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0C4780B8-947A-410A-8BAE-00C7BFD8AF86}" xr6:coauthVersionLast="47" xr6:coauthVersionMax="47" xr10:uidLastSave="{00000000-0000-0000-0000-000000000000}"/>
  <bookViews>
    <workbookView xWindow="-96" yWindow="-96" windowWidth="23232" windowHeight="13872" activeTab="7" xr2:uid="{3E725131-8D97-47DE-A39B-B7629AF25626}"/>
  </bookViews>
  <sheets>
    <sheet name="Fiji 2007 Namosi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6" l="1"/>
  <c r="I48" i="6"/>
  <c r="H48" i="6"/>
  <c r="J47" i="6"/>
  <c r="M43" i="6" s="1"/>
  <c r="I47" i="6"/>
  <c r="L43" i="6" s="1"/>
  <c r="H47" i="6"/>
  <c r="K43" i="6" s="1"/>
  <c r="J46" i="6"/>
  <c r="I46" i="6"/>
  <c r="H46" i="6"/>
  <c r="J45" i="6"/>
  <c r="I45" i="6"/>
  <c r="H45" i="6"/>
  <c r="J44" i="6"/>
  <c r="I44" i="6"/>
  <c r="H44" i="6"/>
  <c r="J43" i="6"/>
  <c r="I43" i="6"/>
  <c r="H43" i="6"/>
  <c r="J42" i="6"/>
  <c r="I42" i="6"/>
  <c r="H42" i="6"/>
  <c r="J41" i="6"/>
  <c r="I41" i="6"/>
  <c r="H41" i="6"/>
  <c r="J37" i="6"/>
  <c r="I37" i="6"/>
  <c r="H37" i="6"/>
  <c r="J36" i="6"/>
  <c r="I36" i="6"/>
  <c r="H36" i="6"/>
  <c r="K32" i="6" s="1"/>
  <c r="K34" i="6" s="1"/>
  <c r="J35" i="6"/>
  <c r="I35" i="6"/>
  <c r="H35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J26" i="6"/>
  <c r="I26" i="6"/>
  <c r="H26" i="6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5" i="6"/>
  <c r="I15" i="6"/>
  <c r="H15" i="6"/>
  <c r="J14" i="6"/>
  <c r="M10" i="6" s="1"/>
  <c r="I14" i="6"/>
  <c r="L10" i="6" s="1"/>
  <c r="H14" i="6"/>
  <c r="K10" i="6" s="1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C6" i="4"/>
  <c r="D6" i="4"/>
  <c r="E6" i="4"/>
  <c r="B6" i="4"/>
  <c r="K21" i="6" l="1"/>
  <c r="K23" i="6" s="1"/>
  <c r="L21" i="6"/>
  <c r="L23" i="6" s="1"/>
  <c r="M21" i="6"/>
  <c r="M23" i="6" s="1"/>
  <c r="M25" i="6" s="1"/>
  <c r="L32" i="6"/>
  <c r="L34" i="6" s="1"/>
  <c r="L36" i="6" s="1"/>
  <c r="M32" i="6"/>
  <c r="I16" i="6"/>
  <c r="L8" i="6" s="1"/>
  <c r="J16" i="6"/>
  <c r="M8" i="6" s="1"/>
  <c r="J49" i="6"/>
  <c r="M41" i="6" s="1"/>
  <c r="I38" i="6"/>
  <c r="L30" i="6" s="1"/>
  <c r="J27" i="6"/>
  <c r="M19" i="6" s="1"/>
  <c r="H16" i="6"/>
  <c r="K8" i="6" s="1"/>
  <c r="H49" i="6"/>
  <c r="K41" i="6" s="1"/>
  <c r="I49" i="6"/>
  <c r="L41" i="6" s="1"/>
  <c r="H27" i="6"/>
  <c r="K19" i="6" s="1"/>
  <c r="I27" i="6"/>
  <c r="L19" i="6" s="1"/>
  <c r="L25" i="6" s="1"/>
  <c r="J38" i="6"/>
  <c r="M30" i="6" s="1"/>
  <c r="H38" i="6"/>
  <c r="K30" i="6" s="1"/>
  <c r="K48" i="6"/>
  <c r="K45" i="6"/>
  <c r="K47" i="6" s="1"/>
  <c r="K49" i="6" s="1"/>
  <c r="L48" i="6"/>
  <c r="L45" i="6"/>
  <c r="L47" i="6" s="1"/>
  <c r="L49" i="6" s="1"/>
  <c r="M48" i="6"/>
  <c r="M45" i="6"/>
  <c r="M47" i="6" s="1"/>
  <c r="M49" i="6" s="1"/>
  <c r="K36" i="6"/>
  <c r="M34" i="6"/>
  <c r="M36" i="6" s="1"/>
  <c r="M37" i="6"/>
  <c r="K37" i="6"/>
  <c r="K15" i="6"/>
  <c r="K12" i="6"/>
  <c r="K14" i="6" s="1"/>
  <c r="K16" i="6" s="1"/>
  <c r="L15" i="6"/>
  <c r="L12" i="6"/>
  <c r="L14" i="6" s="1"/>
  <c r="L16" i="6" s="1"/>
  <c r="M15" i="6"/>
  <c r="M12" i="6"/>
  <c r="M14" i="6" s="1"/>
  <c r="M16" i="6" s="1"/>
  <c r="L27" i="6" l="1"/>
  <c r="K25" i="6"/>
  <c r="K27" i="6" s="1"/>
  <c r="L37" i="6"/>
  <c r="L38" i="6" s="1"/>
  <c r="M38" i="6"/>
  <c r="M26" i="6"/>
  <c r="M27" i="6" s="1"/>
  <c r="L26" i="6"/>
  <c r="K26" i="6"/>
  <c r="K38" i="6"/>
</calcChain>
</file>

<file path=xl/sharedStrings.xml><?xml version="1.0" encoding="utf-8"?>
<sst xmlns="http://schemas.openxmlformats.org/spreadsheetml/2006/main" count="1352" uniqueCount="233">
  <si>
    <t>Namosi</t>
  </si>
  <si>
    <t>Total</t>
  </si>
  <si>
    <t xml:space="preserve">   Namosi</t>
  </si>
  <si>
    <t xml:space="preserve">   Veivatuloa</t>
  </si>
  <si>
    <t xml:space="preserve">   Wainikoroiluva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</si>
  <si>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</si>
  <si>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</si>
  <si>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</si>
  <si>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</si>
  <si>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</si>
  <si>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</si>
  <si>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</si>
  <si>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</si>
  <si>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</si>
  <si>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</si>
  <si>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</si>
  <si>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</si>
  <si>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</si>
  <si>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</si>
  <si>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</si>
  <si>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</si>
  <si>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</si>
  <si>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</si>
  <si>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</si>
  <si>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</si>
  <si>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</si>
  <si>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</si>
  <si>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</si>
  <si>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</si>
  <si>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</si>
  <si>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</si>
  <si>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</si>
  <si>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</si>
  <si>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</si>
  <si>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</si>
  <si>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</si>
  <si>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</si>
  <si>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</si>
  <si>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</si>
  <si>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</si>
  <si>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</si>
  <si>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</si>
  <si>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</si>
  <si>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</si>
  <si>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</si>
  <si>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</si>
  <si>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</si>
  <si>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</si>
  <si>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</si>
  <si>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</si>
  <si>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</si>
  <si>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Namosi</t>
  </si>
  <si>
    <t xml:space="preserve">      Veivatuloa</t>
  </si>
  <si>
    <t xml:space="preserve">      Wainikoroiluva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</si>
  <si>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</si>
  <si>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</si>
  <si>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</si>
  <si>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</si>
  <si>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</si>
  <si>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</si>
  <si>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</si>
  <si>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</si>
  <si>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</si>
  <si>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</si>
  <si>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</si>
  <si>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</si>
  <si>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</si>
  <si>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</si>
  <si>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</si>
  <si>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</si>
  <si>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</si>
  <si>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</si>
  <si>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</si>
  <si>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</si>
  <si>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</si>
  <si>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</si>
  <si>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</si>
  <si>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</si>
  <si>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</si>
  <si>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</si>
  <si>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</si>
  <si>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</si>
  <si>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</si>
  <si>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</si>
  <si>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</si>
  <si>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</si>
  <si>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</si>
  <si>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</si>
  <si>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</si>
  <si>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</si>
  <si>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</si>
  <si>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</si>
  <si>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Ra</t>
  </si>
  <si>
    <t>Rewa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</si>
  <si>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</si>
  <si>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</si>
  <si>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</si>
  <si>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</si>
  <si>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</si>
  <si>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</si>
  <si>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</si>
  <si>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</si>
  <si>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</si>
  <si>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</si>
  <si>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</si>
  <si>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</si>
  <si>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</si>
  <si>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</si>
  <si>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</si>
  <si>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</si>
  <si>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</si>
  <si>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</si>
  <si>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</si>
  <si>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</si>
  <si>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</si>
  <si>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</si>
  <si>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</si>
  <si>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</si>
  <si>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</si>
  <si>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</si>
  <si>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</si>
  <si>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</si>
  <si>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</si>
  <si>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</si>
  <si>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</si>
  <si>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</si>
  <si>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</si>
  <si>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</si>
  <si>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</si>
  <si>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</si>
  <si>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</si>
  <si>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</si>
  <si>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</si>
  <si>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</si>
  <si>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</si>
  <si>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</si>
  <si>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</si>
  <si>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</si>
  <si>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</si>
  <si>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</si>
  <si>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</si>
  <si>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</si>
  <si>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</si>
  <si>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</si>
  <si>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</si>
  <si>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</si>
  <si>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</si>
  <si>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</si>
  <si>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</si>
  <si>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</si>
  <si>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</si>
  <si>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</si>
  <si>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</si>
  <si>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</si>
  <si>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</si>
  <si>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</si>
  <si>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</si>
  <si>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</si>
  <si>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</si>
  <si>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</si>
  <si>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</si>
  <si>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</si>
  <si>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</si>
  <si>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</si>
  <si>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</si>
  <si>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</si>
  <si>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</si>
  <si>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</si>
  <si>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</si>
  <si>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</si>
  <si>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</si>
  <si>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</si>
  <si>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</si>
  <si>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</si>
  <si>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</si>
  <si>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</si>
  <si>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</si>
  <si>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</si>
  <si>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</si>
  <si>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</si>
  <si>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</si>
  <si>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</si>
  <si>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</si>
  <si>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</si>
  <si>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</si>
  <si>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</si>
  <si>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</si>
  <si>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</si>
  <si>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</si>
  <si>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</si>
  <si>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</si>
  <si>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</si>
  <si>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</si>
  <si>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</si>
  <si>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</si>
  <si>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</si>
  <si>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</si>
  <si>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</si>
  <si>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</si>
  <si>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</si>
  <si>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</si>
  <si>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</si>
  <si>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</si>
  <si>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</si>
  <si>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</si>
  <si>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Table 1. Age and Sex by Province, Fiji: 2007 *** Namosi Tikinas ***</t>
  </si>
  <si>
    <t>Table 2. Age and Sex by Province, Fiji: 2007 *** Namosi Tikinas ***</t>
  </si>
  <si>
    <t>Table 3. Single Year of Age by Province, Fiji: 2007 *** Namosi Tikinas ***</t>
  </si>
  <si>
    <t>Table 4. Relationship by Province, Fiji: 2007 *** Namosi Tikinas ***</t>
  </si>
  <si>
    <t>Table 5. Ethnicity by Province, Fiji: 2007 *** Namosi Tikinas ***</t>
  </si>
  <si>
    <t>Table 6. Average Age at First Marriage by Province, Fiji: 2007 *** Namosi Tikinas ***</t>
  </si>
  <si>
    <t>Table 7. Mother's Vital Status by Province, Fiji: 2007 *** Namosi Tikinas ***</t>
  </si>
  <si>
    <t>Table 8. Father's Vital Status by Province, Fiji: 2007 *** Namosi Tikinas ***</t>
  </si>
  <si>
    <t>Table 9. Religion by Province, Fiji: 2007 *** Namosi Tikinas ***</t>
  </si>
  <si>
    <t>Table 13. Residency status and Residence in 2002 by Province, Fiji: 2007 *** Namosi Tikinas ***</t>
  </si>
  <si>
    <t>Table 14. School Attendance by Province, Fiji: 2007 *** Namosi Tikinas ***</t>
  </si>
  <si>
    <t>Table 15. Educational Level by Province, Fiji: 2007 *** Namosi Tikinas ***</t>
  </si>
  <si>
    <t>Table 16. Education Groups by Province, Fiji: 2007 *** Namosi Tikinas ***</t>
  </si>
  <si>
    <t>Table 17. Mode of Transport by Province, Fiji: 2007 *** Namosi Tikinas ***</t>
  </si>
  <si>
    <t>Table 18. Type of Work by Province, Fiji: 2007 *** Namosi Tikinas ***</t>
  </si>
  <si>
    <t>Table 19. Occupation by Province, Fiji: 2007 *** Namosi Tikinas ***</t>
  </si>
  <si>
    <t>Table 20.  Industry by Province, Fiji: 2007 *** Namosi Tikinas ***</t>
  </si>
  <si>
    <t>Table 21. Sector and Frequency Paid by Province, Fiji: 2007 *** Namosi Tikinas ***</t>
  </si>
  <si>
    <t>Table 22. Employment status and Looking for Work by Province, Fiji: 2007 *** Namosi Tikinas ***</t>
  </si>
  <si>
    <t>Table 23. Why Not Looking for Work by Province, Fiji: 2007 *** Namosi Tikinas ***</t>
  </si>
  <si>
    <t>Table 24. Birthplace and Usual Residence to Current Residence by Province, Fiji: 2007 *** Namosi Tikinas ***</t>
  </si>
  <si>
    <t>Table 25. Birthplace to Residence to Current Residence by Province, Fiji: 2007 *** Namosi Tikinas ***</t>
  </si>
  <si>
    <t>Table 26. Migration for Tikinas by Province, Fiji: 2007 *** Namosi Tikinas ***</t>
  </si>
  <si>
    <t xml:space="preserve">  Persons per HH</t>
  </si>
  <si>
    <t>5 - 9</t>
  </si>
  <si>
    <t>10 - 14</t>
  </si>
  <si>
    <t>Ave Age 1st Marriage</t>
  </si>
  <si>
    <t xml:space="preserve">   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</si>
</sst>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49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49" fontId="2" fillId="0" borderId="4" xfId="0" applyNumberFormat="1" applyFont="1" applyBorder="1"/>
    <xf numFmtId="49" fontId="2" fillId="0" borderId="7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3" fillId="0" borderId="0" xfId="0" applyNumberFormat="1" applyFont="1"/>
    <xf numFmtId="3" fontId="2" fillId="0" borderId="7" xfId="0" applyNumberFormat="1" applyFont="1" applyBorder="1" applyAlignment="1">
      <alignment horizontal="left"/>
    </xf>
    <xf numFmtId="3" fontId="2" fillId="0" borderId="1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49" fontId="2" fillId="0" borderId="4" xfId="0" applyNumberFormat="1" applyFont="1" applyBorder="1" applyAlignment="1">
      <alignment horizontal="right"/>
    </xf>
    <xf numFmtId="49" fontId="2" fillId="0" borderId="7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F2681-E5FB-4F92-B442-009D31102CA5}">
  <dimension ref="A1:E61"/>
  <sheetViews>
    <sheetView view="pageBreakPreview" topLeftCell="A10" zoomScale="125" zoomScaleNormal="100" zoomScaleSheetLayoutView="125" workbookViewId="0">
      <selection activeCell="A24" sqref="A24:A41"/>
    </sheetView>
  </sheetViews>
  <sheetFormatPr defaultRowHeight="10.5" x14ac:dyDescent="0.4"/>
  <cols>
    <col min="1" max="1" width="20.5234375" style="1" customWidth="1"/>
    <col min="2" max="5" width="14.41796875" style="2" customWidth="1"/>
    <col min="6" max="16384" width="8.83984375" style="2"/>
  </cols>
  <sheetData>
    <row r="1" spans="1:5" ht="10.8" thickBot="1" x14ac:dyDescent="0.45">
      <c r="A1" s="1" t="s">
        <v>205</v>
      </c>
    </row>
    <row r="2" spans="1:5" x14ac:dyDescent="0.4">
      <c r="A2" s="14"/>
      <c r="B2" s="9"/>
      <c r="C2" s="9"/>
      <c r="D2" s="9"/>
      <c r="E2" s="10"/>
    </row>
    <row r="3" spans="1:5" s="3" customFormat="1" ht="10.8" thickBot="1" x14ac:dyDescent="0.45">
      <c r="A3" s="15"/>
      <c r="B3" s="12" t="s">
        <v>1</v>
      </c>
      <c r="C3" s="12" t="s">
        <v>2</v>
      </c>
      <c r="D3" s="12" t="s">
        <v>3</v>
      </c>
      <c r="E3" s="13" t="s">
        <v>4</v>
      </c>
    </row>
    <row r="4" spans="1:5" x14ac:dyDescent="0.4">
      <c r="A4" s="1" t="s">
        <v>5</v>
      </c>
    </row>
    <row r="5" spans="1:5" x14ac:dyDescent="0.4">
      <c r="A5" s="1" t="s">
        <v>1</v>
      </c>
      <c r="B5" s="2">
        <v>6537</v>
      </c>
      <c r="C5" s="2">
        <v>928</v>
      </c>
      <c r="D5" s="2">
        <v>3484</v>
      </c>
      <c r="E5" s="2">
        <v>2125</v>
      </c>
    </row>
    <row r="6" spans="1:5" x14ac:dyDescent="0.4">
      <c r="A6" s="1" t="s">
        <v>6</v>
      </c>
      <c r="B6" s="2">
        <v>815</v>
      </c>
      <c r="C6" s="2">
        <v>116</v>
      </c>
      <c r="D6" s="2">
        <v>427</v>
      </c>
      <c r="E6" s="2">
        <v>272</v>
      </c>
    </row>
    <row r="7" spans="1:5" x14ac:dyDescent="0.4">
      <c r="A7" s="1" t="s">
        <v>229</v>
      </c>
      <c r="B7" s="2">
        <v>760</v>
      </c>
      <c r="C7" s="2">
        <v>123</v>
      </c>
      <c r="D7" s="2">
        <v>377</v>
      </c>
      <c r="E7" s="2">
        <v>260</v>
      </c>
    </row>
    <row r="8" spans="1:5" x14ac:dyDescent="0.4">
      <c r="A8" s="1" t="s">
        <v>230</v>
      </c>
      <c r="B8" s="2">
        <v>727</v>
      </c>
      <c r="C8" s="2">
        <v>125</v>
      </c>
      <c r="D8" s="2">
        <v>363</v>
      </c>
      <c r="E8" s="2">
        <v>239</v>
      </c>
    </row>
    <row r="9" spans="1:5" x14ac:dyDescent="0.4">
      <c r="A9" s="1" t="s">
        <v>7</v>
      </c>
      <c r="B9" s="2">
        <v>501</v>
      </c>
      <c r="C9" s="2">
        <v>88</v>
      </c>
      <c r="D9" s="2">
        <v>282</v>
      </c>
      <c r="E9" s="2">
        <v>131</v>
      </c>
    </row>
    <row r="10" spans="1:5" x14ac:dyDescent="0.4">
      <c r="A10" s="1" t="s">
        <v>8</v>
      </c>
      <c r="B10" s="2">
        <v>523</v>
      </c>
      <c r="C10" s="2">
        <v>48</v>
      </c>
      <c r="D10" s="2">
        <v>309</v>
      </c>
      <c r="E10" s="2">
        <v>166</v>
      </c>
    </row>
    <row r="11" spans="1:5" x14ac:dyDescent="0.4">
      <c r="A11" s="1" t="s">
        <v>9</v>
      </c>
      <c r="B11" s="2">
        <v>536</v>
      </c>
      <c r="C11" s="2">
        <v>64</v>
      </c>
      <c r="D11" s="2">
        <v>313</v>
      </c>
      <c r="E11" s="2">
        <v>159</v>
      </c>
    </row>
    <row r="12" spans="1:5" x14ac:dyDescent="0.4">
      <c r="A12" s="1" t="s">
        <v>10</v>
      </c>
      <c r="B12" s="2">
        <v>563</v>
      </c>
      <c r="C12" s="2">
        <v>86</v>
      </c>
      <c r="D12" s="2">
        <v>274</v>
      </c>
      <c r="E12" s="2">
        <v>203</v>
      </c>
    </row>
    <row r="13" spans="1:5" x14ac:dyDescent="0.4">
      <c r="A13" s="1" t="s">
        <v>11</v>
      </c>
      <c r="B13" s="2">
        <v>444</v>
      </c>
      <c r="C13" s="2">
        <v>52</v>
      </c>
      <c r="D13" s="2">
        <v>229</v>
      </c>
      <c r="E13" s="2">
        <v>163</v>
      </c>
    </row>
    <row r="14" spans="1:5" x14ac:dyDescent="0.4">
      <c r="A14" s="1" t="s">
        <v>12</v>
      </c>
      <c r="B14" s="2">
        <v>385</v>
      </c>
      <c r="C14" s="2">
        <v>45</v>
      </c>
      <c r="D14" s="2">
        <v>214</v>
      </c>
      <c r="E14" s="2">
        <v>126</v>
      </c>
    </row>
    <row r="15" spans="1:5" x14ac:dyDescent="0.4">
      <c r="A15" s="1" t="s">
        <v>13</v>
      </c>
      <c r="B15" s="2">
        <v>347</v>
      </c>
      <c r="C15" s="2">
        <v>53</v>
      </c>
      <c r="D15" s="2">
        <v>186</v>
      </c>
      <c r="E15" s="2">
        <v>108</v>
      </c>
    </row>
    <row r="16" spans="1:5" x14ac:dyDescent="0.4">
      <c r="A16" s="1" t="s">
        <v>14</v>
      </c>
      <c r="B16" s="2">
        <v>255</v>
      </c>
      <c r="C16" s="2">
        <v>21</v>
      </c>
      <c r="D16" s="2">
        <v>153</v>
      </c>
      <c r="E16" s="2">
        <v>81</v>
      </c>
    </row>
    <row r="17" spans="1:5" x14ac:dyDescent="0.4">
      <c r="A17" s="1" t="s">
        <v>15</v>
      </c>
      <c r="B17" s="2">
        <v>229</v>
      </c>
      <c r="C17" s="2">
        <v>34</v>
      </c>
      <c r="D17" s="2">
        <v>125</v>
      </c>
      <c r="E17" s="2">
        <v>70</v>
      </c>
    </row>
    <row r="18" spans="1:5" x14ac:dyDescent="0.4">
      <c r="A18" s="1" t="s">
        <v>16</v>
      </c>
      <c r="B18" s="2">
        <v>175</v>
      </c>
      <c r="C18" s="2">
        <v>20</v>
      </c>
      <c r="D18" s="2">
        <v>102</v>
      </c>
      <c r="E18" s="2">
        <v>53</v>
      </c>
    </row>
    <row r="19" spans="1:5" x14ac:dyDescent="0.4">
      <c r="A19" s="1" t="s">
        <v>17</v>
      </c>
      <c r="B19" s="2">
        <v>127</v>
      </c>
      <c r="C19" s="2">
        <v>27</v>
      </c>
      <c r="D19" s="2">
        <v>53</v>
      </c>
      <c r="E19" s="2">
        <v>47</v>
      </c>
    </row>
    <row r="20" spans="1:5" x14ac:dyDescent="0.4">
      <c r="A20" s="1" t="s">
        <v>18</v>
      </c>
      <c r="B20" s="2">
        <v>67</v>
      </c>
      <c r="C20" s="2">
        <v>6</v>
      </c>
      <c r="D20" s="2">
        <v>39</v>
      </c>
      <c r="E20" s="2">
        <v>22</v>
      </c>
    </row>
    <row r="21" spans="1:5" x14ac:dyDescent="0.4">
      <c r="A21" s="1" t="s">
        <v>19</v>
      </c>
      <c r="B21" s="2">
        <v>83</v>
      </c>
      <c r="C21" s="2">
        <v>20</v>
      </c>
      <c r="D21" s="2">
        <v>38</v>
      </c>
      <c r="E21" s="2">
        <v>25</v>
      </c>
    </row>
    <row r="22" spans="1:5" x14ac:dyDescent="0.4">
      <c r="A22" s="1" t="s">
        <v>20</v>
      </c>
      <c r="B22" s="2">
        <v>24.5</v>
      </c>
      <c r="C22" s="2">
        <v>21.3</v>
      </c>
      <c r="D22" s="2">
        <v>24.7</v>
      </c>
      <c r="E22" s="2">
        <v>24.8</v>
      </c>
    </row>
    <row r="23" spans="1:5" x14ac:dyDescent="0.4">
      <c r="A23" s="1" t="s">
        <v>21</v>
      </c>
    </row>
    <row r="24" spans="1:5" x14ac:dyDescent="0.4">
      <c r="A24" s="1" t="s">
        <v>1</v>
      </c>
      <c r="B24" s="2">
        <v>3349</v>
      </c>
      <c r="C24" s="2">
        <v>475</v>
      </c>
      <c r="D24" s="2">
        <v>1750</v>
      </c>
      <c r="E24" s="2">
        <v>1124</v>
      </c>
    </row>
    <row r="25" spans="1:5" x14ac:dyDescent="0.4">
      <c r="A25" s="1" t="s">
        <v>6</v>
      </c>
      <c r="B25" s="2">
        <v>421</v>
      </c>
      <c r="C25" s="2">
        <v>56</v>
      </c>
      <c r="D25" s="2">
        <v>223</v>
      </c>
      <c r="E25" s="2">
        <v>142</v>
      </c>
    </row>
    <row r="26" spans="1:5" x14ac:dyDescent="0.4">
      <c r="A26" s="1" t="s">
        <v>229</v>
      </c>
      <c r="B26" s="2">
        <v>393</v>
      </c>
      <c r="C26" s="2">
        <v>70</v>
      </c>
      <c r="D26" s="2">
        <v>191</v>
      </c>
      <c r="E26" s="2">
        <v>132</v>
      </c>
    </row>
    <row r="27" spans="1:5" x14ac:dyDescent="0.4">
      <c r="A27" s="1" t="s">
        <v>230</v>
      </c>
      <c r="B27" s="2">
        <v>362</v>
      </c>
      <c r="C27" s="2">
        <v>68</v>
      </c>
      <c r="D27" s="2">
        <v>176</v>
      </c>
      <c r="E27" s="2">
        <v>118</v>
      </c>
    </row>
    <row r="28" spans="1:5" x14ac:dyDescent="0.4">
      <c r="A28" s="1" t="s">
        <v>7</v>
      </c>
      <c r="B28" s="2">
        <v>275</v>
      </c>
      <c r="C28" s="2">
        <v>49</v>
      </c>
      <c r="D28" s="2">
        <v>145</v>
      </c>
      <c r="E28" s="2">
        <v>81</v>
      </c>
    </row>
    <row r="29" spans="1:5" x14ac:dyDescent="0.4">
      <c r="A29" s="1" t="s">
        <v>8</v>
      </c>
      <c r="B29" s="2">
        <v>246</v>
      </c>
      <c r="C29" s="2">
        <v>17</v>
      </c>
      <c r="D29" s="2">
        <v>148</v>
      </c>
      <c r="E29" s="2">
        <v>81</v>
      </c>
    </row>
    <row r="30" spans="1:5" x14ac:dyDescent="0.4">
      <c r="A30" s="1" t="s">
        <v>9</v>
      </c>
      <c r="B30" s="2">
        <v>265</v>
      </c>
      <c r="C30" s="2">
        <v>33</v>
      </c>
      <c r="D30" s="2">
        <v>157</v>
      </c>
      <c r="E30" s="2">
        <v>75</v>
      </c>
    </row>
    <row r="31" spans="1:5" x14ac:dyDescent="0.4">
      <c r="A31" s="1" t="s">
        <v>10</v>
      </c>
      <c r="B31" s="2">
        <v>308</v>
      </c>
      <c r="C31" s="2">
        <v>45</v>
      </c>
      <c r="D31" s="2">
        <v>148</v>
      </c>
      <c r="E31" s="2">
        <v>115</v>
      </c>
    </row>
    <row r="32" spans="1:5" x14ac:dyDescent="0.4">
      <c r="A32" s="1" t="s">
        <v>11</v>
      </c>
      <c r="B32" s="2">
        <v>235</v>
      </c>
      <c r="C32" s="2">
        <v>29</v>
      </c>
      <c r="D32" s="2">
        <v>112</v>
      </c>
      <c r="E32" s="2">
        <v>94</v>
      </c>
    </row>
    <row r="33" spans="1:5" x14ac:dyDescent="0.4">
      <c r="A33" s="1" t="s">
        <v>12</v>
      </c>
      <c r="B33" s="2">
        <v>188</v>
      </c>
      <c r="C33" s="2">
        <v>19</v>
      </c>
      <c r="D33" s="2">
        <v>104</v>
      </c>
      <c r="E33" s="2">
        <v>65</v>
      </c>
    </row>
    <row r="34" spans="1:5" x14ac:dyDescent="0.4">
      <c r="A34" s="1" t="s">
        <v>13</v>
      </c>
      <c r="B34" s="2">
        <v>181</v>
      </c>
      <c r="C34" s="2">
        <v>28</v>
      </c>
      <c r="D34" s="2">
        <v>94</v>
      </c>
      <c r="E34" s="2">
        <v>59</v>
      </c>
    </row>
    <row r="35" spans="1:5" x14ac:dyDescent="0.4">
      <c r="A35" s="1" t="s">
        <v>14</v>
      </c>
      <c r="B35" s="2">
        <v>139</v>
      </c>
      <c r="C35" s="2">
        <v>9</v>
      </c>
      <c r="D35" s="2">
        <v>86</v>
      </c>
      <c r="E35" s="2">
        <v>44</v>
      </c>
    </row>
    <row r="36" spans="1:5" x14ac:dyDescent="0.4">
      <c r="A36" s="1" t="s">
        <v>15</v>
      </c>
      <c r="B36" s="2">
        <v>130</v>
      </c>
      <c r="C36" s="2">
        <v>21</v>
      </c>
      <c r="D36" s="2">
        <v>65</v>
      </c>
      <c r="E36" s="2">
        <v>44</v>
      </c>
    </row>
    <row r="37" spans="1:5" x14ac:dyDescent="0.4">
      <c r="A37" s="1" t="s">
        <v>16</v>
      </c>
      <c r="B37" s="2">
        <v>80</v>
      </c>
      <c r="C37" s="2">
        <v>12</v>
      </c>
      <c r="D37" s="2">
        <v>43</v>
      </c>
      <c r="E37" s="2">
        <v>25</v>
      </c>
    </row>
    <row r="38" spans="1:5" x14ac:dyDescent="0.4">
      <c r="A38" s="1" t="s">
        <v>17</v>
      </c>
      <c r="B38" s="2">
        <v>60</v>
      </c>
      <c r="C38" s="2">
        <v>9</v>
      </c>
      <c r="D38" s="2">
        <v>26</v>
      </c>
      <c r="E38" s="2">
        <v>25</v>
      </c>
    </row>
    <row r="39" spans="1:5" x14ac:dyDescent="0.4">
      <c r="A39" s="1" t="s">
        <v>18</v>
      </c>
      <c r="B39" s="2">
        <v>32</v>
      </c>
      <c r="C39" s="2">
        <v>3</v>
      </c>
      <c r="D39" s="2">
        <v>16</v>
      </c>
      <c r="E39" s="2">
        <v>13</v>
      </c>
    </row>
    <row r="40" spans="1:5" x14ac:dyDescent="0.4">
      <c r="A40" s="1" t="s">
        <v>19</v>
      </c>
      <c r="B40" s="2">
        <v>34</v>
      </c>
      <c r="C40" s="2">
        <v>7</v>
      </c>
      <c r="D40" s="2">
        <v>16</v>
      </c>
      <c r="E40" s="2">
        <v>11</v>
      </c>
    </row>
    <row r="41" spans="1:5" x14ac:dyDescent="0.4">
      <c r="A41" s="1" t="s">
        <v>20</v>
      </c>
      <c r="B41" s="4">
        <v>24.5</v>
      </c>
      <c r="C41" s="4">
        <v>19.399999999999999</v>
      </c>
      <c r="D41" s="4">
        <v>24.7</v>
      </c>
      <c r="E41" s="4">
        <v>25.5</v>
      </c>
    </row>
    <row r="42" spans="1:5" x14ac:dyDescent="0.4">
      <c r="A42" s="1" t="s">
        <v>22</v>
      </c>
    </row>
    <row r="43" spans="1:5" x14ac:dyDescent="0.4">
      <c r="A43" s="1" t="s">
        <v>1</v>
      </c>
      <c r="B43" s="2">
        <v>3188</v>
      </c>
      <c r="C43" s="2">
        <v>453</v>
      </c>
      <c r="D43" s="2">
        <v>1734</v>
      </c>
      <c r="E43" s="2">
        <v>1001</v>
      </c>
    </row>
    <row r="44" spans="1:5" x14ac:dyDescent="0.4">
      <c r="A44" s="1" t="s">
        <v>6</v>
      </c>
      <c r="B44" s="2">
        <v>394</v>
      </c>
      <c r="C44" s="2">
        <v>60</v>
      </c>
      <c r="D44" s="2">
        <v>204</v>
      </c>
      <c r="E44" s="2">
        <v>130</v>
      </c>
    </row>
    <row r="45" spans="1:5" x14ac:dyDescent="0.4">
      <c r="A45" s="1" t="s">
        <v>229</v>
      </c>
      <c r="B45" s="2">
        <v>367</v>
      </c>
      <c r="C45" s="2">
        <v>53</v>
      </c>
      <c r="D45" s="2">
        <v>186</v>
      </c>
      <c r="E45" s="2">
        <v>128</v>
      </c>
    </row>
    <row r="46" spans="1:5" x14ac:dyDescent="0.4">
      <c r="A46" s="1" t="s">
        <v>230</v>
      </c>
      <c r="B46" s="2">
        <v>365</v>
      </c>
      <c r="C46" s="2">
        <v>57</v>
      </c>
      <c r="D46" s="2">
        <v>187</v>
      </c>
      <c r="E46" s="2">
        <v>121</v>
      </c>
    </row>
    <row r="47" spans="1:5" x14ac:dyDescent="0.4">
      <c r="A47" s="1" t="s">
        <v>7</v>
      </c>
      <c r="B47" s="2">
        <v>226</v>
      </c>
      <c r="C47" s="2">
        <v>39</v>
      </c>
      <c r="D47" s="2">
        <v>137</v>
      </c>
      <c r="E47" s="2">
        <v>50</v>
      </c>
    </row>
    <row r="48" spans="1:5" x14ac:dyDescent="0.4">
      <c r="A48" s="1" t="s">
        <v>8</v>
      </c>
      <c r="B48" s="2">
        <v>277</v>
      </c>
      <c r="C48" s="2">
        <v>31</v>
      </c>
      <c r="D48" s="2">
        <v>161</v>
      </c>
      <c r="E48" s="2">
        <v>85</v>
      </c>
    </row>
    <row r="49" spans="1:5" x14ac:dyDescent="0.4">
      <c r="A49" s="1" t="s">
        <v>9</v>
      </c>
      <c r="B49" s="2">
        <v>271</v>
      </c>
      <c r="C49" s="2">
        <v>31</v>
      </c>
      <c r="D49" s="2">
        <v>156</v>
      </c>
      <c r="E49" s="2">
        <v>84</v>
      </c>
    </row>
    <row r="50" spans="1:5" x14ac:dyDescent="0.4">
      <c r="A50" s="1" t="s">
        <v>10</v>
      </c>
      <c r="B50" s="2">
        <v>255</v>
      </c>
      <c r="C50" s="2">
        <v>41</v>
      </c>
      <c r="D50" s="2">
        <v>126</v>
      </c>
      <c r="E50" s="2">
        <v>88</v>
      </c>
    </row>
    <row r="51" spans="1:5" x14ac:dyDescent="0.4">
      <c r="A51" s="1" t="s">
        <v>11</v>
      </c>
      <c r="B51" s="2">
        <v>209</v>
      </c>
      <c r="C51" s="2">
        <v>23</v>
      </c>
      <c r="D51" s="2">
        <v>117</v>
      </c>
      <c r="E51" s="2">
        <v>69</v>
      </c>
    </row>
    <row r="52" spans="1:5" x14ac:dyDescent="0.4">
      <c r="A52" s="1" t="s">
        <v>12</v>
      </c>
      <c r="B52" s="2">
        <v>197</v>
      </c>
      <c r="C52" s="2">
        <v>26</v>
      </c>
      <c r="D52" s="2">
        <v>110</v>
      </c>
      <c r="E52" s="2">
        <v>61</v>
      </c>
    </row>
    <row r="53" spans="1:5" x14ac:dyDescent="0.4">
      <c r="A53" s="1" t="s">
        <v>13</v>
      </c>
      <c r="B53" s="2">
        <v>166</v>
      </c>
      <c r="C53" s="2">
        <v>25</v>
      </c>
      <c r="D53" s="2">
        <v>92</v>
      </c>
      <c r="E53" s="2">
        <v>49</v>
      </c>
    </row>
    <row r="54" spans="1:5" x14ac:dyDescent="0.4">
      <c r="A54" s="1" t="s">
        <v>14</v>
      </c>
      <c r="B54" s="2">
        <v>116</v>
      </c>
      <c r="C54" s="2">
        <v>12</v>
      </c>
      <c r="D54" s="2">
        <v>67</v>
      </c>
      <c r="E54" s="2">
        <v>37</v>
      </c>
    </row>
    <row r="55" spans="1:5" x14ac:dyDescent="0.4">
      <c r="A55" s="1" t="s">
        <v>15</v>
      </c>
      <c r="B55" s="2">
        <v>99</v>
      </c>
      <c r="C55" s="2">
        <v>13</v>
      </c>
      <c r="D55" s="2">
        <v>60</v>
      </c>
      <c r="E55" s="2">
        <v>26</v>
      </c>
    </row>
    <row r="56" spans="1:5" x14ac:dyDescent="0.4">
      <c r="A56" s="1" t="s">
        <v>16</v>
      </c>
      <c r="B56" s="2">
        <v>95</v>
      </c>
      <c r="C56" s="2">
        <v>8</v>
      </c>
      <c r="D56" s="2">
        <v>59</v>
      </c>
      <c r="E56" s="2">
        <v>28</v>
      </c>
    </row>
    <row r="57" spans="1:5" x14ac:dyDescent="0.4">
      <c r="A57" s="1" t="s">
        <v>17</v>
      </c>
      <c r="B57" s="2">
        <v>67</v>
      </c>
      <c r="C57" s="2">
        <v>18</v>
      </c>
      <c r="D57" s="2">
        <v>27</v>
      </c>
      <c r="E57" s="2">
        <v>22</v>
      </c>
    </row>
    <row r="58" spans="1:5" x14ac:dyDescent="0.4">
      <c r="A58" s="1" t="s">
        <v>18</v>
      </c>
      <c r="B58" s="2">
        <v>35</v>
      </c>
      <c r="C58" s="2">
        <v>3</v>
      </c>
      <c r="D58" s="2">
        <v>23</v>
      </c>
      <c r="E58" s="2">
        <v>9</v>
      </c>
    </row>
    <row r="59" spans="1:5" x14ac:dyDescent="0.4">
      <c r="A59" s="1" t="s">
        <v>19</v>
      </c>
      <c r="B59" s="2">
        <v>49</v>
      </c>
      <c r="C59" s="2">
        <v>13</v>
      </c>
      <c r="D59" s="2">
        <v>22</v>
      </c>
      <c r="E59" s="2">
        <v>14</v>
      </c>
    </row>
    <row r="60" spans="1:5" x14ac:dyDescent="0.4">
      <c r="A60" s="1" t="s">
        <v>20</v>
      </c>
      <c r="B60" s="4">
        <v>24.4</v>
      </c>
      <c r="C60" s="4">
        <v>22.8</v>
      </c>
      <c r="D60" s="4">
        <v>24.8</v>
      </c>
      <c r="E60" s="4">
        <v>24.2</v>
      </c>
    </row>
    <row r="61" spans="1:5" x14ac:dyDescent="0.4">
      <c r="A61" s="1" t="s">
        <v>23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A6C8-8C0E-4855-B0DE-6183D0C298E1}">
  <dimension ref="A1:E54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82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6510</v>
      </c>
      <c r="C4" s="2">
        <v>926</v>
      </c>
      <c r="D4" s="2">
        <v>3460</v>
      </c>
      <c r="E4" s="2">
        <v>2124</v>
      </c>
    </row>
    <row r="5" spans="1:5" x14ac:dyDescent="0.4">
      <c r="A5" s="2" t="s">
        <v>83</v>
      </c>
      <c r="B5" s="2">
        <v>201</v>
      </c>
      <c r="C5" s="2">
        <v>8</v>
      </c>
      <c r="D5" s="2">
        <v>156</v>
      </c>
      <c r="E5" s="2">
        <v>37</v>
      </c>
    </row>
    <row r="6" spans="1:5" x14ac:dyDescent="0.4">
      <c r="A6" s="2" t="s">
        <v>84</v>
      </c>
      <c r="B6" s="2">
        <v>25</v>
      </c>
      <c r="C6" s="2">
        <v>5</v>
      </c>
      <c r="D6" s="2">
        <v>18</v>
      </c>
      <c r="E6" s="2">
        <v>2</v>
      </c>
    </row>
    <row r="7" spans="1:5" x14ac:dyDescent="0.4">
      <c r="A7" s="2" t="s">
        <v>85</v>
      </c>
      <c r="B7" s="2">
        <v>93</v>
      </c>
      <c r="C7" s="2">
        <v>3</v>
      </c>
      <c r="D7" s="2">
        <v>66</v>
      </c>
      <c r="E7" s="2">
        <v>24</v>
      </c>
    </row>
    <row r="8" spans="1:5" x14ac:dyDescent="0.4">
      <c r="A8" s="2" t="s">
        <v>86</v>
      </c>
      <c r="B8" s="2">
        <v>71</v>
      </c>
      <c r="C8" s="2">
        <v>9</v>
      </c>
      <c r="D8" s="2">
        <v>50</v>
      </c>
      <c r="E8" s="2">
        <v>12</v>
      </c>
    </row>
    <row r="9" spans="1:5" x14ac:dyDescent="0.4">
      <c r="A9" s="2" t="s">
        <v>87</v>
      </c>
      <c r="B9" s="2">
        <v>81</v>
      </c>
      <c r="C9" s="2">
        <v>6</v>
      </c>
      <c r="D9" s="2">
        <v>57</v>
      </c>
      <c r="E9" s="2">
        <v>18</v>
      </c>
    </row>
    <row r="10" spans="1:5" x14ac:dyDescent="0.4">
      <c r="A10" s="2" t="s">
        <v>88</v>
      </c>
      <c r="B10" s="2">
        <v>55</v>
      </c>
      <c r="C10" s="2">
        <v>0</v>
      </c>
      <c r="D10" s="2">
        <v>43</v>
      </c>
      <c r="E10" s="2">
        <v>12</v>
      </c>
    </row>
    <row r="11" spans="1:5" x14ac:dyDescent="0.4">
      <c r="A11" s="2" t="s">
        <v>89</v>
      </c>
      <c r="B11" s="2">
        <v>74</v>
      </c>
      <c r="C11" s="2">
        <v>1</v>
      </c>
      <c r="D11" s="2">
        <v>68</v>
      </c>
      <c r="E11" s="2">
        <v>5</v>
      </c>
    </row>
    <row r="12" spans="1:5" x14ac:dyDescent="0.4">
      <c r="A12" s="2" t="s">
        <v>90</v>
      </c>
      <c r="B12" s="2">
        <v>88</v>
      </c>
      <c r="C12" s="2">
        <v>3</v>
      </c>
      <c r="D12" s="2">
        <v>37</v>
      </c>
      <c r="E12" s="2">
        <v>48</v>
      </c>
    </row>
    <row r="13" spans="1:5" x14ac:dyDescent="0.4">
      <c r="A13" s="2" t="s">
        <v>91</v>
      </c>
      <c r="B13" s="2">
        <v>251</v>
      </c>
      <c r="C13" s="2">
        <v>18</v>
      </c>
      <c r="D13" s="2">
        <v>166</v>
      </c>
      <c r="E13" s="2">
        <v>67</v>
      </c>
    </row>
    <row r="14" spans="1:5" x14ac:dyDescent="0.4">
      <c r="A14" s="2" t="s">
        <v>0</v>
      </c>
      <c r="B14" s="2">
        <v>4870</v>
      </c>
      <c r="C14" s="2">
        <v>856</v>
      </c>
      <c r="D14" s="2">
        <v>2248</v>
      </c>
      <c r="E14" s="2">
        <v>1766</v>
      </c>
    </row>
    <row r="15" spans="1:5" x14ac:dyDescent="0.4">
      <c r="A15" s="2" t="s">
        <v>92</v>
      </c>
      <c r="B15" s="2">
        <v>63</v>
      </c>
      <c r="C15" s="2">
        <v>4</v>
      </c>
      <c r="D15" s="2">
        <v>45</v>
      </c>
      <c r="E15" s="2">
        <v>14</v>
      </c>
    </row>
    <row r="16" spans="1:5" x14ac:dyDescent="0.4">
      <c r="A16" s="2" t="s">
        <v>93</v>
      </c>
      <c r="B16" s="2">
        <v>324</v>
      </c>
      <c r="C16" s="2">
        <v>5</v>
      </c>
      <c r="D16" s="2">
        <v>295</v>
      </c>
      <c r="E16" s="2">
        <v>24</v>
      </c>
    </row>
    <row r="17" spans="1:5" x14ac:dyDescent="0.4">
      <c r="A17" s="2" t="s">
        <v>94</v>
      </c>
      <c r="B17" s="2">
        <v>175</v>
      </c>
      <c r="C17" s="2">
        <v>3</v>
      </c>
      <c r="D17" s="2">
        <v>103</v>
      </c>
      <c r="E17" s="2">
        <v>69</v>
      </c>
    </row>
    <row r="18" spans="1:5" x14ac:dyDescent="0.4">
      <c r="A18" s="2" t="s">
        <v>95</v>
      </c>
      <c r="B18" s="2">
        <v>124</v>
      </c>
      <c r="C18" s="2">
        <v>5</v>
      </c>
      <c r="D18" s="2">
        <v>94</v>
      </c>
      <c r="E18" s="2">
        <v>25</v>
      </c>
    </row>
    <row r="19" spans="1:5" x14ac:dyDescent="0.4">
      <c r="A19" s="2" t="s">
        <v>96</v>
      </c>
      <c r="B19" s="2">
        <v>15</v>
      </c>
      <c r="C19" s="2">
        <v>0</v>
      </c>
      <c r="D19" s="2">
        <v>14</v>
      </c>
      <c r="E19" s="2">
        <v>1</v>
      </c>
    </row>
    <row r="20" spans="1:5" x14ac:dyDescent="0.4">
      <c r="A20" s="2" t="s">
        <v>21</v>
      </c>
    </row>
    <row r="21" spans="1:5" x14ac:dyDescent="0.4">
      <c r="A21" s="2" t="s">
        <v>1</v>
      </c>
      <c r="B21" s="2">
        <v>3331</v>
      </c>
      <c r="C21" s="2">
        <v>473</v>
      </c>
      <c r="D21" s="2">
        <v>1734</v>
      </c>
      <c r="E21" s="2">
        <v>1124</v>
      </c>
    </row>
    <row r="22" spans="1:5" x14ac:dyDescent="0.4">
      <c r="A22" s="2" t="s">
        <v>83</v>
      </c>
      <c r="B22" s="2">
        <v>81</v>
      </c>
      <c r="C22" s="2">
        <v>3</v>
      </c>
      <c r="D22" s="2">
        <v>65</v>
      </c>
      <c r="E22" s="2">
        <v>13</v>
      </c>
    </row>
    <row r="23" spans="1:5" x14ac:dyDescent="0.4">
      <c r="A23" s="2" t="s">
        <v>84</v>
      </c>
      <c r="B23" s="2">
        <v>12</v>
      </c>
      <c r="C23" s="2">
        <v>3</v>
      </c>
      <c r="D23" s="2">
        <v>9</v>
      </c>
      <c r="E23" s="2">
        <v>0</v>
      </c>
    </row>
    <row r="24" spans="1:5" x14ac:dyDescent="0.4">
      <c r="A24" s="2" t="s">
        <v>85</v>
      </c>
      <c r="B24" s="2">
        <v>39</v>
      </c>
      <c r="C24" s="2">
        <v>2</v>
      </c>
      <c r="D24" s="2">
        <v>30</v>
      </c>
      <c r="E24" s="2">
        <v>7</v>
      </c>
    </row>
    <row r="25" spans="1:5" x14ac:dyDescent="0.4">
      <c r="A25" s="2" t="s">
        <v>86</v>
      </c>
      <c r="B25" s="2">
        <v>23</v>
      </c>
      <c r="C25" s="2">
        <v>2</v>
      </c>
      <c r="D25" s="2">
        <v>17</v>
      </c>
      <c r="E25" s="2">
        <v>4</v>
      </c>
    </row>
    <row r="26" spans="1:5" x14ac:dyDescent="0.4">
      <c r="A26" s="2" t="s">
        <v>87</v>
      </c>
      <c r="B26" s="2">
        <v>27</v>
      </c>
      <c r="C26" s="2">
        <v>0</v>
      </c>
      <c r="D26" s="2">
        <v>22</v>
      </c>
      <c r="E26" s="2">
        <v>5</v>
      </c>
    </row>
    <row r="27" spans="1:5" x14ac:dyDescent="0.4">
      <c r="A27" s="2" t="s">
        <v>88</v>
      </c>
      <c r="B27" s="2">
        <v>20</v>
      </c>
      <c r="C27" s="2">
        <v>0</v>
      </c>
      <c r="D27" s="2">
        <v>18</v>
      </c>
      <c r="E27" s="2">
        <v>2</v>
      </c>
    </row>
    <row r="28" spans="1:5" x14ac:dyDescent="0.4">
      <c r="A28" s="2" t="s">
        <v>89</v>
      </c>
      <c r="B28" s="2">
        <v>45</v>
      </c>
      <c r="C28" s="2">
        <v>1</v>
      </c>
      <c r="D28" s="2">
        <v>41</v>
      </c>
      <c r="E28" s="2">
        <v>3</v>
      </c>
    </row>
    <row r="29" spans="1:5" x14ac:dyDescent="0.4">
      <c r="A29" s="2" t="s">
        <v>90</v>
      </c>
      <c r="B29" s="2">
        <v>27</v>
      </c>
      <c r="C29" s="2">
        <v>2</v>
      </c>
      <c r="D29" s="2">
        <v>14</v>
      </c>
      <c r="E29" s="2">
        <v>11</v>
      </c>
    </row>
    <row r="30" spans="1:5" x14ac:dyDescent="0.4">
      <c r="A30" s="2" t="s">
        <v>91</v>
      </c>
      <c r="B30" s="2">
        <v>110</v>
      </c>
      <c r="C30" s="2">
        <v>3</v>
      </c>
      <c r="D30" s="2">
        <v>92</v>
      </c>
      <c r="E30" s="2">
        <v>15</v>
      </c>
    </row>
    <row r="31" spans="1:5" x14ac:dyDescent="0.4">
      <c r="A31" s="2" t="s">
        <v>0</v>
      </c>
      <c r="B31" s="2">
        <v>2652</v>
      </c>
      <c r="C31" s="2">
        <v>450</v>
      </c>
      <c r="D31" s="2">
        <v>1189</v>
      </c>
      <c r="E31" s="2">
        <v>1013</v>
      </c>
    </row>
    <row r="32" spans="1:5" x14ac:dyDescent="0.4">
      <c r="A32" s="2" t="s">
        <v>92</v>
      </c>
      <c r="B32" s="2">
        <v>25</v>
      </c>
      <c r="C32" s="2">
        <v>3</v>
      </c>
      <c r="D32" s="2">
        <v>17</v>
      </c>
      <c r="E32" s="2">
        <v>5</v>
      </c>
    </row>
    <row r="33" spans="1:5" x14ac:dyDescent="0.4">
      <c r="A33" s="2" t="s">
        <v>93</v>
      </c>
      <c r="B33" s="2">
        <v>157</v>
      </c>
      <c r="C33" s="2">
        <v>3</v>
      </c>
      <c r="D33" s="2">
        <v>144</v>
      </c>
      <c r="E33" s="2">
        <v>10</v>
      </c>
    </row>
    <row r="34" spans="1:5" x14ac:dyDescent="0.4">
      <c r="A34" s="2" t="s">
        <v>94</v>
      </c>
      <c r="B34" s="2">
        <v>65</v>
      </c>
      <c r="C34" s="2">
        <v>1</v>
      </c>
      <c r="D34" s="2">
        <v>38</v>
      </c>
      <c r="E34" s="2">
        <v>26</v>
      </c>
    </row>
    <row r="35" spans="1:5" x14ac:dyDescent="0.4">
      <c r="A35" s="2" t="s">
        <v>95</v>
      </c>
      <c r="B35" s="2">
        <v>41</v>
      </c>
      <c r="C35" s="2">
        <v>0</v>
      </c>
      <c r="D35" s="2">
        <v>31</v>
      </c>
      <c r="E35" s="2">
        <v>10</v>
      </c>
    </row>
    <row r="36" spans="1:5" x14ac:dyDescent="0.4">
      <c r="A36" s="2" t="s">
        <v>96</v>
      </c>
      <c r="B36" s="2">
        <v>7</v>
      </c>
      <c r="C36" s="2">
        <v>0</v>
      </c>
      <c r="D36" s="2">
        <v>7</v>
      </c>
      <c r="E36" s="2">
        <v>0</v>
      </c>
    </row>
    <row r="37" spans="1:5" x14ac:dyDescent="0.4">
      <c r="A37" s="2" t="s">
        <v>22</v>
      </c>
    </row>
    <row r="38" spans="1:5" x14ac:dyDescent="0.4">
      <c r="A38" s="2" t="s">
        <v>1</v>
      </c>
      <c r="B38" s="2">
        <v>3179</v>
      </c>
      <c r="C38" s="2">
        <v>453</v>
      </c>
      <c r="D38" s="2">
        <v>1726</v>
      </c>
      <c r="E38" s="2">
        <v>1000</v>
      </c>
    </row>
    <row r="39" spans="1:5" x14ac:dyDescent="0.4">
      <c r="A39" s="2" t="s">
        <v>83</v>
      </c>
      <c r="B39" s="2">
        <v>120</v>
      </c>
      <c r="C39" s="2">
        <v>5</v>
      </c>
      <c r="D39" s="2">
        <v>91</v>
      </c>
      <c r="E39" s="2">
        <v>24</v>
      </c>
    </row>
    <row r="40" spans="1:5" x14ac:dyDescent="0.4">
      <c r="A40" s="2" t="s">
        <v>84</v>
      </c>
      <c r="B40" s="2">
        <v>13</v>
      </c>
      <c r="C40" s="2">
        <v>2</v>
      </c>
      <c r="D40" s="2">
        <v>9</v>
      </c>
      <c r="E40" s="2">
        <v>2</v>
      </c>
    </row>
    <row r="41" spans="1:5" x14ac:dyDescent="0.4">
      <c r="A41" s="2" t="s">
        <v>85</v>
      </c>
      <c r="B41" s="2">
        <v>54</v>
      </c>
      <c r="C41" s="2">
        <v>1</v>
      </c>
      <c r="D41" s="2">
        <v>36</v>
      </c>
      <c r="E41" s="2">
        <v>17</v>
      </c>
    </row>
    <row r="42" spans="1:5" x14ac:dyDescent="0.4">
      <c r="A42" s="2" t="s">
        <v>86</v>
      </c>
      <c r="B42" s="2">
        <v>48</v>
      </c>
      <c r="C42" s="2">
        <v>7</v>
      </c>
      <c r="D42" s="2">
        <v>33</v>
      </c>
      <c r="E42" s="2">
        <v>8</v>
      </c>
    </row>
    <row r="43" spans="1:5" x14ac:dyDescent="0.4">
      <c r="A43" s="2" t="s">
        <v>87</v>
      </c>
      <c r="B43" s="2">
        <v>54</v>
      </c>
      <c r="C43" s="2">
        <v>6</v>
      </c>
      <c r="D43" s="2">
        <v>35</v>
      </c>
      <c r="E43" s="2">
        <v>13</v>
      </c>
    </row>
    <row r="44" spans="1:5" x14ac:dyDescent="0.4">
      <c r="A44" s="2" t="s">
        <v>88</v>
      </c>
      <c r="B44" s="2">
        <v>35</v>
      </c>
      <c r="C44" s="2">
        <v>0</v>
      </c>
      <c r="D44" s="2">
        <v>25</v>
      </c>
      <c r="E44" s="2">
        <v>10</v>
      </c>
    </row>
    <row r="45" spans="1:5" x14ac:dyDescent="0.4">
      <c r="A45" s="2" t="s">
        <v>89</v>
      </c>
      <c r="B45" s="2">
        <v>29</v>
      </c>
      <c r="C45" s="2">
        <v>0</v>
      </c>
      <c r="D45" s="2">
        <v>27</v>
      </c>
      <c r="E45" s="2">
        <v>2</v>
      </c>
    </row>
    <row r="46" spans="1:5" x14ac:dyDescent="0.4">
      <c r="A46" s="2" t="s">
        <v>90</v>
      </c>
      <c r="B46" s="2">
        <v>61</v>
      </c>
      <c r="C46" s="2">
        <v>1</v>
      </c>
      <c r="D46" s="2">
        <v>23</v>
      </c>
      <c r="E46" s="2">
        <v>37</v>
      </c>
    </row>
    <row r="47" spans="1:5" x14ac:dyDescent="0.4">
      <c r="A47" s="2" t="s">
        <v>91</v>
      </c>
      <c r="B47" s="2">
        <v>141</v>
      </c>
      <c r="C47" s="2">
        <v>15</v>
      </c>
      <c r="D47" s="2">
        <v>74</v>
      </c>
      <c r="E47" s="2">
        <v>52</v>
      </c>
    </row>
    <row r="48" spans="1:5" x14ac:dyDescent="0.4">
      <c r="A48" s="2" t="s">
        <v>0</v>
      </c>
      <c r="B48" s="2">
        <v>2218</v>
      </c>
      <c r="C48" s="2">
        <v>406</v>
      </c>
      <c r="D48" s="2">
        <v>1059</v>
      </c>
      <c r="E48" s="2">
        <v>753</v>
      </c>
    </row>
    <row r="49" spans="1:5" x14ac:dyDescent="0.4">
      <c r="A49" s="2" t="s">
        <v>92</v>
      </c>
      <c r="B49" s="2">
        <v>38</v>
      </c>
      <c r="C49" s="2">
        <v>1</v>
      </c>
      <c r="D49" s="2">
        <v>28</v>
      </c>
      <c r="E49" s="2">
        <v>9</v>
      </c>
    </row>
    <row r="50" spans="1:5" x14ac:dyDescent="0.4">
      <c r="A50" s="2" t="s">
        <v>93</v>
      </c>
      <c r="B50" s="2">
        <v>167</v>
      </c>
      <c r="C50" s="2">
        <v>2</v>
      </c>
      <c r="D50" s="2">
        <v>151</v>
      </c>
      <c r="E50" s="2">
        <v>14</v>
      </c>
    </row>
    <row r="51" spans="1:5" x14ac:dyDescent="0.4">
      <c r="A51" s="2" t="s">
        <v>94</v>
      </c>
      <c r="B51" s="2">
        <v>110</v>
      </c>
      <c r="C51" s="2">
        <v>2</v>
      </c>
      <c r="D51" s="2">
        <v>65</v>
      </c>
      <c r="E51" s="2">
        <v>43</v>
      </c>
    </row>
    <row r="52" spans="1:5" x14ac:dyDescent="0.4">
      <c r="A52" s="2" t="s">
        <v>95</v>
      </c>
      <c r="B52" s="2">
        <v>83</v>
      </c>
      <c r="C52" s="2">
        <v>5</v>
      </c>
      <c r="D52" s="2">
        <v>63</v>
      </c>
      <c r="E52" s="2">
        <v>15</v>
      </c>
    </row>
    <row r="53" spans="1:5" x14ac:dyDescent="0.4">
      <c r="A53" s="2" t="s">
        <v>96</v>
      </c>
      <c r="B53" s="2">
        <v>8</v>
      </c>
      <c r="C53" s="2">
        <v>0</v>
      </c>
      <c r="D53" s="2">
        <v>7</v>
      </c>
      <c r="E53" s="2">
        <v>1</v>
      </c>
    </row>
    <row r="54" spans="1:5" x14ac:dyDescent="0.4">
      <c r="A54" s="2" t="s">
        <v>23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4AC9-9DE1-4F64-9A57-FF440C061923}">
  <dimension ref="A1:E54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97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6533</v>
      </c>
      <c r="C4" s="2">
        <v>928</v>
      </c>
      <c r="D4" s="2">
        <v>3480</v>
      </c>
      <c r="E4" s="2">
        <v>2125</v>
      </c>
    </row>
    <row r="5" spans="1:5" x14ac:dyDescent="0.4">
      <c r="A5" s="2" t="s">
        <v>83</v>
      </c>
      <c r="B5" s="2">
        <v>23</v>
      </c>
      <c r="C5" s="2">
        <v>8</v>
      </c>
      <c r="D5" s="2">
        <v>13</v>
      </c>
      <c r="E5" s="2">
        <v>2</v>
      </c>
    </row>
    <row r="6" spans="1:5" x14ac:dyDescent="0.4">
      <c r="A6" s="2" t="s">
        <v>84</v>
      </c>
      <c r="B6" s="2">
        <v>0</v>
      </c>
      <c r="C6" s="2">
        <v>0</v>
      </c>
      <c r="D6" s="2">
        <v>0</v>
      </c>
      <c r="E6" s="2">
        <v>0</v>
      </c>
    </row>
    <row r="7" spans="1:5" x14ac:dyDescent="0.4">
      <c r="A7" s="2" t="s">
        <v>85</v>
      </c>
      <c r="B7" s="2">
        <v>7</v>
      </c>
      <c r="C7" s="2">
        <v>0</v>
      </c>
      <c r="D7" s="2">
        <v>4</v>
      </c>
      <c r="E7" s="2">
        <v>3</v>
      </c>
    </row>
    <row r="8" spans="1:5" x14ac:dyDescent="0.4">
      <c r="A8" s="2" t="s">
        <v>86</v>
      </c>
      <c r="B8" s="2">
        <v>6</v>
      </c>
      <c r="C8" s="2">
        <v>0</v>
      </c>
      <c r="D8" s="2">
        <v>6</v>
      </c>
      <c r="E8" s="2">
        <v>0</v>
      </c>
    </row>
    <row r="9" spans="1:5" x14ac:dyDescent="0.4">
      <c r="A9" s="2" t="s">
        <v>87</v>
      </c>
      <c r="B9" s="2">
        <v>3</v>
      </c>
      <c r="C9" s="2">
        <v>0</v>
      </c>
      <c r="D9" s="2">
        <v>1</v>
      </c>
      <c r="E9" s="2">
        <v>2</v>
      </c>
    </row>
    <row r="10" spans="1:5" x14ac:dyDescent="0.4">
      <c r="A10" s="2" t="s">
        <v>88</v>
      </c>
      <c r="B10" s="2">
        <v>0</v>
      </c>
      <c r="C10" s="2">
        <v>0</v>
      </c>
      <c r="D10" s="2">
        <v>0</v>
      </c>
      <c r="E10" s="2">
        <v>0</v>
      </c>
    </row>
    <row r="11" spans="1:5" x14ac:dyDescent="0.4">
      <c r="A11" s="2" t="s">
        <v>89</v>
      </c>
      <c r="B11" s="2">
        <v>15</v>
      </c>
      <c r="C11" s="2">
        <v>0</v>
      </c>
      <c r="D11" s="2">
        <v>15</v>
      </c>
      <c r="E11" s="2">
        <v>0</v>
      </c>
    </row>
    <row r="12" spans="1:5" x14ac:dyDescent="0.4">
      <c r="A12" s="2" t="s">
        <v>90</v>
      </c>
      <c r="B12" s="2">
        <v>2</v>
      </c>
      <c r="C12" s="2">
        <v>0</v>
      </c>
      <c r="D12" s="2">
        <v>1</v>
      </c>
      <c r="E12" s="2">
        <v>1</v>
      </c>
    </row>
    <row r="13" spans="1:5" x14ac:dyDescent="0.4">
      <c r="A13" s="2" t="s">
        <v>91</v>
      </c>
      <c r="B13" s="2">
        <v>39</v>
      </c>
      <c r="C13" s="2">
        <v>1</v>
      </c>
      <c r="D13" s="2">
        <v>26</v>
      </c>
      <c r="E13" s="2">
        <v>12</v>
      </c>
    </row>
    <row r="14" spans="1:5" x14ac:dyDescent="0.4">
      <c r="A14" s="2" t="s">
        <v>0</v>
      </c>
      <c r="B14" s="2">
        <v>6353</v>
      </c>
      <c r="C14" s="2">
        <v>909</v>
      </c>
      <c r="D14" s="2">
        <v>3364</v>
      </c>
      <c r="E14" s="2">
        <v>2080</v>
      </c>
    </row>
    <row r="15" spans="1:5" x14ac:dyDescent="0.4">
      <c r="A15" s="2" t="s">
        <v>92</v>
      </c>
      <c r="B15" s="2">
        <v>10</v>
      </c>
      <c r="C15" s="2">
        <v>2</v>
      </c>
      <c r="D15" s="2">
        <v>7</v>
      </c>
      <c r="E15" s="2">
        <v>1</v>
      </c>
    </row>
    <row r="16" spans="1:5" x14ac:dyDescent="0.4">
      <c r="A16" s="2" t="s">
        <v>93</v>
      </c>
      <c r="B16" s="2">
        <v>43</v>
      </c>
      <c r="C16" s="2">
        <v>5</v>
      </c>
      <c r="D16" s="2">
        <v>29</v>
      </c>
      <c r="E16" s="2">
        <v>9</v>
      </c>
    </row>
    <row r="17" spans="1:5" x14ac:dyDescent="0.4">
      <c r="A17" s="2" t="s">
        <v>94</v>
      </c>
      <c r="B17" s="2">
        <v>17</v>
      </c>
      <c r="C17" s="2">
        <v>0</v>
      </c>
      <c r="D17" s="2">
        <v>4</v>
      </c>
      <c r="E17" s="2">
        <v>13</v>
      </c>
    </row>
    <row r="18" spans="1:5" x14ac:dyDescent="0.4">
      <c r="A18" s="2" t="s">
        <v>95</v>
      </c>
      <c r="B18" s="2">
        <v>13</v>
      </c>
      <c r="C18" s="2">
        <v>2</v>
      </c>
      <c r="D18" s="2">
        <v>10</v>
      </c>
      <c r="E18" s="2">
        <v>1</v>
      </c>
    </row>
    <row r="19" spans="1:5" x14ac:dyDescent="0.4">
      <c r="A19" s="2" t="s">
        <v>96</v>
      </c>
      <c r="B19" s="2">
        <v>2</v>
      </c>
      <c r="C19" s="2">
        <v>1</v>
      </c>
      <c r="D19" s="2">
        <v>0</v>
      </c>
      <c r="E19" s="2">
        <v>1</v>
      </c>
    </row>
    <row r="20" spans="1:5" x14ac:dyDescent="0.4">
      <c r="A20" s="2" t="s">
        <v>21</v>
      </c>
    </row>
    <row r="21" spans="1:5" x14ac:dyDescent="0.4">
      <c r="A21" s="2" t="s">
        <v>1</v>
      </c>
      <c r="B21" s="2">
        <v>3348</v>
      </c>
      <c r="C21" s="2">
        <v>475</v>
      </c>
      <c r="D21" s="2">
        <v>1749</v>
      </c>
      <c r="E21" s="2">
        <v>1124</v>
      </c>
    </row>
    <row r="22" spans="1:5" x14ac:dyDescent="0.4">
      <c r="A22" s="2" t="s">
        <v>83</v>
      </c>
      <c r="B22" s="2">
        <v>10</v>
      </c>
      <c r="C22" s="2">
        <v>3</v>
      </c>
      <c r="D22" s="2">
        <v>5</v>
      </c>
      <c r="E22" s="2">
        <v>2</v>
      </c>
    </row>
    <row r="23" spans="1:5" x14ac:dyDescent="0.4">
      <c r="A23" s="2" t="s">
        <v>84</v>
      </c>
      <c r="B23" s="2">
        <v>0</v>
      </c>
      <c r="C23" s="2">
        <v>0</v>
      </c>
      <c r="D23" s="2">
        <v>0</v>
      </c>
      <c r="E23" s="2">
        <v>0</v>
      </c>
    </row>
    <row r="24" spans="1:5" x14ac:dyDescent="0.4">
      <c r="A24" s="2" t="s">
        <v>85</v>
      </c>
      <c r="B24" s="2">
        <v>2</v>
      </c>
      <c r="C24" s="2">
        <v>0</v>
      </c>
      <c r="D24" s="2">
        <v>1</v>
      </c>
      <c r="E24" s="2">
        <v>1</v>
      </c>
    </row>
    <row r="25" spans="1:5" x14ac:dyDescent="0.4">
      <c r="A25" s="2" t="s">
        <v>86</v>
      </c>
      <c r="B25" s="2">
        <v>2</v>
      </c>
      <c r="C25" s="2">
        <v>0</v>
      </c>
      <c r="D25" s="2">
        <v>2</v>
      </c>
      <c r="E25" s="2">
        <v>0</v>
      </c>
    </row>
    <row r="26" spans="1:5" x14ac:dyDescent="0.4">
      <c r="A26" s="2" t="s">
        <v>87</v>
      </c>
      <c r="B26" s="2">
        <v>0</v>
      </c>
      <c r="C26" s="2">
        <v>0</v>
      </c>
      <c r="D26" s="2">
        <v>0</v>
      </c>
      <c r="E26" s="2">
        <v>0</v>
      </c>
    </row>
    <row r="27" spans="1:5" x14ac:dyDescent="0.4">
      <c r="A27" s="2" t="s">
        <v>88</v>
      </c>
      <c r="B27" s="2">
        <v>0</v>
      </c>
      <c r="C27" s="2">
        <v>0</v>
      </c>
      <c r="D27" s="2">
        <v>0</v>
      </c>
      <c r="E27" s="2">
        <v>0</v>
      </c>
    </row>
    <row r="28" spans="1:5" x14ac:dyDescent="0.4">
      <c r="A28" s="2" t="s">
        <v>89</v>
      </c>
      <c r="B28" s="2">
        <v>10</v>
      </c>
      <c r="C28" s="2">
        <v>0</v>
      </c>
      <c r="D28" s="2">
        <v>10</v>
      </c>
      <c r="E28" s="2">
        <v>0</v>
      </c>
    </row>
    <row r="29" spans="1:5" x14ac:dyDescent="0.4">
      <c r="A29" s="2" t="s">
        <v>90</v>
      </c>
      <c r="B29" s="2">
        <v>2</v>
      </c>
      <c r="C29" s="2">
        <v>0</v>
      </c>
      <c r="D29" s="2">
        <v>1</v>
      </c>
      <c r="E29" s="2">
        <v>1</v>
      </c>
    </row>
    <row r="30" spans="1:5" x14ac:dyDescent="0.4">
      <c r="A30" s="2" t="s">
        <v>91</v>
      </c>
      <c r="B30" s="2">
        <v>20</v>
      </c>
      <c r="C30" s="2">
        <v>0</v>
      </c>
      <c r="D30" s="2">
        <v>15</v>
      </c>
      <c r="E30" s="2">
        <v>5</v>
      </c>
    </row>
    <row r="31" spans="1:5" x14ac:dyDescent="0.4">
      <c r="A31" s="2" t="s">
        <v>0</v>
      </c>
      <c r="B31" s="2">
        <v>3266</v>
      </c>
      <c r="C31" s="2">
        <v>468</v>
      </c>
      <c r="D31" s="2">
        <v>1695</v>
      </c>
      <c r="E31" s="2">
        <v>1103</v>
      </c>
    </row>
    <row r="32" spans="1:5" x14ac:dyDescent="0.4">
      <c r="A32" s="2" t="s">
        <v>92</v>
      </c>
      <c r="B32" s="2">
        <v>3</v>
      </c>
      <c r="C32" s="2">
        <v>1</v>
      </c>
      <c r="D32" s="2">
        <v>2</v>
      </c>
      <c r="E32" s="2">
        <v>0</v>
      </c>
    </row>
    <row r="33" spans="1:5" x14ac:dyDescent="0.4">
      <c r="A33" s="2" t="s">
        <v>93</v>
      </c>
      <c r="B33" s="2">
        <v>22</v>
      </c>
      <c r="C33" s="2">
        <v>2</v>
      </c>
      <c r="D33" s="2">
        <v>14</v>
      </c>
      <c r="E33" s="2">
        <v>6</v>
      </c>
    </row>
    <row r="34" spans="1:5" x14ac:dyDescent="0.4">
      <c r="A34" s="2" t="s">
        <v>94</v>
      </c>
      <c r="B34" s="2">
        <v>4</v>
      </c>
      <c r="C34" s="2">
        <v>0</v>
      </c>
      <c r="D34" s="2">
        <v>0</v>
      </c>
      <c r="E34" s="2">
        <v>4</v>
      </c>
    </row>
    <row r="35" spans="1:5" x14ac:dyDescent="0.4">
      <c r="A35" s="2" t="s">
        <v>95</v>
      </c>
      <c r="B35" s="2">
        <v>5</v>
      </c>
      <c r="C35" s="2">
        <v>0</v>
      </c>
      <c r="D35" s="2">
        <v>4</v>
      </c>
      <c r="E35" s="2">
        <v>1</v>
      </c>
    </row>
    <row r="36" spans="1:5" x14ac:dyDescent="0.4">
      <c r="A36" s="2" t="s">
        <v>96</v>
      </c>
      <c r="B36" s="2">
        <v>2</v>
      </c>
      <c r="C36" s="2">
        <v>1</v>
      </c>
      <c r="D36" s="2">
        <v>0</v>
      </c>
      <c r="E36" s="2">
        <v>1</v>
      </c>
    </row>
    <row r="37" spans="1:5" x14ac:dyDescent="0.4">
      <c r="A37" s="2" t="s">
        <v>22</v>
      </c>
    </row>
    <row r="38" spans="1:5" x14ac:dyDescent="0.4">
      <c r="A38" s="2" t="s">
        <v>1</v>
      </c>
      <c r="B38" s="2">
        <v>3185</v>
      </c>
      <c r="C38" s="2">
        <v>453</v>
      </c>
      <c r="D38" s="2">
        <v>1731</v>
      </c>
      <c r="E38" s="2">
        <v>1001</v>
      </c>
    </row>
    <row r="39" spans="1:5" x14ac:dyDescent="0.4">
      <c r="A39" s="2" t="s">
        <v>83</v>
      </c>
      <c r="B39" s="2">
        <v>13</v>
      </c>
      <c r="C39" s="2">
        <v>5</v>
      </c>
      <c r="D39" s="2">
        <v>8</v>
      </c>
      <c r="E39" s="2">
        <v>0</v>
      </c>
    </row>
    <row r="40" spans="1:5" x14ac:dyDescent="0.4">
      <c r="A40" s="2" t="s">
        <v>84</v>
      </c>
      <c r="B40" s="2">
        <v>0</v>
      </c>
      <c r="C40" s="2">
        <v>0</v>
      </c>
      <c r="D40" s="2">
        <v>0</v>
      </c>
      <c r="E40" s="2">
        <v>0</v>
      </c>
    </row>
    <row r="41" spans="1:5" x14ac:dyDescent="0.4">
      <c r="A41" s="2" t="s">
        <v>85</v>
      </c>
      <c r="B41" s="2">
        <v>5</v>
      </c>
      <c r="C41" s="2">
        <v>0</v>
      </c>
      <c r="D41" s="2">
        <v>3</v>
      </c>
      <c r="E41" s="2">
        <v>2</v>
      </c>
    </row>
    <row r="42" spans="1:5" x14ac:dyDescent="0.4">
      <c r="A42" s="2" t="s">
        <v>86</v>
      </c>
      <c r="B42" s="2">
        <v>4</v>
      </c>
      <c r="C42" s="2">
        <v>0</v>
      </c>
      <c r="D42" s="2">
        <v>4</v>
      </c>
      <c r="E42" s="2">
        <v>0</v>
      </c>
    </row>
    <row r="43" spans="1:5" x14ac:dyDescent="0.4">
      <c r="A43" s="2" t="s">
        <v>87</v>
      </c>
      <c r="B43" s="2">
        <v>3</v>
      </c>
      <c r="C43" s="2">
        <v>0</v>
      </c>
      <c r="D43" s="2">
        <v>1</v>
      </c>
      <c r="E43" s="2">
        <v>2</v>
      </c>
    </row>
    <row r="44" spans="1:5" x14ac:dyDescent="0.4">
      <c r="A44" s="2" t="s">
        <v>88</v>
      </c>
      <c r="B44" s="2">
        <v>0</v>
      </c>
      <c r="C44" s="2">
        <v>0</v>
      </c>
      <c r="D44" s="2">
        <v>0</v>
      </c>
      <c r="E44" s="2">
        <v>0</v>
      </c>
    </row>
    <row r="45" spans="1:5" x14ac:dyDescent="0.4">
      <c r="A45" s="2" t="s">
        <v>89</v>
      </c>
      <c r="B45" s="2">
        <v>5</v>
      </c>
      <c r="C45" s="2">
        <v>0</v>
      </c>
      <c r="D45" s="2">
        <v>5</v>
      </c>
      <c r="E45" s="2">
        <v>0</v>
      </c>
    </row>
    <row r="46" spans="1:5" x14ac:dyDescent="0.4">
      <c r="A46" s="2" t="s">
        <v>90</v>
      </c>
      <c r="B46" s="2">
        <v>0</v>
      </c>
      <c r="C46" s="2">
        <v>0</v>
      </c>
      <c r="D46" s="2">
        <v>0</v>
      </c>
      <c r="E46" s="2">
        <v>0</v>
      </c>
    </row>
    <row r="47" spans="1:5" x14ac:dyDescent="0.4">
      <c r="A47" s="2" t="s">
        <v>91</v>
      </c>
      <c r="B47" s="2">
        <v>19</v>
      </c>
      <c r="C47" s="2">
        <v>1</v>
      </c>
      <c r="D47" s="2">
        <v>11</v>
      </c>
      <c r="E47" s="2">
        <v>7</v>
      </c>
    </row>
    <row r="48" spans="1:5" x14ac:dyDescent="0.4">
      <c r="A48" s="2" t="s">
        <v>0</v>
      </c>
      <c r="B48" s="2">
        <v>3087</v>
      </c>
      <c r="C48" s="2">
        <v>441</v>
      </c>
      <c r="D48" s="2">
        <v>1669</v>
      </c>
      <c r="E48" s="2">
        <v>977</v>
      </c>
    </row>
    <row r="49" spans="1:5" x14ac:dyDescent="0.4">
      <c r="A49" s="2" t="s">
        <v>92</v>
      </c>
      <c r="B49" s="2">
        <v>7</v>
      </c>
      <c r="C49" s="2">
        <v>1</v>
      </c>
      <c r="D49" s="2">
        <v>5</v>
      </c>
      <c r="E49" s="2">
        <v>1</v>
      </c>
    </row>
    <row r="50" spans="1:5" x14ac:dyDescent="0.4">
      <c r="A50" s="2" t="s">
        <v>93</v>
      </c>
      <c r="B50" s="2">
        <v>21</v>
      </c>
      <c r="C50" s="2">
        <v>3</v>
      </c>
      <c r="D50" s="2">
        <v>15</v>
      </c>
      <c r="E50" s="2">
        <v>3</v>
      </c>
    </row>
    <row r="51" spans="1:5" x14ac:dyDescent="0.4">
      <c r="A51" s="2" t="s">
        <v>94</v>
      </c>
      <c r="B51" s="2">
        <v>13</v>
      </c>
      <c r="C51" s="2">
        <v>0</v>
      </c>
      <c r="D51" s="2">
        <v>4</v>
      </c>
      <c r="E51" s="2">
        <v>9</v>
      </c>
    </row>
    <row r="52" spans="1:5" x14ac:dyDescent="0.4">
      <c r="A52" s="2" t="s">
        <v>95</v>
      </c>
      <c r="B52" s="2">
        <v>8</v>
      </c>
      <c r="C52" s="2">
        <v>2</v>
      </c>
      <c r="D52" s="2">
        <v>6</v>
      </c>
      <c r="E52" s="2">
        <v>0</v>
      </c>
    </row>
    <row r="53" spans="1:5" x14ac:dyDescent="0.4">
      <c r="A53" s="2" t="s">
        <v>96</v>
      </c>
      <c r="B53" s="2">
        <v>0</v>
      </c>
      <c r="C53" s="2">
        <v>0</v>
      </c>
      <c r="D53" s="2">
        <v>0</v>
      </c>
      <c r="E53" s="2">
        <v>0</v>
      </c>
    </row>
    <row r="54" spans="1:5" x14ac:dyDescent="0.4">
      <c r="A54" s="2" t="s">
        <v>98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E666-C089-4AB4-9501-D9BD7F5A22C9}">
  <dimension ref="A1:E54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99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5883</v>
      </c>
      <c r="C4" s="2">
        <v>912</v>
      </c>
      <c r="D4" s="2">
        <v>2879</v>
      </c>
      <c r="E4" s="2">
        <v>2092</v>
      </c>
    </row>
    <row r="5" spans="1:5" x14ac:dyDescent="0.4">
      <c r="A5" s="2" t="s">
        <v>83</v>
      </c>
      <c r="B5" s="2">
        <v>150</v>
      </c>
      <c r="C5" s="2">
        <v>8</v>
      </c>
      <c r="D5" s="2">
        <v>116</v>
      </c>
      <c r="E5" s="2">
        <v>26</v>
      </c>
    </row>
    <row r="6" spans="1:5" x14ac:dyDescent="0.4">
      <c r="A6" s="2" t="s">
        <v>84</v>
      </c>
      <c r="B6" s="2">
        <v>46</v>
      </c>
      <c r="C6" s="2">
        <v>6</v>
      </c>
      <c r="D6" s="2">
        <v>32</v>
      </c>
      <c r="E6" s="2">
        <v>8</v>
      </c>
    </row>
    <row r="7" spans="1:5" x14ac:dyDescent="0.4">
      <c r="A7" s="2" t="s">
        <v>85</v>
      </c>
      <c r="B7" s="2">
        <v>114</v>
      </c>
      <c r="C7" s="2">
        <v>7</v>
      </c>
      <c r="D7" s="2">
        <v>86</v>
      </c>
      <c r="E7" s="2">
        <v>21</v>
      </c>
    </row>
    <row r="8" spans="1:5" x14ac:dyDescent="0.4">
      <c r="A8" s="2" t="s">
        <v>86</v>
      </c>
      <c r="B8" s="2">
        <v>212</v>
      </c>
      <c r="C8" s="2">
        <v>9</v>
      </c>
      <c r="D8" s="2">
        <v>191</v>
      </c>
      <c r="E8" s="2">
        <v>12</v>
      </c>
    </row>
    <row r="9" spans="1:5" x14ac:dyDescent="0.4">
      <c r="A9" s="2" t="s">
        <v>87</v>
      </c>
      <c r="B9" s="2">
        <v>234</v>
      </c>
      <c r="C9" s="2">
        <v>12</v>
      </c>
      <c r="D9" s="2">
        <v>203</v>
      </c>
      <c r="E9" s="2">
        <v>19</v>
      </c>
    </row>
    <row r="10" spans="1:5" x14ac:dyDescent="0.4">
      <c r="A10" s="2" t="s">
        <v>88</v>
      </c>
      <c r="B10" s="2">
        <v>113</v>
      </c>
      <c r="C10" s="2">
        <v>1</v>
      </c>
      <c r="D10" s="2">
        <v>96</v>
      </c>
      <c r="E10" s="2">
        <v>16</v>
      </c>
    </row>
    <row r="11" spans="1:5" x14ac:dyDescent="0.4">
      <c r="A11" s="2" t="s">
        <v>89</v>
      </c>
      <c r="B11" s="2">
        <v>28</v>
      </c>
      <c r="C11" s="2">
        <v>0</v>
      </c>
      <c r="D11" s="2">
        <v>22</v>
      </c>
      <c r="E11" s="2">
        <v>6</v>
      </c>
    </row>
    <row r="12" spans="1:5" x14ac:dyDescent="0.4">
      <c r="A12" s="2" t="s">
        <v>90</v>
      </c>
      <c r="B12" s="2">
        <v>81</v>
      </c>
      <c r="C12" s="2">
        <v>2</v>
      </c>
      <c r="D12" s="2">
        <v>36</v>
      </c>
      <c r="E12" s="2">
        <v>43</v>
      </c>
    </row>
    <row r="13" spans="1:5" x14ac:dyDescent="0.4">
      <c r="A13" s="2" t="s">
        <v>91</v>
      </c>
      <c r="B13" s="2">
        <v>321</v>
      </c>
      <c r="C13" s="2">
        <v>43</v>
      </c>
      <c r="D13" s="2">
        <v>129</v>
      </c>
      <c r="E13" s="2">
        <v>149</v>
      </c>
    </row>
    <row r="14" spans="1:5" x14ac:dyDescent="0.4">
      <c r="A14" s="2" t="s">
        <v>0</v>
      </c>
      <c r="B14" s="2">
        <v>4077</v>
      </c>
      <c r="C14" s="2">
        <v>802</v>
      </c>
      <c r="D14" s="2">
        <v>1584</v>
      </c>
      <c r="E14" s="2">
        <v>1691</v>
      </c>
    </row>
    <row r="15" spans="1:5" x14ac:dyDescent="0.4">
      <c r="A15" s="2" t="s">
        <v>92</v>
      </c>
      <c r="B15" s="2">
        <v>61</v>
      </c>
      <c r="C15" s="2">
        <v>4</v>
      </c>
      <c r="D15" s="2">
        <v>41</v>
      </c>
      <c r="E15" s="2">
        <v>16</v>
      </c>
    </row>
    <row r="16" spans="1:5" x14ac:dyDescent="0.4">
      <c r="A16" s="2" t="s">
        <v>93</v>
      </c>
      <c r="B16" s="2">
        <v>137</v>
      </c>
      <c r="C16" s="2">
        <v>8</v>
      </c>
      <c r="D16" s="2">
        <v>112</v>
      </c>
      <c r="E16" s="2">
        <v>17</v>
      </c>
    </row>
    <row r="17" spans="1:5" x14ac:dyDescent="0.4">
      <c r="A17" s="2" t="s">
        <v>94</v>
      </c>
      <c r="B17" s="2">
        <v>100</v>
      </c>
      <c r="C17" s="2">
        <v>3</v>
      </c>
      <c r="D17" s="2">
        <v>55</v>
      </c>
      <c r="E17" s="2">
        <v>42</v>
      </c>
    </row>
    <row r="18" spans="1:5" x14ac:dyDescent="0.4">
      <c r="A18" s="2" t="s">
        <v>95</v>
      </c>
      <c r="B18" s="2">
        <v>152</v>
      </c>
      <c r="C18" s="2">
        <v>5</v>
      </c>
      <c r="D18" s="2">
        <v>124</v>
      </c>
      <c r="E18" s="2">
        <v>23</v>
      </c>
    </row>
    <row r="19" spans="1:5" x14ac:dyDescent="0.4">
      <c r="A19" s="2" t="s">
        <v>96</v>
      </c>
      <c r="B19" s="2">
        <v>57</v>
      </c>
      <c r="C19" s="2">
        <v>2</v>
      </c>
      <c r="D19" s="2">
        <v>52</v>
      </c>
      <c r="E19" s="2">
        <v>3</v>
      </c>
    </row>
    <row r="20" spans="1:5" x14ac:dyDescent="0.4">
      <c r="A20" s="2" t="s">
        <v>21</v>
      </c>
    </row>
    <row r="21" spans="1:5" x14ac:dyDescent="0.4">
      <c r="A21" s="2" t="s">
        <v>1</v>
      </c>
      <c r="B21" s="2">
        <v>2995</v>
      </c>
      <c r="C21" s="2">
        <v>465</v>
      </c>
      <c r="D21" s="2">
        <v>1426</v>
      </c>
      <c r="E21" s="2">
        <v>1104</v>
      </c>
    </row>
    <row r="22" spans="1:5" x14ac:dyDescent="0.4">
      <c r="A22" s="2" t="s">
        <v>83</v>
      </c>
      <c r="B22" s="2">
        <v>63</v>
      </c>
      <c r="C22" s="2">
        <v>2</v>
      </c>
      <c r="D22" s="2">
        <v>53</v>
      </c>
      <c r="E22" s="2">
        <v>8</v>
      </c>
    </row>
    <row r="23" spans="1:5" x14ac:dyDescent="0.4">
      <c r="A23" s="2" t="s">
        <v>84</v>
      </c>
      <c r="B23" s="2">
        <v>18</v>
      </c>
      <c r="C23" s="2">
        <v>3</v>
      </c>
      <c r="D23" s="2">
        <v>13</v>
      </c>
      <c r="E23" s="2">
        <v>2</v>
      </c>
    </row>
    <row r="24" spans="1:5" x14ac:dyDescent="0.4">
      <c r="A24" s="2" t="s">
        <v>85</v>
      </c>
      <c r="B24" s="2">
        <v>51</v>
      </c>
      <c r="C24" s="2">
        <v>4</v>
      </c>
      <c r="D24" s="2">
        <v>39</v>
      </c>
      <c r="E24" s="2">
        <v>8</v>
      </c>
    </row>
    <row r="25" spans="1:5" x14ac:dyDescent="0.4">
      <c r="A25" s="2" t="s">
        <v>86</v>
      </c>
      <c r="B25" s="2">
        <v>97</v>
      </c>
      <c r="C25" s="2">
        <v>1</v>
      </c>
      <c r="D25" s="2">
        <v>91</v>
      </c>
      <c r="E25" s="2">
        <v>5</v>
      </c>
    </row>
    <row r="26" spans="1:5" x14ac:dyDescent="0.4">
      <c r="A26" s="2" t="s">
        <v>87</v>
      </c>
      <c r="B26" s="2">
        <v>115</v>
      </c>
      <c r="C26" s="2">
        <v>2</v>
      </c>
      <c r="D26" s="2">
        <v>108</v>
      </c>
      <c r="E26" s="2">
        <v>5</v>
      </c>
    </row>
    <row r="27" spans="1:5" x14ac:dyDescent="0.4">
      <c r="A27" s="2" t="s">
        <v>88</v>
      </c>
      <c r="B27" s="2">
        <v>49</v>
      </c>
      <c r="C27" s="2">
        <v>1</v>
      </c>
      <c r="D27" s="2">
        <v>46</v>
      </c>
      <c r="E27" s="2">
        <v>2</v>
      </c>
    </row>
    <row r="28" spans="1:5" x14ac:dyDescent="0.4">
      <c r="A28" s="2" t="s">
        <v>89</v>
      </c>
      <c r="B28" s="2">
        <v>14</v>
      </c>
      <c r="C28" s="2">
        <v>0</v>
      </c>
      <c r="D28" s="2">
        <v>10</v>
      </c>
      <c r="E28" s="2">
        <v>4</v>
      </c>
    </row>
    <row r="29" spans="1:5" x14ac:dyDescent="0.4">
      <c r="A29" s="2" t="s">
        <v>90</v>
      </c>
      <c r="B29" s="2">
        <v>33</v>
      </c>
      <c r="C29" s="2">
        <v>2</v>
      </c>
      <c r="D29" s="2">
        <v>19</v>
      </c>
      <c r="E29" s="2">
        <v>12</v>
      </c>
    </row>
    <row r="30" spans="1:5" x14ac:dyDescent="0.4">
      <c r="A30" s="2" t="s">
        <v>91</v>
      </c>
      <c r="B30" s="2">
        <v>156</v>
      </c>
      <c r="C30" s="2">
        <v>26</v>
      </c>
      <c r="D30" s="2">
        <v>62</v>
      </c>
      <c r="E30" s="2">
        <v>68</v>
      </c>
    </row>
    <row r="31" spans="1:5" x14ac:dyDescent="0.4">
      <c r="A31" s="2" t="s">
        <v>0</v>
      </c>
      <c r="B31" s="2">
        <v>2202</v>
      </c>
      <c r="C31" s="2">
        <v>415</v>
      </c>
      <c r="D31" s="2">
        <v>830</v>
      </c>
      <c r="E31" s="2">
        <v>957</v>
      </c>
    </row>
    <row r="32" spans="1:5" x14ac:dyDescent="0.4">
      <c r="A32" s="2" t="s">
        <v>92</v>
      </c>
      <c r="B32" s="2">
        <v>16</v>
      </c>
      <c r="C32" s="2">
        <v>3</v>
      </c>
      <c r="D32" s="2">
        <v>8</v>
      </c>
      <c r="E32" s="2">
        <v>5</v>
      </c>
    </row>
    <row r="33" spans="1:5" x14ac:dyDescent="0.4">
      <c r="A33" s="2" t="s">
        <v>93</v>
      </c>
      <c r="B33" s="2">
        <v>62</v>
      </c>
      <c r="C33" s="2">
        <v>3</v>
      </c>
      <c r="D33" s="2">
        <v>51</v>
      </c>
      <c r="E33" s="2">
        <v>8</v>
      </c>
    </row>
    <row r="34" spans="1:5" x14ac:dyDescent="0.4">
      <c r="A34" s="2" t="s">
        <v>94</v>
      </c>
      <c r="B34" s="2">
        <v>29</v>
      </c>
      <c r="C34" s="2">
        <v>2</v>
      </c>
      <c r="D34" s="2">
        <v>18</v>
      </c>
      <c r="E34" s="2">
        <v>9</v>
      </c>
    </row>
    <row r="35" spans="1:5" x14ac:dyDescent="0.4">
      <c r="A35" s="2" t="s">
        <v>95</v>
      </c>
      <c r="B35" s="2">
        <v>58</v>
      </c>
      <c r="C35" s="2">
        <v>0</v>
      </c>
      <c r="D35" s="2">
        <v>48</v>
      </c>
      <c r="E35" s="2">
        <v>10</v>
      </c>
    </row>
    <row r="36" spans="1:5" x14ac:dyDescent="0.4">
      <c r="A36" s="2" t="s">
        <v>96</v>
      </c>
      <c r="B36" s="2">
        <v>32</v>
      </c>
      <c r="C36" s="2">
        <v>1</v>
      </c>
      <c r="D36" s="2">
        <v>30</v>
      </c>
      <c r="E36" s="2">
        <v>1</v>
      </c>
    </row>
    <row r="37" spans="1:5" x14ac:dyDescent="0.4">
      <c r="A37" s="2" t="s">
        <v>22</v>
      </c>
    </row>
    <row r="38" spans="1:5" x14ac:dyDescent="0.4">
      <c r="A38" s="2" t="s">
        <v>1</v>
      </c>
      <c r="B38" s="2">
        <v>2888</v>
      </c>
      <c r="C38" s="2">
        <v>447</v>
      </c>
      <c r="D38" s="2">
        <v>1453</v>
      </c>
      <c r="E38" s="2">
        <v>988</v>
      </c>
    </row>
    <row r="39" spans="1:5" x14ac:dyDescent="0.4">
      <c r="A39" s="2" t="s">
        <v>83</v>
      </c>
      <c r="B39" s="2">
        <v>87</v>
      </c>
      <c r="C39" s="2">
        <v>6</v>
      </c>
      <c r="D39" s="2">
        <v>63</v>
      </c>
      <c r="E39" s="2">
        <v>18</v>
      </c>
    </row>
    <row r="40" spans="1:5" x14ac:dyDescent="0.4">
      <c r="A40" s="2" t="s">
        <v>84</v>
      </c>
      <c r="B40" s="2">
        <v>28</v>
      </c>
      <c r="C40" s="2">
        <v>3</v>
      </c>
      <c r="D40" s="2">
        <v>19</v>
      </c>
      <c r="E40" s="2">
        <v>6</v>
      </c>
    </row>
    <row r="41" spans="1:5" x14ac:dyDescent="0.4">
      <c r="A41" s="2" t="s">
        <v>85</v>
      </c>
      <c r="B41" s="2">
        <v>63</v>
      </c>
      <c r="C41" s="2">
        <v>3</v>
      </c>
      <c r="D41" s="2">
        <v>47</v>
      </c>
      <c r="E41" s="2">
        <v>13</v>
      </c>
    </row>
    <row r="42" spans="1:5" x14ac:dyDescent="0.4">
      <c r="A42" s="2" t="s">
        <v>86</v>
      </c>
      <c r="B42" s="2">
        <v>115</v>
      </c>
      <c r="C42" s="2">
        <v>8</v>
      </c>
      <c r="D42" s="2">
        <v>100</v>
      </c>
      <c r="E42" s="2">
        <v>7</v>
      </c>
    </row>
    <row r="43" spans="1:5" x14ac:dyDescent="0.4">
      <c r="A43" s="2" t="s">
        <v>87</v>
      </c>
      <c r="B43" s="2">
        <v>119</v>
      </c>
      <c r="C43" s="2">
        <v>10</v>
      </c>
      <c r="D43" s="2">
        <v>95</v>
      </c>
      <c r="E43" s="2">
        <v>14</v>
      </c>
    </row>
    <row r="44" spans="1:5" x14ac:dyDescent="0.4">
      <c r="A44" s="2" t="s">
        <v>88</v>
      </c>
      <c r="B44" s="2">
        <v>64</v>
      </c>
      <c r="C44" s="2">
        <v>0</v>
      </c>
      <c r="D44" s="2">
        <v>50</v>
      </c>
      <c r="E44" s="2">
        <v>14</v>
      </c>
    </row>
    <row r="45" spans="1:5" x14ac:dyDescent="0.4">
      <c r="A45" s="2" t="s">
        <v>89</v>
      </c>
      <c r="B45" s="2">
        <v>14</v>
      </c>
      <c r="C45" s="2">
        <v>0</v>
      </c>
      <c r="D45" s="2">
        <v>12</v>
      </c>
      <c r="E45" s="2">
        <v>2</v>
      </c>
    </row>
    <row r="46" spans="1:5" x14ac:dyDescent="0.4">
      <c r="A46" s="2" t="s">
        <v>90</v>
      </c>
      <c r="B46" s="2">
        <v>48</v>
      </c>
      <c r="C46" s="2">
        <v>0</v>
      </c>
      <c r="D46" s="2">
        <v>17</v>
      </c>
      <c r="E46" s="2">
        <v>31</v>
      </c>
    </row>
    <row r="47" spans="1:5" x14ac:dyDescent="0.4">
      <c r="A47" s="2" t="s">
        <v>91</v>
      </c>
      <c r="B47" s="2">
        <v>165</v>
      </c>
      <c r="C47" s="2">
        <v>17</v>
      </c>
      <c r="D47" s="2">
        <v>67</v>
      </c>
      <c r="E47" s="2">
        <v>81</v>
      </c>
    </row>
    <row r="48" spans="1:5" x14ac:dyDescent="0.4">
      <c r="A48" s="2" t="s">
        <v>0</v>
      </c>
      <c r="B48" s="2">
        <v>1875</v>
      </c>
      <c r="C48" s="2">
        <v>387</v>
      </c>
      <c r="D48" s="2">
        <v>754</v>
      </c>
      <c r="E48" s="2">
        <v>734</v>
      </c>
    </row>
    <row r="49" spans="1:5" x14ac:dyDescent="0.4">
      <c r="A49" s="2" t="s">
        <v>92</v>
      </c>
      <c r="B49" s="2">
        <v>45</v>
      </c>
      <c r="C49" s="2">
        <v>1</v>
      </c>
      <c r="D49" s="2">
        <v>33</v>
      </c>
      <c r="E49" s="2">
        <v>11</v>
      </c>
    </row>
    <row r="50" spans="1:5" x14ac:dyDescent="0.4">
      <c r="A50" s="2" t="s">
        <v>93</v>
      </c>
      <c r="B50" s="2">
        <v>75</v>
      </c>
      <c r="C50" s="2">
        <v>5</v>
      </c>
      <c r="D50" s="2">
        <v>61</v>
      </c>
      <c r="E50" s="2">
        <v>9</v>
      </c>
    </row>
    <row r="51" spans="1:5" x14ac:dyDescent="0.4">
      <c r="A51" s="2" t="s">
        <v>94</v>
      </c>
      <c r="B51" s="2">
        <v>71</v>
      </c>
      <c r="C51" s="2">
        <v>1</v>
      </c>
      <c r="D51" s="2">
        <v>37</v>
      </c>
      <c r="E51" s="2">
        <v>33</v>
      </c>
    </row>
    <row r="52" spans="1:5" x14ac:dyDescent="0.4">
      <c r="A52" s="2" t="s">
        <v>95</v>
      </c>
      <c r="B52" s="2">
        <v>94</v>
      </c>
      <c r="C52" s="2">
        <v>5</v>
      </c>
      <c r="D52" s="2">
        <v>76</v>
      </c>
      <c r="E52" s="2">
        <v>13</v>
      </c>
    </row>
    <row r="53" spans="1:5" x14ac:dyDescent="0.4">
      <c r="A53" s="2" t="s">
        <v>96</v>
      </c>
      <c r="B53" s="2">
        <v>25</v>
      </c>
      <c r="C53" s="2">
        <v>1</v>
      </c>
      <c r="D53" s="2">
        <v>22</v>
      </c>
      <c r="E53" s="2">
        <v>2</v>
      </c>
    </row>
    <row r="54" spans="1:5" x14ac:dyDescent="0.4">
      <c r="A54" s="2" t="s">
        <v>23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A0F5-32AD-44F7-B3EB-D731F80F280B}">
  <dimension ref="A1:E71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214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100</v>
      </c>
    </row>
    <row r="4" spans="1:5" x14ac:dyDescent="0.4">
      <c r="A4" s="2" t="s">
        <v>5</v>
      </c>
    </row>
    <row r="5" spans="1:5" x14ac:dyDescent="0.4">
      <c r="A5" s="2" t="s">
        <v>1</v>
      </c>
      <c r="B5" s="2">
        <v>6537</v>
      </c>
      <c r="C5" s="2">
        <v>928</v>
      </c>
      <c r="D5" s="2">
        <v>3484</v>
      </c>
      <c r="E5" s="2">
        <v>2125</v>
      </c>
    </row>
    <row r="6" spans="1:5" x14ac:dyDescent="0.4">
      <c r="A6" s="2" t="s">
        <v>101</v>
      </c>
      <c r="B6" s="2">
        <v>6523</v>
      </c>
      <c r="C6" s="2">
        <v>927</v>
      </c>
      <c r="D6" s="2">
        <v>3475</v>
      </c>
      <c r="E6" s="2">
        <v>2121</v>
      </c>
    </row>
    <row r="7" spans="1:5" x14ac:dyDescent="0.4">
      <c r="A7" s="2" t="s">
        <v>102</v>
      </c>
      <c r="B7" s="2">
        <v>12</v>
      </c>
      <c r="C7" s="2">
        <v>1</v>
      </c>
      <c r="D7" s="2">
        <v>7</v>
      </c>
      <c r="E7" s="2">
        <v>4</v>
      </c>
    </row>
    <row r="8" spans="1:5" x14ac:dyDescent="0.4">
      <c r="A8" s="2" t="s">
        <v>103</v>
      </c>
      <c r="B8" s="2">
        <v>2</v>
      </c>
      <c r="C8" s="2">
        <v>0</v>
      </c>
      <c r="D8" s="2">
        <v>2</v>
      </c>
      <c r="E8" s="2">
        <v>0</v>
      </c>
    </row>
    <row r="9" spans="1:5" x14ac:dyDescent="0.4">
      <c r="A9" s="2" t="s">
        <v>21</v>
      </c>
    </row>
    <row r="10" spans="1:5" x14ac:dyDescent="0.4">
      <c r="A10" s="2" t="s">
        <v>1</v>
      </c>
      <c r="B10" s="2">
        <v>3349</v>
      </c>
      <c r="C10" s="2">
        <v>475</v>
      </c>
      <c r="D10" s="2">
        <v>1750</v>
      </c>
      <c r="E10" s="2">
        <v>1124</v>
      </c>
    </row>
    <row r="11" spans="1:5" x14ac:dyDescent="0.4">
      <c r="A11" s="2" t="s">
        <v>101</v>
      </c>
      <c r="B11" s="2">
        <v>3340</v>
      </c>
      <c r="C11" s="2">
        <v>474</v>
      </c>
      <c r="D11" s="2">
        <v>1745</v>
      </c>
      <c r="E11" s="2">
        <v>1121</v>
      </c>
    </row>
    <row r="12" spans="1:5" x14ac:dyDescent="0.4">
      <c r="A12" s="2" t="s">
        <v>102</v>
      </c>
      <c r="B12" s="2">
        <v>8</v>
      </c>
      <c r="C12" s="2">
        <v>1</v>
      </c>
      <c r="D12" s="2">
        <v>4</v>
      </c>
      <c r="E12" s="2">
        <v>3</v>
      </c>
    </row>
    <row r="13" spans="1:5" x14ac:dyDescent="0.4">
      <c r="A13" s="2" t="s">
        <v>103</v>
      </c>
      <c r="B13" s="2">
        <v>1</v>
      </c>
      <c r="C13" s="2">
        <v>0</v>
      </c>
      <c r="D13" s="2">
        <v>1</v>
      </c>
      <c r="E13" s="2">
        <v>0</v>
      </c>
    </row>
    <row r="14" spans="1:5" x14ac:dyDescent="0.4">
      <c r="A14" s="2" t="s">
        <v>22</v>
      </c>
    </row>
    <row r="15" spans="1:5" x14ac:dyDescent="0.4">
      <c r="A15" s="2" t="s">
        <v>1</v>
      </c>
      <c r="B15" s="2">
        <v>3188</v>
      </c>
      <c r="C15" s="2">
        <v>453</v>
      </c>
      <c r="D15" s="2">
        <v>1734</v>
      </c>
      <c r="E15" s="2">
        <v>1001</v>
      </c>
    </row>
    <row r="16" spans="1:5" x14ac:dyDescent="0.4">
      <c r="A16" s="2" t="s">
        <v>101</v>
      </c>
      <c r="B16" s="2">
        <v>3183</v>
      </c>
      <c r="C16" s="2">
        <v>453</v>
      </c>
      <c r="D16" s="2">
        <v>1730</v>
      </c>
      <c r="E16" s="2">
        <v>1000</v>
      </c>
    </row>
    <row r="17" spans="1:5" x14ac:dyDescent="0.4">
      <c r="A17" s="2" t="s">
        <v>102</v>
      </c>
      <c r="B17" s="2">
        <v>4</v>
      </c>
      <c r="C17" s="2">
        <v>0</v>
      </c>
      <c r="D17" s="2">
        <v>3</v>
      </c>
      <c r="E17" s="2">
        <v>1</v>
      </c>
    </row>
    <row r="18" spans="1:5" x14ac:dyDescent="0.4">
      <c r="A18" s="2" t="s">
        <v>103</v>
      </c>
      <c r="B18" s="2">
        <v>1</v>
      </c>
      <c r="C18" s="2">
        <v>0</v>
      </c>
      <c r="D18" s="2">
        <v>1</v>
      </c>
      <c r="E18" s="2">
        <v>0</v>
      </c>
    </row>
    <row r="19" spans="1:5" x14ac:dyDescent="0.4">
      <c r="A19" s="2" t="s">
        <v>104</v>
      </c>
    </row>
    <row r="20" spans="1:5" x14ac:dyDescent="0.4">
      <c r="A20" s="2" t="s">
        <v>5</v>
      </c>
    </row>
    <row r="21" spans="1:5" x14ac:dyDescent="0.4">
      <c r="A21" s="2" t="s">
        <v>1</v>
      </c>
      <c r="B21" s="2">
        <v>5711</v>
      </c>
      <c r="C21" s="2">
        <v>810</v>
      </c>
      <c r="D21" s="2">
        <v>3049</v>
      </c>
      <c r="E21" s="2">
        <v>1852</v>
      </c>
    </row>
    <row r="22" spans="1:5" x14ac:dyDescent="0.4">
      <c r="A22" s="2" t="s">
        <v>83</v>
      </c>
      <c r="B22" s="2">
        <v>94</v>
      </c>
      <c r="C22" s="2">
        <v>18</v>
      </c>
      <c r="D22" s="2">
        <v>51</v>
      </c>
      <c r="E22" s="2">
        <v>25</v>
      </c>
    </row>
    <row r="23" spans="1:5" x14ac:dyDescent="0.4">
      <c r="A23" s="2" t="s">
        <v>84</v>
      </c>
      <c r="B23" s="2">
        <v>6</v>
      </c>
      <c r="C23" s="2">
        <v>2</v>
      </c>
      <c r="D23" s="2">
        <v>2</v>
      </c>
      <c r="E23" s="2">
        <v>2</v>
      </c>
    </row>
    <row r="24" spans="1:5" x14ac:dyDescent="0.4">
      <c r="A24" s="2" t="s">
        <v>85</v>
      </c>
      <c r="B24" s="2">
        <v>29</v>
      </c>
      <c r="C24" s="2">
        <v>0</v>
      </c>
      <c r="D24" s="2">
        <v>29</v>
      </c>
      <c r="E24" s="2">
        <v>0</v>
      </c>
    </row>
    <row r="25" spans="1:5" x14ac:dyDescent="0.4">
      <c r="A25" s="2" t="s">
        <v>86</v>
      </c>
      <c r="B25" s="2">
        <v>19</v>
      </c>
      <c r="C25" s="2">
        <v>4</v>
      </c>
      <c r="D25" s="2">
        <v>10</v>
      </c>
      <c r="E25" s="2">
        <v>5</v>
      </c>
    </row>
    <row r="26" spans="1:5" x14ac:dyDescent="0.4">
      <c r="A26" s="2" t="s">
        <v>87</v>
      </c>
      <c r="B26" s="2">
        <v>9</v>
      </c>
      <c r="C26" s="2">
        <v>0</v>
      </c>
      <c r="D26" s="2">
        <v>5</v>
      </c>
      <c r="E26" s="2">
        <v>4</v>
      </c>
    </row>
    <row r="27" spans="1:5" x14ac:dyDescent="0.4">
      <c r="A27" s="2" t="s">
        <v>88</v>
      </c>
      <c r="B27" s="2">
        <v>12</v>
      </c>
      <c r="C27" s="2">
        <v>0</v>
      </c>
      <c r="D27" s="2">
        <v>7</v>
      </c>
      <c r="E27" s="2">
        <v>5</v>
      </c>
    </row>
    <row r="28" spans="1:5" x14ac:dyDescent="0.4">
      <c r="A28" s="2" t="s">
        <v>89</v>
      </c>
      <c r="B28" s="2">
        <v>29</v>
      </c>
      <c r="C28" s="2">
        <v>3</v>
      </c>
      <c r="D28" s="2">
        <v>25</v>
      </c>
      <c r="E28" s="2">
        <v>1</v>
      </c>
    </row>
    <row r="29" spans="1:5" x14ac:dyDescent="0.4">
      <c r="A29" s="2" t="s">
        <v>90</v>
      </c>
      <c r="B29" s="2">
        <v>17</v>
      </c>
      <c r="C29" s="2">
        <v>0</v>
      </c>
      <c r="D29" s="2">
        <v>13</v>
      </c>
      <c r="E29" s="2">
        <v>4</v>
      </c>
    </row>
    <row r="30" spans="1:5" x14ac:dyDescent="0.4">
      <c r="A30" s="2" t="s">
        <v>91</v>
      </c>
      <c r="B30" s="2">
        <v>131</v>
      </c>
      <c r="C30" s="2">
        <v>12</v>
      </c>
      <c r="D30" s="2">
        <v>79</v>
      </c>
      <c r="E30" s="2">
        <v>40</v>
      </c>
    </row>
    <row r="31" spans="1:5" x14ac:dyDescent="0.4">
      <c r="A31" s="2" t="s">
        <v>0</v>
      </c>
      <c r="B31" s="2">
        <v>5079</v>
      </c>
      <c r="C31" s="2">
        <v>752</v>
      </c>
      <c r="D31" s="2">
        <v>2620</v>
      </c>
      <c r="E31" s="2">
        <v>1707</v>
      </c>
    </row>
    <row r="32" spans="1:5" x14ac:dyDescent="0.4">
      <c r="A32" s="2" t="s">
        <v>92</v>
      </c>
      <c r="B32" s="2">
        <v>16</v>
      </c>
      <c r="C32" s="2">
        <v>0</v>
      </c>
      <c r="D32" s="2">
        <v>9</v>
      </c>
      <c r="E32" s="2">
        <v>7</v>
      </c>
    </row>
    <row r="33" spans="1:5" x14ac:dyDescent="0.4">
      <c r="A33" s="2" t="s">
        <v>93</v>
      </c>
      <c r="B33" s="2">
        <v>168</v>
      </c>
      <c r="C33" s="2">
        <v>9</v>
      </c>
      <c r="D33" s="2">
        <v>136</v>
      </c>
      <c r="E33" s="2">
        <v>23</v>
      </c>
    </row>
    <row r="34" spans="1:5" x14ac:dyDescent="0.4">
      <c r="A34" s="2" t="s">
        <v>94</v>
      </c>
      <c r="B34" s="2">
        <v>57</v>
      </c>
      <c r="C34" s="2">
        <v>1</v>
      </c>
      <c r="D34" s="2">
        <v>47</v>
      </c>
      <c r="E34" s="2">
        <v>9</v>
      </c>
    </row>
    <row r="35" spans="1:5" x14ac:dyDescent="0.4">
      <c r="A35" s="2" t="s">
        <v>95</v>
      </c>
      <c r="B35" s="2">
        <v>42</v>
      </c>
      <c r="C35" s="2">
        <v>8</v>
      </c>
      <c r="D35" s="2">
        <v>16</v>
      </c>
      <c r="E35" s="2">
        <v>18</v>
      </c>
    </row>
    <row r="36" spans="1:5" x14ac:dyDescent="0.4">
      <c r="A36" s="2" t="s">
        <v>96</v>
      </c>
      <c r="B36" s="2">
        <v>3</v>
      </c>
      <c r="C36" s="2">
        <v>1</v>
      </c>
      <c r="D36" s="2">
        <v>0</v>
      </c>
      <c r="E36" s="2">
        <v>2</v>
      </c>
    </row>
    <row r="37" spans="1:5" x14ac:dyDescent="0.4">
      <c r="A37" s="2" t="s">
        <v>21</v>
      </c>
    </row>
    <row r="38" spans="1:5" x14ac:dyDescent="0.4">
      <c r="A38" s="2" t="s">
        <v>1</v>
      </c>
      <c r="B38" s="2">
        <v>2921</v>
      </c>
      <c r="C38" s="2">
        <v>417</v>
      </c>
      <c r="D38" s="2">
        <v>1523</v>
      </c>
      <c r="E38" s="2">
        <v>981</v>
      </c>
    </row>
    <row r="39" spans="1:5" x14ac:dyDescent="0.4">
      <c r="A39" s="2" t="s">
        <v>83</v>
      </c>
      <c r="B39" s="2">
        <v>50</v>
      </c>
      <c r="C39" s="2">
        <v>11</v>
      </c>
      <c r="D39" s="2">
        <v>24</v>
      </c>
      <c r="E39" s="2">
        <v>15</v>
      </c>
    </row>
    <row r="40" spans="1:5" x14ac:dyDescent="0.4">
      <c r="A40" s="2" t="s">
        <v>84</v>
      </c>
      <c r="B40" s="2">
        <v>5</v>
      </c>
      <c r="C40" s="2">
        <v>2</v>
      </c>
      <c r="D40" s="2">
        <v>2</v>
      </c>
      <c r="E40" s="2">
        <v>1</v>
      </c>
    </row>
    <row r="41" spans="1:5" x14ac:dyDescent="0.4">
      <c r="A41" s="2" t="s">
        <v>85</v>
      </c>
      <c r="B41" s="2">
        <v>13</v>
      </c>
      <c r="C41" s="2">
        <v>0</v>
      </c>
      <c r="D41" s="2">
        <v>13</v>
      </c>
      <c r="E41" s="2">
        <v>0</v>
      </c>
    </row>
    <row r="42" spans="1:5" x14ac:dyDescent="0.4">
      <c r="A42" s="2" t="s">
        <v>86</v>
      </c>
      <c r="B42" s="2">
        <v>9</v>
      </c>
      <c r="C42" s="2">
        <v>1</v>
      </c>
      <c r="D42" s="2">
        <v>5</v>
      </c>
      <c r="E42" s="2">
        <v>3</v>
      </c>
    </row>
    <row r="43" spans="1:5" x14ac:dyDescent="0.4">
      <c r="A43" s="2" t="s">
        <v>87</v>
      </c>
      <c r="B43" s="2">
        <v>5</v>
      </c>
      <c r="C43" s="2">
        <v>0</v>
      </c>
      <c r="D43" s="2">
        <v>4</v>
      </c>
      <c r="E43" s="2">
        <v>1</v>
      </c>
    </row>
    <row r="44" spans="1:5" x14ac:dyDescent="0.4">
      <c r="A44" s="2" t="s">
        <v>88</v>
      </c>
      <c r="B44" s="2">
        <v>6</v>
      </c>
      <c r="C44" s="2">
        <v>0</v>
      </c>
      <c r="D44" s="2">
        <v>4</v>
      </c>
      <c r="E44" s="2">
        <v>2</v>
      </c>
    </row>
    <row r="45" spans="1:5" x14ac:dyDescent="0.4">
      <c r="A45" s="2" t="s">
        <v>89</v>
      </c>
      <c r="B45" s="2">
        <v>16</v>
      </c>
      <c r="C45" s="2">
        <v>1</v>
      </c>
      <c r="D45" s="2">
        <v>14</v>
      </c>
      <c r="E45" s="2">
        <v>1</v>
      </c>
    </row>
    <row r="46" spans="1:5" x14ac:dyDescent="0.4">
      <c r="A46" s="2" t="s">
        <v>90</v>
      </c>
      <c r="B46" s="2">
        <v>4</v>
      </c>
      <c r="C46" s="2">
        <v>0</v>
      </c>
      <c r="D46" s="2">
        <v>4</v>
      </c>
      <c r="E46" s="2">
        <v>0</v>
      </c>
    </row>
    <row r="47" spans="1:5" x14ac:dyDescent="0.4">
      <c r="A47" s="2" t="s">
        <v>91</v>
      </c>
      <c r="B47" s="2">
        <v>62</v>
      </c>
      <c r="C47" s="2">
        <v>5</v>
      </c>
      <c r="D47" s="2">
        <v>40</v>
      </c>
      <c r="E47" s="2">
        <v>17</v>
      </c>
    </row>
    <row r="48" spans="1:5" x14ac:dyDescent="0.4">
      <c r="A48" s="2" t="s">
        <v>0</v>
      </c>
      <c r="B48" s="2">
        <v>2604</v>
      </c>
      <c r="C48" s="2">
        <v>386</v>
      </c>
      <c r="D48" s="2">
        <v>1305</v>
      </c>
      <c r="E48" s="2">
        <v>913</v>
      </c>
    </row>
    <row r="49" spans="1:5" x14ac:dyDescent="0.4">
      <c r="A49" s="2" t="s">
        <v>92</v>
      </c>
      <c r="B49" s="2">
        <v>6</v>
      </c>
      <c r="C49" s="2">
        <v>0</v>
      </c>
      <c r="D49" s="2">
        <v>3</v>
      </c>
      <c r="E49" s="2">
        <v>3</v>
      </c>
    </row>
    <row r="50" spans="1:5" x14ac:dyDescent="0.4">
      <c r="A50" s="2" t="s">
        <v>93</v>
      </c>
      <c r="B50" s="2">
        <v>89</v>
      </c>
      <c r="C50" s="2">
        <v>4</v>
      </c>
      <c r="D50" s="2">
        <v>73</v>
      </c>
      <c r="E50" s="2">
        <v>12</v>
      </c>
    </row>
    <row r="51" spans="1:5" x14ac:dyDescent="0.4">
      <c r="A51" s="2" t="s">
        <v>94</v>
      </c>
      <c r="B51" s="2">
        <v>32</v>
      </c>
      <c r="C51" s="2">
        <v>1</v>
      </c>
      <c r="D51" s="2">
        <v>26</v>
      </c>
      <c r="E51" s="2">
        <v>5</v>
      </c>
    </row>
    <row r="52" spans="1:5" x14ac:dyDescent="0.4">
      <c r="A52" s="2" t="s">
        <v>95</v>
      </c>
      <c r="B52" s="2">
        <v>18</v>
      </c>
      <c r="C52" s="2">
        <v>5</v>
      </c>
      <c r="D52" s="2">
        <v>6</v>
      </c>
      <c r="E52" s="2">
        <v>7</v>
      </c>
    </row>
    <row r="53" spans="1:5" x14ac:dyDescent="0.4">
      <c r="A53" s="2" t="s">
        <v>96</v>
      </c>
      <c r="B53" s="2">
        <v>2</v>
      </c>
      <c r="C53" s="2">
        <v>1</v>
      </c>
      <c r="D53" s="2">
        <v>0</v>
      </c>
      <c r="E53" s="2">
        <v>1</v>
      </c>
    </row>
    <row r="54" spans="1:5" x14ac:dyDescent="0.4">
      <c r="A54" s="2" t="s">
        <v>22</v>
      </c>
    </row>
    <row r="55" spans="1:5" x14ac:dyDescent="0.4">
      <c r="A55" s="2" t="s">
        <v>1</v>
      </c>
      <c r="B55" s="2">
        <v>2790</v>
      </c>
      <c r="C55" s="2">
        <v>393</v>
      </c>
      <c r="D55" s="2">
        <v>1526</v>
      </c>
      <c r="E55" s="2">
        <v>871</v>
      </c>
    </row>
    <row r="56" spans="1:5" x14ac:dyDescent="0.4">
      <c r="A56" s="2" t="s">
        <v>83</v>
      </c>
      <c r="B56" s="2">
        <v>44</v>
      </c>
      <c r="C56" s="2">
        <v>7</v>
      </c>
      <c r="D56" s="2">
        <v>27</v>
      </c>
      <c r="E56" s="2">
        <v>10</v>
      </c>
    </row>
    <row r="57" spans="1:5" x14ac:dyDescent="0.4">
      <c r="A57" s="2" t="s">
        <v>84</v>
      </c>
      <c r="B57" s="2">
        <v>1</v>
      </c>
      <c r="C57" s="2">
        <v>0</v>
      </c>
      <c r="D57" s="2">
        <v>0</v>
      </c>
      <c r="E57" s="2">
        <v>1</v>
      </c>
    </row>
    <row r="58" spans="1:5" x14ac:dyDescent="0.4">
      <c r="A58" s="2" t="s">
        <v>85</v>
      </c>
      <c r="B58" s="2">
        <v>16</v>
      </c>
      <c r="C58" s="2">
        <v>0</v>
      </c>
      <c r="D58" s="2">
        <v>16</v>
      </c>
      <c r="E58" s="2">
        <v>0</v>
      </c>
    </row>
    <row r="59" spans="1:5" x14ac:dyDescent="0.4">
      <c r="A59" s="2" t="s">
        <v>86</v>
      </c>
      <c r="B59" s="2">
        <v>10</v>
      </c>
      <c r="C59" s="2">
        <v>3</v>
      </c>
      <c r="D59" s="2">
        <v>5</v>
      </c>
      <c r="E59" s="2">
        <v>2</v>
      </c>
    </row>
    <row r="60" spans="1:5" x14ac:dyDescent="0.4">
      <c r="A60" s="2" t="s">
        <v>87</v>
      </c>
      <c r="B60" s="2">
        <v>4</v>
      </c>
      <c r="C60" s="2">
        <v>0</v>
      </c>
      <c r="D60" s="2">
        <v>1</v>
      </c>
      <c r="E60" s="2">
        <v>3</v>
      </c>
    </row>
    <row r="61" spans="1:5" x14ac:dyDescent="0.4">
      <c r="A61" s="2" t="s">
        <v>88</v>
      </c>
      <c r="B61" s="2">
        <v>6</v>
      </c>
      <c r="C61" s="2">
        <v>0</v>
      </c>
      <c r="D61" s="2">
        <v>3</v>
      </c>
      <c r="E61" s="2">
        <v>3</v>
      </c>
    </row>
    <row r="62" spans="1:5" x14ac:dyDescent="0.4">
      <c r="A62" s="2" t="s">
        <v>89</v>
      </c>
      <c r="B62" s="2">
        <v>13</v>
      </c>
      <c r="C62" s="2">
        <v>2</v>
      </c>
      <c r="D62" s="2">
        <v>11</v>
      </c>
      <c r="E62" s="2">
        <v>0</v>
      </c>
    </row>
    <row r="63" spans="1:5" x14ac:dyDescent="0.4">
      <c r="A63" s="2" t="s">
        <v>90</v>
      </c>
      <c r="B63" s="2">
        <v>13</v>
      </c>
      <c r="C63" s="2">
        <v>0</v>
      </c>
      <c r="D63" s="2">
        <v>9</v>
      </c>
      <c r="E63" s="2">
        <v>4</v>
      </c>
    </row>
    <row r="64" spans="1:5" x14ac:dyDescent="0.4">
      <c r="A64" s="2" t="s">
        <v>91</v>
      </c>
      <c r="B64" s="2">
        <v>69</v>
      </c>
      <c r="C64" s="2">
        <v>7</v>
      </c>
      <c r="D64" s="2">
        <v>39</v>
      </c>
      <c r="E64" s="2">
        <v>23</v>
      </c>
    </row>
    <row r="65" spans="1:5" x14ac:dyDescent="0.4">
      <c r="A65" s="2" t="s">
        <v>0</v>
      </c>
      <c r="B65" s="2">
        <v>2475</v>
      </c>
      <c r="C65" s="2">
        <v>366</v>
      </c>
      <c r="D65" s="2">
        <v>1315</v>
      </c>
      <c r="E65" s="2">
        <v>794</v>
      </c>
    </row>
    <row r="66" spans="1:5" x14ac:dyDescent="0.4">
      <c r="A66" s="2" t="s">
        <v>92</v>
      </c>
      <c r="B66" s="2">
        <v>10</v>
      </c>
      <c r="C66" s="2">
        <v>0</v>
      </c>
      <c r="D66" s="2">
        <v>6</v>
      </c>
      <c r="E66" s="2">
        <v>4</v>
      </c>
    </row>
    <row r="67" spans="1:5" x14ac:dyDescent="0.4">
      <c r="A67" s="2" t="s">
        <v>93</v>
      </c>
      <c r="B67" s="2">
        <v>79</v>
      </c>
      <c r="C67" s="2">
        <v>5</v>
      </c>
      <c r="D67" s="2">
        <v>63</v>
      </c>
      <c r="E67" s="2">
        <v>11</v>
      </c>
    </row>
    <row r="68" spans="1:5" x14ac:dyDescent="0.4">
      <c r="A68" s="2" t="s">
        <v>94</v>
      </c>
      <c r="B68" s="2">
        <v>25</v>
      </c>
      <c r="C68" s="2">
        <v>0</v>
      </c>
      <c r="D68" s="2">
        <v>21</v>
      </c>
      <c r="E68" s="2">
        <v>4</v>
      </c>
    </row>
    <row r="69" spans="1:5" x14ac:dyDescent="0.4">
      <c r="A69" s="2" t="s">
        <v>95</v>
      </c>
      <c r="B69" s="2">
        <v>24</v>
      </c>
      <c r="C69" s="2">
        <v>3</v>
      </c>
      <c r="D69" s="2">
        <v>10</v>
      </c>
      <c r="E69" s="2">
        <v>11</v>
      </c>
    </row>
    <row r="70" spans="1:5" x14ac:dyDescent="0.4">
      <c r="A70" s="2" t="s">
        <v>96</v>
      </c>
      <c r="B70" s="2">
        <v>1</v>
      </c>
      <c r="C70" s="2">
        <v>0</v>
      </c>
      <c r="D70" s="2">
        <v>0</v>
      </c>
      <c r="E70" s="2">
        <v>1</v>
      </c>
    </row>
    <row r="71" spans="1:5" x14ac:dyDescent="0.4">
      <c r="A71" s="2" t="s">
        <v>23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3909-BD33-4748-987C-342044A79E7A}">
  <dimension ref="A1:E21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215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6537</v>
      </c>
      <c r="C4" s="2">
        <v>928</v>
      </c>
      <c r="D4" s="2">
        <v>3484</v>
      </c>
      <c r="E4" s="2">
        <v>2125</v>
      </c>
    </row>
    <row r="5" spans="1:5" x14ac:dyDescent="0.4">
      <c r="A5" s="2" t="s">
        <v>105</v>
      </c>
      <c r="B5" s="2">
        <v>1634</v>
      </c>
      <c r="C5" s="2">
        <v>302</v>
      </c>
      <c r="D5" s="2">
        <v>827</v>
      </c>
      <c r="E5" s="2">
        <v>505</v>
      </c>
    </row>
    <row r="6" spans="1:5" x14ac:dyDescent="0.4">
      <c r="A6" s="2" t="s">
        <v>106</v>
      </c>
      <c r="B6" s="2">
        <v>45</v>
      </c>
      <c r="C6" s="2">
        <v>1</v>
      </c>
      <c r="D6" s="2">
        <v>31</v>
      </c>
      <c r="E6" s="2">
        <v>13</v>
      </c>
    </row>
    <row r="7" spans="1:5" x14ac:dyDescent="0.4">
      <c r="A7" s="2" t="s">
        <v>107</v>
      </c>
      <c r="B7" s="2">
        <v>3857</v>
      </c>
      <c r="C7" s="2">
        <v>483</v>
      </c>
      <c r="D7" s="2">
        <v>2088</v>
      </c>
      <c r="E7" s="2">
        <v>1286</v>
      </c>
    </row>
    <row r="8" spans="1:5" x14ac:dyDescent="0.4">
      <c r="A8" s="2" t="s">
        <v>108</v>
      </c>
      <c r="B8" s="2">
        <v>1001</v>
      </c>
      <c r="C8" s="2">
        <v>142</v>
      </c>
      <c r="D8" s="2">
        <v>538</v>
      </c>
      <c r="E8" s="2">
        <v>321</v>
      </c>
    </row>
    <row r="9" spans="1:5" x14ac:dyDescent="0.4">
      <c r="A9" s="2" t="s">
        <v>21</v>
      </c>
    </row>
    <row r="10" spans="1:5" x14ac:dyDescent="0.4">
      <c r="A10" s="2" t="s">
        <v>1</v>
      </c>
      <c r="B10" s="2">
        <v>3349</v>
      </c>
      <c r="C10" s="2">
        <v>475</v>
      </c>
      <c r="D10" s="2">
        <v>1750</v>
      </c>
      <c r="E10" s="2">
        <v>1124</v>
      </c>
    </row>
    <row r="11" spans="1:5" x14ac:dyDescent="0.4">
      <c r="A11" s="2" t="s">
        <v>105</v>
      </c>
      <c r="B11" s="2">
        <v>847</v>
      </c>
      <c r="C11" s="2">
        <v>169</v>
      </c>
      <c r="D11" s="2">
        <v>415</v>
      </c>
      <c r="E11" s="2">
        <v>263</v>
      </c>
    </row>
    <row r="12" spans="1:5" x14ac:dyDescent="0.4">
      <c r="A12" s="2" t="s">
        <v>106</v>
      </c>
      <c r="B12" s="2">
        <v>26</v>
      </c>
      <c r="C12" s="2">
        <v>1</v>
      </c>
      <c r="D12" s="2">
        <v>19</v>
      </c>
      <c r="E12" s="2">
        <v>6</v>
      </c>
    </row>
    <row r="13" spans="1:5" x14ac:dyDescent="0.4">
      <c r="A13" s="2" t="s">
        <v>107</v>
      </c>
      <c r="B13" s="2">
        <v>1964</v>
      </c>
      <c r="C13" s="2">
        <v>237</v>
      </c>
      <c r="D13" s="2">
        <v>1037</v>
      </c>
      <c r="E13" s="2">
        <v>690</v>
      </c>
    </row>
    <row r="14" spans="1:5" x14ac:dyDescent="0.4">
      <c r="A14" s="2" t="s">
        <v>108</v>
      </c>
      <c r="B14" s="2">
        <v>512</v>
      </c>
      <c r="C14" s="2">
        <v>68</v>
      </c>
      <c r="D14" s="2">
        <v>279</v>
      </c>
      <c r="E14" s="2">
        <v>165</v>
      </c>
    </row>
    <row r="15" spans="1:5" x14ac:dyDescent="0.4">
      <c r="A15" s="2" t="s">
        <v>22</v>
      </c>
    </row>
    <row r="16" spans="1:5" x14ac:dyDescent="0.4">
      <c r="A16" s="2" t="s">
        <v>1</v>
      </c>
      <c r="B16" s="2">
        <v>3188</v>
      </c>
      <c r="C16" s="2">
        <v>453</v>
      </c>
      <c r="D16" s="2">
        <v>1734</v>
      </c>
      <c r="E16" s="2">
        <v>1001</v>
      </c>
    </row>
    <row r="17" spans="1:5" x14ac:dyDescent="0.4">
      <c r="A17" s="2" t="s">
        <v>105</v>
      </c>
      <c r="B17" s="2">
        <v>787</v>
      </c>
      <c r="C17" s="2">
        <v>133</v>
      </c>
      <c r="D17" s="2">
        <v>412</v>
      </c>
      <c r="E17" s="2">
        <v>242</v>
      </c>
    </row>
    <row r="18" spans="1:5" x14ac:dyDescent="0.4">
      <c r="A18" s="2" t="s">
        <v>106</v>
      </c>
      <c r="B18" s="2">
        <v>19</v>
      </c>
      <c r="C18" s="2">
        <v>0</v>
      </c>
      <c r="D18" s="2">
        <v>12</v>
      </c>
      <c r="E18" s="2">
        <v>7</v>
      </c>
    </row>
    <row r="19" spans="1:5" x14ac:dyDescent="0.4">
      <c r="A19" s="2" t="s">
        <v>107</v>
      </c>
      <c r="B19" s="2">
        <v>1893</v>
      </c>
      <c r="C19" s="2">
        <v>246</v>
      </c>
      <c r="D19" s="2">
        <v>1051</v>
      </c>
      <c r="E19" s="2">
        <v>596</v>
      </c>
    </row>
    <row r="20" spans="1:5" x14ac:dyDescent="0.4">
      <c r="A20" s="2" t="s">
        <v>108</v>
      </c>
      <c r="B20" s="2">
        <v>489</v>
      </c>
      <c r="C20" s="2">
        <v>74</v>
      </c>
      <c r="D20" s="2">
        <v>259</v>
      </c>
      <c r="E20" s="2">
        <v>156</v>
      </c>
    </row>
    <row r="21" spans="1:5" x14ac:dyDescent="0.4">
      <c r="A21" s="2" t="s">
        <v>23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8E317-12D0-4876-A9FE-0B445992C866}">
  <dimension ref="A1:E36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216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5535</v>
      </c>
      <c r="C4" s="2">
        <v>786</v>
      </c>
      <c r="D4" s="2">
        <v>2945</v>
      </c>
      <c r="E4" s="2">
        <v>1804</v>
      </c>
    </row>
    <row r="5" spans="1:5" x14ac:dyDescent="0.4">
      <c r="A5" s="2" t="s">
        <v>109</v>
      </c>
      <c r="B5" s="2">
        <v>1923</v>
      </c>
      <c r="C5" s="2">
        <v>309</v>
      </c>
      <c r="D5" s="2">
        <v>890</v>
      </c>
      <c r="E5" s="2">
        <v>724</v>
      </c>
    </row>
    <row r="6" spans="1:5" x14ac:dyDescent="0.4">
      <c r="A6" s="2" t="s">
        <v>110</v>
      </c>
      <c r="B6" s="2">
        <v>3207</v>
      </c>
      <c r="C6" s="2">
        <v>442</v>
      </c>
      <c r="D6" s="2">
        <v>1781</v>
      </c>
      <c r="E6" s="2">
        <v>984</v>
      </c>
    </row>
    <row r="7" spans="1:5" x14ac:dyDescent="0.4">
      <c r="A7" s="2" t="s">
        <v>111</v>
      </c>
      <c r="B7" s="2">
        <v>280</v>
      </c>
      <c r="C7" s="2">
        <v>26</v>
      </c>
      <c r="D7" s="2">
        <v>170</v>
      </c>
      <c r="E7" s="2">
        <v>84</v>
      </c>
    </row>
    <row r="8" spans="1:5" x14ac:dyDescent="0.4">
      <c r="A8" s="2" t="s">
        <v>112</v>
      </c>
      <c r="B8" s="2">
        <v>106</v>
      </c>
      <c r="C8" s="2">
        <v>9</v>
      </c>
      <c r="D8" s="2">
        <v>85</v>
      </c>
      <c r="E8" s="2">
        <v>12</v>
      </c>
    </row>
    <row r="9" spans="1:5" x14ac:dyDescent="0.4">
      <c r="A9" s="2" t="s">
        <v>113</v>
      </c>
      <c r="B9" s="2">
        <v>7</v>
      </c>
      <c r="C9" s="2">
        <v>0</v>
      </c>
      <c r="D9" s="2">
        <v>7</v>
      </c>
      <c r="E9" s="2">
        <v>0</v>
      </c>
    </row>
    <row r="10" spans="1:5" x14ac:dyDescent="0.4">
      <c r="A10" s="2" t="s">
        <v>114</v>
      </c>
      <c r="B10" s="2">
        <v>1</v>
      </c>
      <c r="C10" s="2">
        <v>0</v>
      </c>
      <c r="D10" s="2">
        <v>1</v>
      </c>
      <c r="E10" s="2">
        <v>0</v>
      </c>
    </row>
    <row r="11" spans="1:5" x14ac:dyDescent="0.4">
      <c r="A11" s="2" t="s">
        <v>115</v>
      </c>
      <c r="B11" s="2">
        <v>0</v>
      </c>
      <c r="C11" s="2">
        <v>0</v>
      </c>
      <c r="D11" s="2">
        <v>0</v>
      </c>
      <c r="E11" s="2">
        <v>0</v>
      </c>
    </row>
    <row r="12" spans="1:5" x14ac:dyDescent="0.4">
      <c r="A12" s="2" t="s">
        <v>116</v>
      </c>
      <c r="B12" s="2">
        <v>9</v>
      </c>
      <c r="C12" s="2">
        <v>0</v>
      </c>
      <c r="D12" s="2">
        <v>9</v>
      </c>
      <c r="E12" s="2">
        <v>0</v>
      </c>
    </row>
    <row r="13" spans="1:5" x14ac:dyDescent="0.4">
      <c r="A13" s="2" t="s">
        <v>117</v>
      </c>
      <c r="B13" s="2">
        <v>2</v>
      </c>
      <c r="C13" s="2">
        <v>0</v>
      </c>
      <c r="D13" s="2">
        <v>2</v>
      </c>
      <c r="E13" s="2">
        <v>0</v>
      </c>
    </row>
    <row r="14" spans="1:5" x14ac:dyDescent="0.4">
      <c r="A14" s="2" t="s">
        <v>21</v>
      </c>
    </row>
    <row r="15" spans="1:5" x14ac:dyDescent="0.4">
      <c r="A15" s="2" t="s">
        <v>1</v>
      </c>
      <c r="B15" s="2">
        <v>2836</v>
      </c>
      <c r="C15" s="2">
        <v>407</v>
      </c>
      <c r="D15" s="2">
        <v>1470</v>
      </c>
      <c r="E15" s="2">
        <v>959</v>
      </c>
    </row>
    <row r="16" spans="1:5" x14ac:dyDescent="0.4">
      <c r="A16" s="2" t="s">
        <v>109</v>
      </c>
      <c r="B16" s="2">
        <v>1012</v>
      </c>
      <c r="C16" s="2">
        <v>172</v>
      </c>
      <c r="D16" s="2">
        <v>468</v>
      </c>
      <c r="E16" s="2">
        <v>372</v>
      </c>
    </row>
    <row r="17" spans="1:5" x14ac:dyDescent="0.4">
      <c r="A17" s="2" t="s">
        <v>110</v>
      </c>
      <c r="B17" s="2">
        <v>1604</v>
      </c>
      <c r="C17" s="2">
        <v>217</v>
      </c>
      <c r="D17" s="2">
        <v>855</v>
      </c>
      <c r="E17" s="2">
        <v>532</v>
      </c>
    </row>
    <row r="18" spans="1:5" x14ac:dyDescent="0.4">
      <c r="A18" s="2" t="s">
        <v>111</v>
      </c>
      <c r="B18" s="2">
        <v>143</v>
      </c>
      <c r="C18" s="2">
        <v>12</v>
      </c>
      <c r="D18" s="2">
        <v>85</v>
      </c>
      <c r="E18" s="2">
        <v>46</v>
      </c>
    </row>
    <row r="19" spans="1:5" x14ac:dyDescent="0.4">
      <c r="A19" s="2" t="s">
        <v>112</v>
      </c>
      <c r="B19" s="2">
        <v>62</v>
      </c>
      <c r="C19" s="2">
        <v>6</v>
      </c>
      <c r="D19" s="2">
        <v>47</v>
      </c>
      <c r="E19" s="2">
        <v>9</v>
      </c>
    </row>
    <row r="20" spans="1:5" x14ac:dyDescent="0.4">
      <c r="A20" s="2" t="s">
        <v>113</v>
      </c>
      <c r="B20" s="2">
        <v>4</v>
      </c>
      <c r="C20" s="2">
        <v>0</v>
      </c>
      <c r="D20" s="2">
        <v>4</v>
      </c>
      <c r="E20" s="2">
        <v>0</v>
      </c>
    </row>
    <row r="21" spans="1:5" x14ac:dyDescent="0.4">
      <c r="A21" s="2" t="s">
        <v>114</v>
      </c>
      <c r="B21" s="2">
        <v>1</v>
      </c>
      <c r="C21" s="2">
        <v>0</v>
      </c>
      <c r="D21" s="2">
        <v>1</v>
      </c>
      <c r="E21" s="2">
        <v>0</v>
      </c>
    </row>
    <row r="22" spans="1:5" x14ac:dyDescent="0.4">
      <c r="A22" s="2" t="s">
        <v>115</v>
      </c>
      <c r="B22" s="2">
        <v>0</v>
      </c>
      <c r="C22" s="2">
        <v>0</v>
      </c>
      <c r="D22" s="2">
        <v>0</v>
      </c>
      <c r="E22" s="2">
        <v>0</v>
      </c>
    </row>
    <row r="23" spans="1:5" x14ac:dyDescent="0.4">
      <c r="A23" s="2" t="s">
        <v>116</v>
      </c>
      <c r="B23" s="2">
        <v>8</v>
      </c>
      <c r="C23" s="2">
        <v>0</v>
      </c>
      <c r="D23" s="2">
        <v>8</v>
      </c>
      <c r="E23" s="2">
        <v>0</v>
      </c>
    </row>
    <row r="24" spans="1:5" x14ac:dyDescent="0.4">
      <c r="A24" s="2" t="s">
        <v>117</v>
      </c>
      <c r="B24" s="2">
        <v>2</v>
      </c>
      <c r="C24" s="2">
        <v>0</v>
      </c>
      <c r="D24" s="2">
        <v>2</v>
      </c>
      <c r="E24" s="2">
        <v>0</v>
      </c>
    </row>
    <row r="25" spans="1:5" x14ac:dyDescent="0.4">
      <c r="A25" s="2" t="s">
        <v>22</v>
      </c>
    </row>
    <row r="26" spans="1:5" x14ac:dyDescent="0.4">
      <c r="A26" s="2" t="s">
        <v>1</v>
      </c>
      <c r="B26" s="2">
        <v>2699</v>
      </c>
      <c r="C26" s="2">
        <v>379</v>
      </c>
      <c r="D26" s="2">
        <v>1475</v>
      </c>
      <c r="E26" s="2">
        <v>845</v>
      </c>
    </row>
    <row r="27" spans="1:5" x14ac:dyDescent="0.4">
      <c r="A27" s="2" t="s">
        <v>109</v>
      </c>
      <c r="B27" s="2">
        <v>911</v>
      </c>
      <c r="C27" s="2">
        <v>137</v>
      </c>
      <c r="D27" s="2">
        <v>422</v>
      </c>
      <c r="E27" s="2">
        <v>352</v>
      </c>
    </row>
    <row r="28" spans="1:5" x14ac:dyDescent="0.4">
      <c r="A28" s="2" t="s">
        <v>110</v>
      </c>
      <c r="B28" s="2">
        <v>1603</v>
      </c>
      <c r="C28" s="2">
        <v>225</v>
      </c>
      <c r="D28" s="2">
        <v>926</v>
      </c>
      <c r="E28" s="2">
        <v>452</v>
      </c>
    </row>
    <row r="29" spans="1:5" x14ac:dyDescent="0.4">
      <c r="A29" s="2" t="s">
        <v>111</v>
      </c>
      <c r="B29" s="2">
        <v>137</v>
      </c>
      <c r="C29" s="2">
        <v>14</v>
      </c>
      <c r="D29" s="2">
        <v>85</v>
      </c>
      <c r="E29" s="2">
        <v>38</v>
      </c>
    </row>
    <row r="30" spans="1:5" x14ac:dyDescent="0.4">
      <c r="A30" s="2" t="s">
        <v>112</v>
      </c>
      <c r="B30" s="2">
        <v>44</v>
      </c>
      <c r="C30" s="2">
        <v>3</v>
      </c>
      <c r="D30" s="2">
        <v>38</v>
      </c>
      <c r="E30" s="2">
        <v>3</v>
      </c>
    </row>
    <row r="31" spans="1:5" x14ac:dyDescent="0.4">
      <c r="A31" s="2" t="s">
        <v>113</v>
      </c>
      <c r="B31" s="2">
        <v>3</v>
      </c>
      <c r="C31" s="2">
        <v>0</v>
      </c>
      <c r="D31" s="2">
        <v>3</v>
      </c>
      <c r="E31" s="2">
        <v>0</v>
      </c>
    </row>
    <row r="32" spans="1:5" x14ac:dyDescent="0.4">
      <c r="A32" s="2" t="s">
        <v>114</v>
      </c>
      <c r="B32" s="2">
        <v>0</v>
      </c>
      <c r="C32" s="2">
        <v>0</v>
      </c>
      <c r="D32" s="2">
        <v>0</v>
      </c>
      <c r="E32" s="2">
        <v>0</v>
      </c>
    </row>
    <row r="33" spans="1:5" x14ac:dyDescent="0.4">
      <c r="A33" s="2" t="s">
        <v>115</v>
      </c>
      <c r="B33" s="2">
        <v>0</v>
      </c>
      <c r="C33" s="2">
        <v>0</v>
      </c>
      <c r="D33" s="2">
        <v>0</v>
      </c>
      <c r="E33" s="2">
        <v>0</v>
      </c>
    </row>
    <row r="34" spans="1:5" x14ac:dyDescent="0.4">
      <c r="A34" s="2" t="s">
        <v>116</v>
      </c>
      <c r="B34" s="2">
        <v>1</v>
      </c>
      <c r="C34" s="2">
        <v>0</v>
      </c>
      <c r="D34" s="2">
        <v>1</v>
      </c>
      <c r="E34" s="2">
        <v>0</v>
      </c>
    </row>
    <row r="35" spans="1:5" x14ac:dyDescent="0.4">
      <c r="A35" s="2" t="s">
        <v>117</v>
      </c>
      <c r="B35" s="2">
        <v>0</v>
      </c>
      <c r="C35" s="2">
        <v>0</v>
      </c>
      <c r="D35" s="2">
        <v>0</v>
      </c>
      <c r="E35" s="2">
        <v>0</v>
      </c>
    </row>
    <row r="36" spans="1:5" x14ac:dyDescent="0.4">
      <c r="A36" s="2" t="s">
        <v>23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8CD8-B659-4AE7-911E-ECE9A5AC6B88}">
  <dimension ref="A1:E27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217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5535</v>
      </c>
      <c r="C4" s="2">
        <v>786</v>
      </c>
      <c r="D4" s="2">
        <v>2945</v>
      </c>
      <c r="E4" s="2">
        <v>1804</v>
      </c>
    </row>
    <row r="5" spans="1:5" x14ac:dyDescent="0.4">
      <c r="A5" s="2" t="s">
        <v>118</v>
      </c>
      <c r="B5" s="2">
        <v>2075</v>
      </c>
      <c r="C5" s="2">
        <v>325</v>
      </c>
      <c r="D5" s="2">
        <v>970</v>
      </c>
      <c r="E5" s="2">
        <v>780</v>
      </c>
    </row>
    <row r="6" spans="1:5" x14ac:dyDescent="0.4">
      <c r="A6" s="2" t="s">
        <v>110</v>
      </c>
      <c r="B6" s="2">
        <v>3062</v>
      </c>
      <c r="C6" s="2">
        <v>427</v>
      </c>
      <c r="D6" s="2">
        <v>1707</v>
      </c>
      <c r="E6" s="2">
        <v>928</v>
      </c>
    </row>
    <row r="7" spans="1:5" x14ac:dyDescent="0.4">
      <c r="A7" s="2" t="s">
        <v>119</v>
      </c>
      <c r="B7" s="2">
        <v>348</v>
      </c>
      <c r="C7" s="2">
        <v>33</v>
      </c>
      <c r="D7" s="2">
        <v>220</v>
      </c>
      <c r="E7" s="2">
        <v>95</v>
      </c>
    </row>
    <row r="8" spans="1:5" x14ac:dyDescent="0.4">
      <c r="A8" s="2" t="s">
        <v>113</v>
      </c>
      <c r="B8" s="2">
        <v>313</v>
      </c>
      <c r="C8" s="2">
        <v>25</v>
      </c>
      <c r="D8" s="2">
        <v>209</v>
      </c>
      <c r="E8" s="2">
        <v>79</v>
      </c>
    </row>
    <row r="9" spans="1:5" x14ac:dyDescent="0.4">
      <c r="A9" s="2" t="s">
        <v>120</v>
      </c>
      <c r="B9" s="2">
        <v>1</v>
      </c>
      <c r="C9" s="2">
        <v>0</v>
      </c>
      <c r="D9" s="2">
        <v>1</v>
      </c>
      <c r="E9" s="2">
        <v>0</v>
      </c>
    </row>
    <row r="10" spans="1:5" x14ac:dyDescent="0.4">
      <c r="A10" s="2" t="s">
        <v>121</v>
      </c>
      <c r="B10" s="2">
        <v>11</v>
      </c>
      <c r="C10" s="2">
        <v>0</v>
      </c>
      <c r="D10" s="2">
        <v>11</v>
      </c>
      <c r="E10" s="2">
        <v>0</v>
      </c>
    </row>
    <row r="11" spans="1:5" x14ac:dyDescent="0.4">
      <c r="A11" s="2" t="s">
        <v>21</v>
      </c>
    </row>
    <row r="12" spans="1:5" x14ac:dyDescent="0.4">
      <c r="A12" s="2" t="s">
        <v>1</v>
      </c>
      <c r="B12" s="2">
        <v>2836</v>
      </c>
      <c r="C12" s="2">
        <v>407</v>
      </c>
      <c r="D12" s="2">
        <v>1470</v>
      </c>
      <c r="E12" s="2">
        <v>959</v>
      </c>
    </row>
    <row r="13" spans="1:5" x14ac:dyDescent="0.4">
      <c r="A13" s="2" t="s">
        <v>118</v>
      </c>
      <c r="B13" s="2">
        <v>1080</v>
      </c>
      <c r="C13" s="2">
        <v>181</v>
      </c>
      <c r="D13" s="2">
        <v>501</v>
      </c>
      <c r="E13" s="2">
        <v>398</v>
      </c>
    </row>
    <row r="14" spans="1:5" x14ac:dyDescent="0.4">
      <c r="A14" s="2" t="s">
        <v>110</v>
      </c>
      <c r="B14" s="2">
        <v>1540</v>
      </c>
      <c r="C14" s="2">
        <v>209</v>
      </c>
      <c r="D14" s="2">
        <v>825</v>
      </c>
      <c r="E14" s="2">
        <v>506</v>
      </c>
    </row>
    <row r="15" spans="1:5" x14ac:dyDescent="0.4">
      <c r="A15" s="2" t="s">
        <v>119</v>
      </c>
      <c r="B15" s="2">
        <v>183</v>
      </c>
      <c r="C15" s="2">
        <v>16</v>
      </c>
      <c r="D15" s="2">
        <v>113</v>
      </c>
      <c r="E15" s="2">
        <v>54</v>
      </c>
    </row>
    <row r="16" spans="1:5" x14ac:dyDescent="0.4">
      <c r="A16" s="2" t="s">
        <v>113</v>
      </c>
      <c r="B16" s="2">
        <v>171</v>
      </c>
      <c r="C16" s="2">
        <v>12</v>
      </c>
      <c r="D16" s="2">
        <v>111</v>
      </c>
      <c r="E16" s="2">
        <v>48</v>
      </c>
    </row>
    <row r="17" spans="1:5" x14ac:dyDescent="0.4">
      <c r="A17" s="2" t="s">
        <v>120</v>
      </c>
      <c r="B17" s="2">
        <v>1</v>
      </c>
      <c r="C17" s="2">
        <v>0</v>
      </c>
      <c r="D17" s="2">
        <v>1</v>
      </c>
      <c r="E17" s="2">
        <v>0</v>
      </c>
    </row>
    <row r="18" spans="1:5" x14ac:dyDescent="0.4">
      <c r="A18" s="2" t="s">
        <v>121</v>
      </c>
      <c r="B18" s="2">
        <v>10</v>
      </c>
      <c r="C18" s="2">
        <v>0</v>
      </c>
      <c r="D18" s="2">
        <v>10</v>
      </c>
      <c r="E18" s="2">
        <v>0</v>
      </c>
    </row>
    <row r="19" spans="1:5" x14ac:dyDescent="0.4">
      <c r="A19" s="2" t="s">
        <v>22</v>
      </c>
    </row>
    <row r="20" spans="1:5" x14ac:dyDescent="0.4">
      <c r="A20" s="2" t="s">
        <v>1</v>
      </c>
      <c r="B20" s="2">
        <v>2699</v>
      </c>
      <c r="C20" s="2">
        <v>379</v>
      </c>
      <c r="D20" s="2">
        <v>1475</v>
      </c>
      <c r="E20" s="2">
        <v>845</v>
      </c>
    </row>
    <row r="21" spans="1:5" x14ac:dyDescent="0.4">
      <c r="A21" s="2" t="s">
        <v>118</v>
      </c>
      <c r="B21" s="2">
        <v>995</v>
      </c>
      <c r="C21" s="2">
        <v>144</v>
      </c>
      <c r="D21" s="2">
        <v>469</v>
      </c>
      <c r="E21" s="2">
        <v>382</v>
      </c>
    </row>
    <row r="22" spans="1:5" x14ac:dyDescent="0.4">
      <c r="A22" s="2" t="s">
        <v>110</v>
      </c>
      <c r="B22" s="2">
        <v>1522</v>
      </c>
      <c r="C22" s="2">
        <v>218</v>
      </c>
      <c r="D22" s="2">
        <v>882</v>
      </c>
      <c r="E22" s="2">
        <v>422</v>
      </c>
    </row>
    <row r="23" spans="1:5" x14ac:dyDescent="0.4">
      <c r="A23" s="2" t="s">
        <v>119</v>
      </c>
      <c r="B23" s="2">
        <v>165</v>
      </c>
      <c r="C23" s="2">
        <v>17</v>
      </c>
      <c r="D23" s="2">
        <v>107</v>
      </c>
      <c r="E23" s="2">
        <v>41</v>
      </c>
    </row>
    <row r="24" spans="1:5" x14ac:dyDescent="0.4">
      <c r="A24" s="2" t="s">
        <v>113</v>
      </c>
      <c r="B24" s="2">
        <v>142</v>
      </c>
      <c r="C24" s="2">
        <v>13</v>
      </c>
      <c r="D24" s="2">
        <v>98</v>
      </c>
      <c r="E24" s="2">
        <v>31</v>
      </c>
    </row>
    <row r="25" spans="1:5" x14ac:dyDescent="0.4">
      <c r="A25" s="2" t="s">
        <v>120</v>
      </c>
      <c r="B25" s="2">
        <v>0</v>
      </c>
      <c r="C25" s="2">
        <v>0</v>
      </c>
      <c r="D25" s="2">
        <v>0</v>
      </c>
      <c r="E25" s="2">
        <v>0</v>
      </c>
    </row>
    <row r="26" spans="1:5" x14ac:dyDescent="0.4">
      <c r="A26" s="2" t="s">
        <v>121</v>
      </c>
      <c r="B26" s="2">
        <v>1</v>
      </c>
      <c r="C26" s="2">
        <v>0</v>
      </c>
      <c r="D26" s="2">
        <v>1</v>
      </c>
      <c r="E26" s="2">
        <v>0</v>
      </c>
    </row>
    <row r="27" spans="1:5" x14ac:dyDescent="0.4">
      <c r="A27" s="2" t="s">
        <v>23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F5CB-6288-44EE-91EF-D91690D6B49B}">
  <dimension ref="A1:E39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218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6537</v>
      </c>
      <c r="C4" s="2">
        <v>928</v>
      </c>
      <c r="D4" s="2">
        <v>3484</v>
      </c>
      <c r="E4" s="2">
        <v>2125</v>
      </c>
    </row>
    <row r="5" spans="1:5" x14ac:dyDescent="0.4">
      <c r="A5" s="2" t="s">
        <v>122</v>
      </c>
      <c r="B5" s="2">
        <v>221</v>
      </c>
      <c r="C5" s="2">
        <v>9</v>
      </c>
      <c r="D5" s="2">
        <v>204</v>
      </c>
      <c r="E5" s="2">
        <v>8</v>
      </c>
    </row>
    <row r="6" spans="1:5" x14ac:dyDescent="0.4">
      <c r="A6" s="2" t="s">
        <v>123</v>
      </c>
      <c r="B6" s="2">
        <v>16</v>
      </c>
      <c r="C6" s="2">
        <v>3</v>
      </c>
      <c r="D6" s="2">
        <v>2</v>
      </c>
      <c r="E6" s="2">
        <v>11</v>
      </c>
    </row>
    <row r="7" spans="1:5" x14ac:dyDescent="0.4">
      <c r="A7" s="2" t="s">
        <v>124</v>
      </c>
      <c r="B7" s="2">
        <v>45</v>
      </c>
      <c r="C7" s="2">
        <v>23</v>
      </c>
      <c r="D7" s="2">
        <v>19</v>
      </c>
      <c r="E7" s="2">
        <v>3</v>
      </c>
    </row>
    <row r="8" spans="1:5" x14ac:dyDescent="0.4">
      <c r="A8" s="2" t="s">
        <v>125</v>
      </c>
      <c r="B8" s="2">
        <v>100</v>
      </c>
      <c r="C8" s="2">
        <v>31</v>
      </c>
      <c r="D8" s="2">
        <v>39</v>
      </c>
      <c r="E8" s="2">
        <v>30</v>
      </c>
    </row>
    <row r="9" spans="1:5" x14ac:dyDescent="0.4">
      <c r="A9" s="2" t="s">
        <v>126</v>
      </c>
      <c r="B9" s="2">
        <v>9</v>
      </c>
      <c r="C9" s="2">
        <v>0</v>
      </c>
      <c r="D9" s="2">
        <v>5</v>
      </c>
      <c r="E9" s="2">
        <v>4</v>
      </c>
    </row>
    <row r="10" spans="1:5" x14ac:dyDescent="0.4">
      <c r="A10" s="2" t="s">
        <v>127</v>
      </c>
      <c r="B10" s="2">
        <v>1031</v>
      </c>
      <c r="C10" s="2">
        <v>30</v>
      </c>
      <c r="D10" s="2">
        <v>995</v>
      </c>
      <c r="E10" s="2">
        <v>6</v>
      </c>
    </row>
    <row r="11" spans="1:5" x14ac:dyDescent="0.4">
      <c r="A11" s="2" t="s">
        <v>128</v>
      </c>
      <c r="B11" s="2">
        <v>116</v>
      </c>
      <c r="C11" s="2">
        <v>4</v>
      </c>
      <c r="D11" s="2">
        <v>83</v>
      </c>
      <c r="E11" s="2">
        <v>29</v>
      </c>
    </row>
    <row r="12" spans="1:5" x14ac:dyDescent="0.4">
      <c r="A12" s="2" t="s">
        <v>129</v>
      </c>
      <c r="B12" s="2">
        <v>3</v>
      </c>
      <c r="C12" s="2">
        <v>0</v>
      </c>
      <c r="D12" s="2">
        <v>2</v>
      </c>
      <c r="E12" s="2">
        <v>1</v>
      </c>
    </row>
    <row r="13" spans="1:5" x14ac:dyDescent="0.4">
      <c r="A13" s="2" t="s">
        <v>130</v>
      </c>
      <c r="B13" s="2">
        <v>4858</v>
      </c>
      <c r="C13" s="2">
        <v>828</v>
      </c>
      <c r="D13" s="2">
        <v>2028</v>
      </c>
      <c r="E13" s="2">
        <v>2002</v>
      </c>
    </row>
    <row r="14" spans="1:5" x14ac:dyDescent="0.4">
      <c r="A14" s="2" t="s">
        <v>131</v>
      </c>
      <c r="B14" s="2">
        <v>138</v>
      </c>
      <c r="C14" s="2">
        <v>0</v>
      </c>
      <c r="D14" s="2">
        <v>107</v>
      </c>
      <c r="E14" s="2">
        <v>31</v>
      </c>
    </row>
    <row r="15" spans="1:5" x14ac:dyDescent="0.4">
      <c r="A15" s="2" t="s">
        <v>21</v>
      </c>
    </row>
    <row r="16" spans="1:5" x14ac:dyDescent="0.4">
      <c r="A16" s="2" t="s">
        <v>1</v>
      </c>
      <c r="B16" s="2">
        <v>3349</v>
      </c>
      <c r="C16" s="2">
        <v>475</v>
      </c>
      <c r="D16" s="2">
        <v>1750</v>
      </c>
      <c r="E16" s="2">
        <v>1124</v>
      </c>
    </row>
    <row r="17" spans="1:5" x14ac:dyDescent="0.4">
      <c r="A17" s="2" t="s">
        <v>122</v>
      </c>
      <c r="B17" s="2">
        <v>140</v>
      </c>
      <c r="C17" s="2">
        <v>5</v>
      </c>
      <c r="D17" s="2">
        <v>131</v>
      </c>
      <c r="E17" s="2">
        <v>4</v>
      </c>
    </row>
    <row r="18" spans="1:5" x14ac:dyDescent="0.4">
      <c r="A18" s="2" t="s">
        <v>123</v>
      </c>
      <c r="B18" s="2">
        <v>9</v>
      </c>
      <c r="C18" s="2">
        <v>2</v>
      </c>
      <c r="D18" s="2">
        <v>0</v>
      </c>
      <c r="E18" s="2">
        <v>7</v>
      </c>
    </row>
    <row r="19" spans="1:5" x14ac:dyDescent="0.4">
      <c r="A19" s="2" t="s">
        <v>124</v>
      </c>
      <c r="B19" s="2">
        <v>37</v>
      </c>
      <c r="C19" s="2">
        <v>19</v>
      </c>
      <c r="D19" s="2">
        <v>15</v>
      </c>
      <c r="E19" s="2">
        <v>3</v>
      </c>
    </row>
    <row r="20" spans="1:5" x14ac:dyDescent="0.4">
      <c r="A20" s="2" t="s">
        <v>125</v>
      </c>
      <c r="B20" s="2">
        <v>52</v>
      </c>
      <c r="C20" s="2">
        <v>18</v>
      </c>
      <c r="D20" s="2">
        <v>18</v>
      </c>
      <c r="E20" s="2">
        <v>16</v>
      </c>
    </row>
    <row r="21" spans="1:5" x14ac:dyDescent="0.4">
      <c r="A21" s="2" t="s">
        <v>126</v>
      </c>
      <c r="B21" s="2">
        <v>6</v>
      </c>
      <c r="C21" s="2">
        <v>0</v>
      </c>
      <c r="D21" s="2">
        <v>5</v>
      </c>
      <c r="E21" s="2">
        <v>1</v>
      </c>
    </row>
    <row r="22" spans="1:5" x14ac:dyDescent="0.4">
      <c r="A22" s="2" t="s">
        <v>127</v>
      </c>
      <c r="B22" s="2">
        <v>592</v>
      </c>
      <c r="C22" s="2">
        <v>18</v>
      </c>
      <c r="D22" s="2">
        <v>568</v>
      </c>
      <c r="E22" s="2">
        <v>6</v>
      </c>
    </row>
    <row r="23" spans="1:5" x14ac:dyDescent="0.4">
      <c r="A23" s="2" t="s">
        <v>128</v>
      </c>
      <c r="B23" s="2">
        <v>60</v>
      </c>
      <c r="C23" s="2">
        <v>3</v>
      </c>
      <c r="D23" s="2">
        <v>43</v>
      </c>
      <c r="E23" s="2">
        <v>14</v>
      </c>
    </row>
    <row r="24" spans="1:5" x14ac:dyDescent="0.4">
      <c r="A24" s="2" t="s">
        <v>129</v>
      </c>
      <c r="B24" s="2">
        <v>2</v>
      </c>
      <c r="C24" s="2">
        <v>0</v>
      </c>
      <c r="D24" s="2">
        <v>2</v>
      </c>
      <c r="E24" s="2">
        <v>0</v>
      </c>
    </row>
    <row r="25" spans="1:5" x14ac:dyDescent="0.4">
      <c r="A25" s="2" t="s">
        <v>130</v>
      </c>
      <c r="B25" s="2">
        <v>2356</v>
      </c>
      <c r="C25" s="2">
        <v>410</v>
      </c>
      <c r="D25" s="2">
        <v>902</v>
      </c>
      <c r="E25" s="2">
        <v>1044</v>
      </c>
    </row>
    <row r="26" spans="1:5" x14ac:dyDescent="0.4">
      <c r="A26" s="2" t="s">
        <v>131</v>
      </c>
      <c r="B26" s="2">
        <v>95</v>
      </c>
      <c r="C26" s="2">
        <v>0</v>
      </c>
      <c r="D26" s="2">
        <v>66</v>
      </c>
      <c r="E26" s="2">
        <v>29</v>
      </c>
    </row>
    <row r="27" spans="1:5" x14ac:dyDescent="0.4">
      <c r="A27" s="2" t="s">
        <v>22</v>
      </c>
    </row>
    <row r="28" spans="1:5" x14ac:dyDescent="0.4">
      <c r="A28" s="2" t="s">
        <v>1</v>
      </c>
      <c r="B28" s="2">
        <v>3188</v>
      </c>
      <c r="C28" s="2">
        <v>453</v>
      </c>
      <c r="D28" s="2">
        <v>1734</v>
      </c>
      <c r="E28" s="2">
        <v>1001</v>
      </c>
    </row>
    <row r="29" spans="1:5" x14ac:dyDescent="0.4">
      <c r="A29" s="2" t="s">
        <v>122</v>
      </c>
      <c r="B29" s="2">
        <v>81</v>
      </c>
      <c r="C29" s="2">
        <v>4</v>
      </c>
      <c r="D29" s="2">
        <v>73</v>
      </c>
      <c r="E29" s="2">
        <v>4</v>
      </c>
    </row>
    <row r="30" spans="1:5" x14ac:dyDescent="0.4">
      <c r="A30" s="2" t="s">
        <v>123</v>
      </c>
      <c r="B30" s="2">
        <v>7</v>
      </c>
      <c r="C30" s="2">
        <v>1</v>
      </c>
      <c r="D30" s="2">
        <v>2</v>
      </c>
      <c r="E30" s="2">
        <v>4</v>
      </c>
    </row>
    <row r="31" spans="1:5" x14ac:dyDescent="0.4">
      <c r="A31" s="2" t="s">
        <v>124</v>
      </c>
      <c r="B31" s="2">
        <v>8</v>
      </c>
      <c r="C31" s="2">
        <v>4</v>
      </c>
      <c r="D31" s="2">
        <v>4</v>
      </c>
      <c r="E31" s="2">
        <v>0</v>
      </c>
    </row>
    <row r="32" spans="1:5" x14ac:dyDescent="0.4">
      <c r="A32" s="2" t="s">
        <v>125</v>
      </c>
      <c r="B32" s="2">
        <v>48</v>
      </c>
      <c r="C32" s="2">
        <v>13</v>
      </c>
      <c r="D32" s="2">
        <v>21</v>
      </c>
      <c r="E32" s="2">
        <v>14</v>
      </c>
    </row>
    <row r="33" spans="1:5" x14ac:dyDescent="0.4">
      <c r="A33" s="2" t="s">
        <v>126</v>
      </c>
      <c r="B33" s="2">
        <v>3</v>
      </c>
      <c r="C33" s="2">
        <v>0</v>
      </c>
      <c r="D33" s="2">
        <v>0</v>
      </c>
      <c r="E33" s="2">
        <v>3</v>
      </c>
    </row>
    <row r="34" spans="1:5" x14ac:dyDescent="0.4">
      <c r="A34" s="2" t="s">
        <v>127</v>
      </c>
      <c r="B34" s="2">
        <v>439</v>
      </c>
      <c r="C34" s="2">
        <v>12</v>
      </c>
      <c r="D34" s="2">
        <v>427</v>
      </c>
      <c r="E34" s="2">
        <v>0</v>
      </c>
    </row>
    <row r="35" spans="1:5" x14ac:dyDescent="0.4">
      <c r="A35" s="2" t="s">
        <v>128</v>
      </c>
      <c r="B35" s="2">
        <v>56</v>
      </c>
      <c r="C35" s="2">
        <v>1</v>
      </c>
      <c r="D35" s="2">
        <v>40</v>
      </c>
      <c r="E35" s="2">
        <v>15</v>
      </c>
    </row>
    <row r="36" spans="1:5" x14ac:dyDescent="0.4">
      <c r="A36" s="2" t="s">
        <v>129</v>
      </c>
      <c r="B36" s="2">
        <v>1</v>
      </c>
      <c r="C36" s="2">
        <v>0</v>
      </c>
      <c r="D36" s="2">
        <v>0</v>
      </c>
      <c r="E36" s="2">
        <v>1</v>
      </c>
    </row>
    <row r="37" spans="1:5" x14ac:dyDescent="0.4">
      <c r="A37" s="2" t="s">
        <v>130</v>
      </c>
      <c r="B37" s="2">
        <v>2502</v>
      </c>
      <c r="C37" s="2">
        <v>418</v>
      </c>
      <c r="D37" s="2">
        <v>1126</v>
      </c>
      <c r="E37" s="2">
        <v>958</v>
      </c>
    </row>
    <row r="38" spans="1:5" x14ac:dyDescent="0.4">
      <c r="A38" s="2" t="s">
        <v>131</v>
      </c>
      <c r="B38" s="2">
        <v>43</v>
      </c>
      <c r="C38" s="2">
        <v>0</v>
      </c>
      <c r="D38" s="2">
        <v>41</v>
      </c>
      <c r="E38" s="2">
        <v>2</v>
      </c>
    </row>
    <row r="39" spans="1:5" x14ac:dyDescent="0.4">
      <c r="A39" s="2" t="s">
        <v>23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6A1E4-BFB1-4B91-B981-791947BB3D26}">
  <dimension ref="A1:E44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219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132</v>
      </c>
    </row>
    <row r="4" spans="1:5" x14ac:dyDescent="0.4">
      <c r="A4" s="2" t="s">
        <v>5</v>
      </c>
    </row>
    <row r="5" spans="1:5" x14ac:dyDescent="0.4">
      <c r="A5" s="2" t="s">
        <v>1</v>
      </c>
      <c r="B5" s="2">
        <v>4962</v>
      </c>
      <c r="C5" s="2">
        <v>689</v>
      </c>
      <c r="D5" s="2">
        <v>2680</v>
      </c>
      <c r="E5" s="2">
        <v>1593</v>
      </c>
    </row>
    <row r="6" spans="1:5" x14ac:dyDescent="0.4">
      <c r="A6" s="2" t="s">
        <v>133</v>
      </c>
      <c r="B6" s="2">
        <v>2468</v>
      </c>
      <c r="C6" s="2">
        <v>384</v>
      </c>
      <c r="D6" s="2">
        <v>1141</v>
      </c>
      <c r="E6" s="2">
        <v>943</v>
      </c>
    </row>
    <row r="7" spans="1:5" x14ac:dyDescent="0.4">
      <c r="A7" s="2" t="s">
        <v>134</v>
      </c>
      <c r="B7" s="2">
        <v>2494</v>
      </c>
      <c r="C7" s="2">
        <v>305</v>
      </c>
      <c r="D7" s="2">
        <v>1539</v>
      </c>
      <c r="E7" s="2">
        <v>650</v>
      </c>
    </row>
    <row r="8" spans="1:5" x14ac:dyDescent="0.4">
      <c r="A8" s="2" t="s">
        <v>21</v>
      </c>
    </row>
    <row r="9" spans="1:5" x14ac:dyDescent="0.4">
      <c r="A9" s="2" t="s">
        <v>1</v>
      </c>
      <c r="B9" s="2">
        <v>2535</v>
      </c>
      <c r="C9" s="2">
        <v>349</v>
      </c>
      <c r="D9" s="2">
        <v>1336</v>
      </c>
      <c r="E9" s="2">
        <v>850</v>
      </c>
    </row>
    <row r="10" spans="1:5" x14ac:dyDescent="0.4">
      <c r="A10" s="2" t="s">
        <v>133</v>
      </c>
      <c r="B10" s="2">
        <v>1670</v>
      </c>
      <c r="C10" s="2">
        <v>213</v>
      </c>
      <c r="D10" s="2">
        <v>818</v>
      </c>
      <c r="E10" s="2">
        <v>639</v>
      </c>
    </row>
    <row r="11" spans="1:5" x14ac:dyDescent="0.4">
      <c r="A11" s="2" t="s">
        <v>134</v>
      </c>
      <c r="B11" s="2">
        <v>865</v>
      </c>
      <c r="C11" s="2">
        <v>136</v>
      </c>
      <c r="D11" s="2">
        <v>518</v>
      </c>
      <c r="E11" s="2">
        <v>211</v>
      </c>
    </row>
    <row r="12" spans="1:5" x14ac:dyDescent="0.4">
      <c r="A12" s="2" t="s">
        <v>22</v>
      </c>
    </row>
    <row r="13" spans="1:5" x14ac:dyDescent="0.4">
      <c r="A13" s="2" t="s">
        <v>1</v>
      </c>
      <c r="B13" s="2">
        <v>2427</v>
      </c>
      <c r="C13" s="2">
        <v>340</v>
      </c>
      <c r="D13" s="2">
        <v>1344</v>
      </c>
      <c r="E13" s="2">
        <v>743</v>
      </c>
    </row>
    <row r="14" spans="1:5" x14ac:dyDescent="0.4">
      <c r="A14" s="2" t="s">
        <v>133</v>
      </c>
      <c r="B14" s="2">
        <v>798</v>
      </c>
      <c r="C14" s="2">
        <v>171</v>
      </c>
      <c r="D14" s="2">
        <v>323</v>
      </c>
      <c r="E14" s="2">
        <v>304</v>
      </c>
    </row>
    <row r="15" spans="1:5" x14ac:dyDescent="0.4">
      <c r="A15" s="2" t="s">
        <v>134</v>
      </c>
      <c r="B15" s="2">
        <v>1629</v>
      </c>
      <c r="C15" s="2">
        <v>169</v>
      </c>
      <c r="D15" s="2">
        <v>1021</v>
      </c>
      <c r="E15" s="2">
        <v>439</v>
      </c>
    </row>
    <row r="16" spans="1:5" x14ac:dyDescent="0.4">
      <c r="A16" s="2" t="s">
        <v>135</v>
      </c>
    </row>
    <row r="17" spans="1:5" x14ac:dyDescent="0.4">
      <c r="A17" s="2" t="s">
        <v>5</v>
      </c>
    </row>
    <row r="18" spans="1:5" x14ac:dyDescent="0.4">
      <c r="A18" s="2" t="s">
        <v>1</v>
      </c>
      <c r="B18" s="2">
        <v>2468</v>
      </c>
      <c r="C18" s="2">
        <v>384</v>
      </c>
      <c r="D18" s="2">
        <v>1141</v>
      </c>
      <c r="E18" s="2">
        <v>943</v>
      </c>
    </row>
    <row r="19" spans="1:5" x14ac:dyDescent="0.4">
      <c r="A19" s="2" t="s">
        <v>136</v>
      </c>
      <c r="B19" s="2">
        <v>763</v>
      </c>
      <c r="C19" s="2">
        <v>43</v>
      </c>
      <c r="D19" s="2">
        <v>602</v>
      </c>
      <c r="E19" s="2">
        <v>118</v>
      </c>
    </row>
    <row r="20" spans="1:5" x14ac:dyDescent="0.4">
      <c r="A20" s="2" t="s">
        <v>137</v>
      </c>
      <c r="B20" s="2">
        <v>55</v>
      </c>
      <c r="C20" s="2">
        <v>13</v>
      </c>
      <c r="D20" s="2">
        <v>29</v>
      </c>
      <c r="E20" s="2">
        <v>13</v>
      </c>
    </row>
    <row r="21" spans="1:5" x14ac:dyDescent="0.4">
      <c r="A21" s="2" t="s">
        <v>138</v>
      </c>
      <c r="B21" s="2">
        <v>864</v>
      </c>
      <c r="C21" s="2">
        <v>272</v>
      </c>
      <c r="D21" s="2">
        <v>306</v>
      </c>
      <c r="E21" s="2">
        <v>286</v>
      </c>
    </row>
    <row r="22" spans="1:5" x14ac:dyDescent="0.4">
      <c r="A22" s="2" t="s">
        <v>139</v>
      </c>
      <c r="B22" s="2">
        <v>35</v>
      </c>
      <c r="C22" s="2">
        <v>13</v>
      </c>
      <c r="D22" s="2">
        <v>13</v>
      </c>
      <c r="E22" s="2">
        <v>9</v>
      </c>
    </row>
    <row r="23" spans="1:5" x14ac:dyDescent="0.4">
      <c r="A23" s="2" t="s">
        <v>140</v>
      </c>
      <c r="B23" s="2">
        <v>35</v>
      </c>
      <c r="C23" s="2">
        <v>2</v>
      </c>
      <c r="D23" s="2">
        <v>19</v>
      </c>
      <c r="E23" s="2">
        <v>14</v>
      </c>
    </row>
    <row r="24" spans="1:5" x14ac:dyDescent="0.4">
      <c r="A24" s="2" t="s">
        <v>141</v>
      </c>
      <c r="B24" s="2">
        <v>174</v>
      </c>
      <c r="C24" s="2">
        <v>15</v>
      </c>
      <c r="D24" s="2">
        <v>140</v>
      </c>
      <c r="E24" s="2">
        <v>19</v>
      </c>
    </row>
    <row r="25" spans="1:5" x14ac:dyDescent="0.4">
      <c r="A25" s="2" t="s">
        <v>142</v>
      </c>
      <c r="B25" s="2">
        <v>542</v>
      </c>
      <c r="C25" s="2">
        <v>26</v>
      </c>
      <c r="D25" s="2">
        <v>32</v>
      </c>
      <c r="E25" s="2">
        <v>484</v>
      </c>
    </row>
    <row r="26" spans="1:5" x14ac:dyDescent="0.4">
      <c r="A26" s="2" t="s">
        <v>21</v>
      </c>
    </row>
    <row r="27" spans="1:5" x14ac:dyDescent="0.4">
      <c r="A27" s="2" t="s">
        <v>1</v>
      </c>
      <c r="B27" s="2">
        <v>1670</v>
      </c>
      <c r="C27" s="2">
        <v>213</v>
      </c>
      <c r="D27" s="2">
        <v>818</v>
      </c>
      <c r="E27" s="2">
        <v>639</v>
      </c>
    </row>
    <row r="28" spans="1:5" x14ac:dyDescent="0.4">
      <c r="A28" s="2" t="s">
        <v>136</v>
      </c>
      <c r="B28" s="2">
        <v>524</v>
      </c>
      <c r="C28" s="2">
        <v>28</v>
      </c>
      <c r="D28" s="2">
        <v>411</v>
      </c>
      <c r="E28" s="2">
        <v>85</v>
      </c>
    </row>
    <row r="29" spans="1:5" x14ac:dyDescent="0.4">
      <c r="A29" s="2" t="s">
        <v>137</v>
      </c>
      <c r="B29" s="2">
        <v>26</v>
      </c>
      <c r="C29" s="2">
        <v>7</v>
      </c>
      <c r="D29" s="2">
        <v>15</v>
      </c>
      <c r="E29" s="2">
        <v>4</v>
      </c>
    </row>
    <row r="30" spans="1:5" x14ac:dyDescent="0.4">
      <c r="A30" s="2" t="s">
        <v>138</v>
      </c>
      <c r="B30" s="2">
        <v>439</v>
      </c>
      <c r="C30" s="2">
        <v>141</v>
      </c>
      <c r="D30" s="2">
        <v>219</v>
      </c>
      <c r="E30" s="2">
        <v>79</v>
      </c>
    </row>
    <row r="31" spans="1:5" x14ac:dyDescent="0.4">
      <c r="A31" s="2" t="s">
        <v>139</v>
      </c>
      <c r="B31" s="2">
        <v>20</v>
      </c>
      <c r="C31" s="2">
        <v>8</v>
      </c>
      <c r="D31" s="2">
        <v>11</v>
      </c>
      <c r="E31" s="2">
        <v>1</v>
      </c>
    </row>
    <row r="32" spans="1:5" x14ac:dyDescent="0.4">
      <c r="A32" s="2" t="s">
        <v>140</v>
      </c>
      <c r="B32" s="2">
        <v>21</v>
      </c>
      <c r="C32" s="2">
        <v>0</v>
      </c>
      <c r="D32" s="2">
        <v>18</v>
      </c>
      <c r="E32" s="2">
        <v>3</v>
      </c>
    </row>
    <row r="33" spans="1:5" x14ac:dyDescent="0.4">
      <c r="A33" s="2" t="s">
        <v>141</v>
      </c>
      <c r="B33" s="2">
        <v>130</v>
      </c>
      <c r="C33" s="2">
        <v>7</v>
      </c>
      <c r="D33" s="2">
        <v>113</v>
      </c>
      <c r="E33" s="2">
        <v>10</v>
      </c>
    </row>
    <row r="34" spans="1:5" x14ac:dyDescent="0.4">
      <c r="A34" s="2" t="s">
        <v>142</v>
      </c>
      <c r="B34" s="2">
        <v>510</v>
      </c>
      <c r="C34" s="2">
        <v>22</v>
      </c>
      <c r="D34" s="2">
        <v>31</v>
      </c>
      <c r="E34" s="2">
        <v>457</v>
      </c>
    </row>
    <row r="35" spans="1:5" x14ac:dyDescent="0.4">
      <c r="A35" s="2" t="s">
        <v>22</v>
      </c>
    </row>
    <row r="36" spans="1:5" x14ac:dyDescent="0.4">
      <c r="A36" s="2" t="s">
        <v>1</v>
      </c>
      <c r="B36" s="2">
        <v>798</v>
      </c>
      <c r="C36" s="2">
        <v>171</v>
      </c>
      <c r="D36" s="2">
        <v>323</v>
      </c>
      <c r="E36" s="2">
        <v>304</v>
      </c>
    </row>
    <row r="37" spans="1:5" x14ac:dyDescent="0.4">
      <c r="A37" s="2" t="s">
        <v>136</v>
      </c>
      <c r="B37" s="2">
        <v>239</v>
      </c>
      <c r="C37" s="2">
        <v>15</v>
      </c>
      <c r="D37" s="2">
        <v>191</v>
      </c>
      <c r="E37" s="2">
        <v>33</v>
      </c>
    </row>
    <row r="38" spans="1:5" x14ac:dyDescent="0.4">
      <c r="A38" s="2" t="s">
        <v>137</v>
      </c>
      <c r="B38" s="2">
        <v>29</v>
      </c>
      <c r="C38" s="2">
        <v>6</v>
      </c>
      <c r="D38" s="2">
        <v>14</v>
      </c>
      <c r="E38" s="2">
        <v>9</v>
      </c>
    </row>
    <row r="39" spans="1:5" x14ac:dyDescent="0.4">
      <c r="A39" s="2" t="s">
        <v>138</v>
      </c>
      <c r="B39" s="2">
        <v>425</v>
      </c>
      <c r="C39" s="2">
        <v>131</v>
      </c>
      <c r="D39" s="2">
        <v>87</v>
      </c>
      <c r="E39" s="2">
        <v>207</v>
      </c>
    </row>
    <row r="40" spans="1:5" x14ac:dyDescent="0.4">
      <c r="A40" s="2" t="s">
        <v>139</v>
      </c>
      <c r="B40" s="2">
        <v>15</v>
      </c>
      <c r="C40" s="2">
        <v>5</v>
      </c>
      <c r="D40" s="2">
        <v>2</v>
      </c>
      <c r="E40" s="2">
        <v>8</v>
      </c>
    </row>
    <row r="41" spans="1:5" x14ac:dyDescent="0.4">
      <c r="A41" s="2" t="s">
        <v>140</v>
      </c>
      <c r="B41" s="2">
        <v>14</v>
      </c>
      <c r="C41" s="2">
        <v>2</v>
      </c>
      <c r="D41" s="2">
        <v>1</v>
      </c>
      <c r="E41" s="2">
        <v>11</v>
      </c>
    </row>
    <row r="42" spans="1:5" x14ac:dyDescent="0.4">
      <c r="A42" s="2" t="s">
        <v>141</v>
      </c>
      <c r="B42" s="2">
        <v>44</v>
      </c>
      <c r="C42" s="2">
        <v>8</v>
      </c>
      <c r="D42" s="2">
        <v>27</v>
      </c>
      <c r="E42" s="2">
        <v>9</v>
      </c>
    </row>
    <row r="43" spans="1:5" x14ac:dyDescent="0.4">
      <c r="A43" s="2" t="s">
        <v>142</v>
      </c>
      <c r="B43" s="2">
        <v>32</v>
      </c>
      <c r="C43" s="2">
        <v>4</v>
      </c>
      <c r="D43" s="2">
        <v>1</v>
      </c>
      <c r="E43" s="2">
        <v>27</v>
      </c>
    </row>
    <row r="44" spans="1:5" x14ac:dyDescent="0.4">
      <c r="A44" s="2" t="s">
        <v>23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DBA9E-BE2F-47DA-A7C8-1C33A918A688}">
  <dimension ref="A1:E42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220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1604</v>
      </c>
      <c r="C4" s="2">
        <v>112</v>
      </c>
      <c r="D4" s="2">
        <v>835</v>
      </c>
      <c r="E4" s="2">
        <v>657</v>
      </c>
    </row>
    <row r="5" spans="1:5" x14ac:dyDescent="0.4">
      <c r="A5" s="2" t="s">
        <v>143</v>
      </c>
      <c r="B5" s="2">
        <v>10</v>
      </c>
      <c r="C5" s="2">
        <v>0</v>
      </c>
      <c r="D5" s="2">
        <v>10</v>
      </c>
      <c r="E5" s="2">
        <v>0</v>
      </c>
    </row>
    <row r="6" spans="1:5" x14ac:dyDescent="0.4">
      <c r="A6" s="2" t="s">
        <v>144</v>
      </c>
      <c r="B6" s="2">
        <v>29</v>
      </c>
      <c r="C6" s="2">
        <v>0</v>
      </c>
      <c r="D6" s="2">
        <v>28</v>
      </c>
      <c r="E6" s="2">
        <v>1</v>
      </c>
    </row>
    <row r="7" spans="1:5" x14ac:dyDescent="0.4">
      <c r="A7" s="2" t="s">
        <v>145</v>
      </c>
      <c r="B7" s="2">
        <v>109</v>
      </c>
      <c r="C7" s="2">
        <v>8</v>
      </c>
      <c r="D7" s="2">
        <v>67</v>
      </c>
      <c r="E7" s="2">
        <v>34</v>
      </c>
    </row>
    <row r="8" spans="1:5" x14ac:dyDescent="0.4">
      <c r="A8" s="2" t="s">
        <v>146</v>
      </c>
      <c r="B8" s="2">
        <v>38</v>
      </c>
      <c r="C8" s="2">
        <v>1</v>
      </c>
      <c r="D8" s="2">
        <v>33</v>
      </c>
      <c r="E8" s="2">
        <v>4</v>
      </c>
    </row>
    <row r="9" spans="1:5" x14ac:dyDescent="0.4">
      <c r="A9" s="2" t="s">
        <v>147</v>
      </c>
      <c r="B9" s="2">
        <v>57</v>
      </c>
      <c r="C9" s="2">
        <v>1</v>
      </c>
      <c r="D9" s="2">
        <v>52</v>
      </c>
      <c r="E9" s="2">
        <v>4</v>
      </c>
    </row>
    <row r="10" spans="1:5" x14ac:dyDescent="0.4">
      <c r="A10" s="2" t="s">
        <v>148</v>
      </c>
      <c r="B10" s="2">
        <v>59</v>
      </c>
      <c r="C10" s="2">
        <v>6</v>
      </c>
      <c r="D10" s="2">
        <v>48</v>
      </c>
      <c r="E10" s="2">
        <v>5</v>
      </c>
    </row>
    <row r="11" spans="1:5" x14ac:dyDescent="0.4">
      <c r="A11" s="2" t="s">
        <v>149</v>
      </c>
      <c r="B11" s="2">
        <v>521</v>
      </c>
      <c r="C11" s="2">
        <v>13</v>
      </c>
      <c r="D11" s="2">
        <v>67</v>
      </c>
      <c r="E11" s="2">
        <v>441</v>
      </c>
    </row>
    <row r="12" spans="1:5" x14ac:dyDescent="0.4">
      <c r="A12" s="2" t="s">
        <v>150</v>
      </c>
      <c r="B12" s="2">
        <v>47</v>
      </c>
      <c r="C12" s="2">
        <v>0</v>
      </c>
      <c r="D12" s="2">
        <v>47</v>
      </c>
      <c r="E12" s="2">
        <v>0</v>
      </c>
    </row>
    <row r="13" spans="1:5" x14ac:dyDescent="0.4">
      <c r="A13" s="2" t="s">
        <v>151</v>
      </c>
      <c r="B13" s="2">
        <v>85</v>
      </c>
      <c r="C13" s="2">
        <v>1</v>
      </c>
      <c r="D13" s="2">
        <v>79</v>
      </c>
      <c r="E13" s="2">
        <v>5</v>
      </c>
    </row>
    <row r="14" spans="1:5" x14ac:dyDescent="0.4">
      <c r="A14" s="2" t="s">
        <v>152</v>
      </c>
      <c r="B14" s="2">
        <v>180</v>
      </c>
      <c r="C14" s="2">
        <v>9</v>
      </c>
      <c r="D14" s="2">
        <v>169</v>
      </c>
      <c r="E14" s="2">
        <v>2</v>
      </c>
    </row>
    <row r="15" spans="1:5" x14ac:dyDescent="0.4">
      <c r="A15" s="2" t="s">
        <v>153</v>
      </c>
      <c r="B15" s="2">
        <v>469</v>
      </c>
      <c r="C15" s="2">
        <v>73</v>
      </c>
      <c r="D15" s="2">
        <v>235</v>
      </c>
      <c r="E15" s="2">
        <v>161</v>
      </c>
    </row>
    <row r="16" spans="1:5" x14ac:dyDescent="0.4">
      <c r="A16" s="2" t="s">
        <v>21</v>
      </c>
    </row>
    <row r="17" spans="1:5" x14ac:dyDescent="0.4">
      <c r="A17" s="2" t="s">
        <v>1</v>
      </c>
      <c r="B17" s="2">
        <v>1231</v>
      </c>
      <c r="C17" s="2">
        <v>72</v>
      </c>
      <c r="D17" s="2">
        <v>599</v>
      </c>
      <c r="E17" s="2">
        <v>560</v>
      </c>
    </row>
    <row r="18" spans="1:5" x14ac:dyDescent="0.4">
      <c r="A18" s="2" t="s">
        <v>143</v>
      </c>
      <c r="B18" s="2">
        <v>10</v>
      </c>
      <c r="C18" s="2">
        <v>0</v>
      </c>
      <c r="D18" s="2">
        <v>10</v>
      </c>
      <c r="E18" s="2">
        <v>0</v>
      </c>
    </row>
    <row r="19" spans="1:5" x14ac:dyDescent="0.4">
      <c r="A19" s="2" t="s">
        <v>144</v>
      </c>
      <c r="B19" s="2">
        <v>23</v>
      </c>
      <c r="C19" s="2">
        <v>0</v>
      </c>
      <c r="D19" s="2">
        <v>23</v>
      </c>
      <c r="E19" s="2">
        <v>0</v>
      </c>
    </row>
    <row r="20" spans="1:5" x14ac:dyDescent="0.4">
      <c r="A20" s="2" t="s">
        <v>145</v>
      </c>
      <c r="B20" s="2">
        <v>60</v>
      </c>
      <c r="C20" s="2">
        <v>4</v>
      </c>
      <c r="D20" s="2">
        <v>38</v>
      </c>
      <c r="E20" s="2">
        <v>18</v>
      </c>
    </row>
    <row r="21" spans="1:5" x14ac:dyDescent="0.4">
      <c r="A21" s="2" t="s">
        <v>146</v>
      </c>
      <c r="B21" s="2">
        <v>23</v>
      </c>
      <c r="C21" s="2">
        <v>0</v>
      </c>
      <c r="D21" s="2">
        <v>22</v>
      </c>
      <c r="E21" s="2">
        <v>1</v>
      </c>
    </row>
    <row r="22" spans="1:5" x14ac:dyDescent="0.4">
      <c r="A22" s="2" t="s">
        <v>147</v>
      </c>
      <c r="B22" s="2">
        <v>23</v>
      </c>
      <c r="C22" s="2">
        <v>1</v>
      </c>
      <c r="D22" s="2">
        <v>19</v>
      </c>
      <c r="E22" s="2">
        <v>3</v>
      </c>
    </row>
    <row r="23" spans="1:5" x14ac:dyDescent="0.4">
      <c r="A23" s="2" t="s">
        <v>148</v>
      </c>
      <c r="B23" s="2">
        <v>34</v>
      </c>
      <c r="C23" s="2">
        <v>3</v>
      </c>
      <c r="D23" s="2">
        <v>27</v>
      </c>
      <c r="E23" s="2">
        <v>4</v>
      </c>
    </row>
    <row r="24" spans="1:5" x14ac:dyDescent="0.4">
      <c r="A24" s="2" t="s">
        <v>149</v>
      </c>
      <c r="B24" s="2">
        <v>494</v>
      </c>
      <c r="C24" s="2">
        <v>12</v>
      </c>
      <c r="D24" s="2">
        <v>60</v>
      </c>
      <c r="E24" s="2">
        <v>422</v>
      </c>
    </row>
    <row r="25" spans="1:5" x14ac:dyDescent="0.4">
      <c r="A25" s="2" t="s">
        <v>150</v>
      </c>
      <c r="B25" s="2">
        <v>38</v>
      </c>
      <c r="C25" s="2">
        <v>0</v>
      </c>
      <c r="D25" s="2">
        <v>38</v>
      </c>
      <c r="E25" s="2">
        <v>0</v>
      </c>
    </row>
    <row r="26" spans="1:5" x14ac:dyDescent="0.4">
      <c r="A26" s="2" t="s">
        <v>151</v>
      </c>
      <c r="B26" s="2">
        <v>79</v>
      </c>
      <c r="C26" s="2">
        <v>1</v>
      </c>
      <c r="D26" s="2">
        <v>73</v>
      </c>
      <c r="E26" s="2">
        <v>5</v>
      </c>
    </row>
    <row r="27" spans="1:5" x14ac:dyDescent="0.4">
      <c r="A27" s="2" t="s">
        <v>152</v>
      </c>
      <c r="B27" s="2">
        <v>115</v>
      </c>
      <c r="C27" s="2">
        <v>9</v>
      </c>
      <c r="D27" s="2">
        <v>104</v>
      </c>
      <c r="E27" s="2">
        <v>2</v>
      </c>
    </row>
    <row r="28" spans="1:5" x14ac:dyDescent="0.4">
      <c r="A28" s="2" t="s">
        <v>153</v>
      </c>
      <c r="B28" s="2">
        <v>332</v>
      </c>
      <c r="C28" s="2">
        <v>42</v>
      </c>
      <c r="D28" s="2">
        <v>185</v>
      </c>
      <c r="E28" s="2">
        <v>105</v>
      </c>
    </row>
    <row r="29" spans="1:5" x14ac:dyDescent="0.4">
      <c r="A29" s="2" t="s">
        <v>22</v>
      </c>
    </row>
    <row r="30" spans="1:5" x14ac:dyDescent="0.4">
      <c r="A30" s="2" t="s">
        <v>1</v>
      </c>
      <c r="B30" s="2">
        <v>373</v>
      </c>
      <c r="C30" s="2">
        <v>40</v>
      </c>
      <c r="D30" s="2">
        <v>236</v>
      </c>
      <c r="E30" s="2">
        <v>97</v>
      </c>
    </row>
    <row r="31" spans="1:5" x14ac:dyDescent="0.4">
      <c r="A31" s="2" t="s">
        <v>143</v>
      </c>
      <c r="B31" s="2">
        <v>0</v>
      </c>
      <c r="C31" s="2">
        <v>0</v>
      </c>
      <c r="D31" s="2">
        <v>0</v>
      </c>
      <c r="E31" s="2">
        <v>0</v>
      </c>
    </row>
    <row r="32" spans="1:5" x14ac:dyDescent="0.4">
      <c r="A32" s="2" t="s">
        <v>144</v>
      </c>
      <c r="B32" s="2">
        <v>6</v>
      </c>
      <c r="C32" s="2">
        <v>0</v>
      </c>
      <c r="D32" s="2">
        <v>5</v>
      </c>
      <c r="E32" s="2">
        <v>1</v>
      </c>
    </row>
    <row r="33" spans="1:5" x14ac:dyDescent="0.4">
      <c r="A33" s="2" t="s">
        <v>145</v>
      </c>
      <c r="B33" s="2">
        <v>49</v>
      </c>
      <c r="C33" s="2">
        <v>4</v>
      </c>
      <c r="D33" s="2">
        <v>29</v>
      </c>
      <c r="E33" s="2">
        <v>16</v>
      </c>
    </row>
    <row r="34" spans="1:5" x14ac:dyDescent="0.4">
      <c r="A34" s="2" t="s">
        <v>146</v>
      </c>
      <c r="B34" s="2">
        <v>15</v>
      </c>
      <c r="C34" s="2">
        <v>1</v>
      </c>
      <c r="D34" s="2">
        <v>11</v>
      </c>
      <c r="E34" s="2">
        <v>3</v>
      </c>
    </row>
    <row r="35" spans="1:5" x14ac:dyDescent="0.4">
      <c r="A35" s="2" t="s">
        <v>147</v>
      </c>
      <c r="B35" s="2">
        <v>34</v>
      </c>
      <c r="C35" s="2">
        <v>0</v>
      </c>
      <c r="D35" s="2">
        <v>33</v>
      </c>
      <c r="E35" s="2">
        <v>1</v>
      </c>
    </row>
    <row r="36" spans="1:5" x14ac:dyDescent="0.4">
      <c r="A36" s="2" t="s">
        <v>148</v>
      </c>
      <c r="B36" s="2">
        <v>25</v>
      </c>
      <c r="C36" s="2">
        <v>3</v>
      </c>
      <c r="D36" s="2">
        <v>21</v>
      </c>
      <c r="E36" s="2">
        <v>1</v>
      </c>
    </row>
    <row r="37" spans="1:5" x14ac:dyDescent="0.4">
      <c r="A37" s="2" t="s">
        <v>149</v>
      </c>
      <c r="B37" s="2">
        <v>27</v>
      </c>
      <c r="C37" s="2">
        <v>1</v>
      </c>
      <c r="D37" s="2">
        <v>7</v>
      </c>
      <c r="E37" s="2">
        <v>19</v>
      </c>
    </row>
    <row r="38" spans="1:5" x14ac:dyDescent="0.4">
      <c r="A38" s="2" t="s">
        <v>150</v>
      </c>
      <c r="B38" s="2">
        <v>9</v>
      </c>
      <c r="C38" s="2">
        <v>0</v>
      </c>
      <c r="D38" s="2">
        <v>9</v>
      </c>
      <c r="E38" s="2">
        <v>0</v>
      </c>
    </row>
    <row r="39" spans="1:5" x14ac:dyDescent="0.4">
      <c r="A39" s="2" t="s">
        <v>151</v>
      </c>
      <c r="B39" s="2">
        <v>6</v>
      </c>
      <c r="C39" s="2">
        <v>0</v>
      </c>
      <c r="D39" s="2">
        <v>6</v>
      </c>
      <c r="E39" s="2">
        <v>0</v>
      </c>
    </row>
    <row r="40" spans="1:5" x14ac:dyDescent="0.4">
      <c r="A40" s="2" t="s">
        <v>152</v>
      </c>
      <c r="B40" s="2">
        <v>65</v>
      </c>
      <c r="C40" s="2">
        <v>0</v>
      </c>
      <c r="D40" s="2">
        <v>65</v>
      </c>
      <c r="E40" s="2">
        <v>0</v>
      </c>
    </row>
    <row r="41" spans="1:5" x14ac:dyDescent="0.4">
      <c r="A41" s="2" t="s">
        <v>153</v>
      </c>
      <c r="B41" s="2">
        <v>137</v>
      </c>
      <c r="C41" s="2">
        <v>31</v>
      </c>
      <c r="D41" s="2">
        <v>50</v>
      </c>
      <c r="E41" s="2">
        <v>56</v>
      </c>
    </row>
    <row r="42" spans="1:5" x14ac:dyDescent="0.4">
      <c r="A42" s="2" t="s">
        <v>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5203-C17B-4047-94FE-6EF43FF1452E}">
  <dimension ref="A1:M22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3" width="5.62890625" style="2" customWidth="1"/>
    <col min="14" max="16384" width="8.83984375" style="2"/>
  </cols>
  <sheetData>
    <row r="1" spans="1:13" ht="10.8" thickBot="1" x14ac:dyDescent="0.45">
      <c r="A1" s="2" t="s">
        <v>206</v>
      </c>
    </row>
    <row r="2" spans="1:13" s="3" customFormat="1" ht="10.8" thickBot="1" x14ac:dyDescent="0.45">
      <c r="A2" s="18"/>
      <c r="B2" s="16" t="s">
        <v>1</v>
      </c>
      <c r="C2" s="16"/>
      <c r="D2" s="16"/>
      <c r="E2" s="16" t="s">
        <v>2</v>
      </c>
      <c r="F2" s="16"/>
      <c r="G2" s="16"/>
      <c r="H2" s="16" t="s">
        <v>3</v>
      </c>
      <c r="I2" s="16"/>
      <c r="J2" s="16"/>
      <c r="K2" s="16" t="s">
        <v>4</v>
      </c>
      <c r="L2" s="16"/>
      <c r="M2" s="17"/>
    </row>
    <row r="3" spans="1:13" s="3" customFormat="1" ht="10.8" thickBot="1" x14ac:dyDescent="0.45">
      <c r="A3" s="11"/>
      <c r="B3" s="7" t="s">
        <v>1</v>
      </c>
      <c r="C3" s="7" t="s">
        <v>24</v>
      </c>
      <c r="D3" s="7" t="s">
        <v>25</v>
      </c>
      <c r="E3" s="7" t="s">
        <v>1</v>
      </c>
      <c r="F3" s="7" t="s">
        <v>24</v>
      </c>
      <c r="G3" s="7" t="s">
        <v>25</v>
      </c>
      <c r="H3" s="7" t="s">
        <v>1</v>
      </c>
      <c r="I3" s="7" t="s">
        <v>24</v>
      </c>
      <c r="J3" s="7" t="s">
        <v>25</v>
      </c>
      <c r="K3" s="7" t="s">
        <v>1</v>
      </c>
      <c r="L3" s="7" t="s">
        <v>24</v>
      </c>
      <c r="M3" s="8" t="s">
        <v>25</v>
      </c>
    </row>
    <row r="4" spans="1:13" x14ac:dyDescent="0.4">
      <c r="A4" s="1" t="s">
        <v>1</v>
      </c>
      <c r="B4" s="2">
        <v>6537</v>
      </c>
      <c r="C4" s="2">
        <v>3349</v>
      </c>
      <c r="D4" s="2">
        <v>3188</v>
      </c>
      <c r="E4" s="2">
        <v>928</v>
      </c>
      <c r="F4" s="2">
        <v>475</v>
      </c>
      <c r="G4" s="2">
        <v>453</v>
      </c>
      <c r="H4" s="2">
        <v>3484</v>
      </c>
      <c r="I4" s="2">
        <v>1750</v>
      </c>
      <c r="J4" s="2">
        <v>1734</v>
      </c>
      <c r="K4" s="2">
        <v>2125</v>
      </c>
      <c r="L4" s="2">
        <v>1124</v>
      </c>
      <c r="M4" s="2">
        <v>1001</v>
      </c>
    </row>
    <row r="5" spans="1:13" x14ac:dyDescent="0.4">
      <c r="A5" s="1" t="s">
        <v>6</v>
      </c>
      <c r="B5" s="2">
        <v>815</v>
      </c>
      <c r="C5" s="2">
        <v>421</v>
      </c>
      <c r="D5" s="2">
        <v>394</v>
      </c>
      <c r="E5" s="2">
        <v>116</v>
      </c>
      <c r="F5" s="2">
        <v>56</v>
      </c>
      <c r="G5" s="2">
        <v>60</v>
      </c>
      <c r="H5" s="2">
        <v>427</v>
      </c>
      <c r="I5" s="2">
        <v>223</v>
      </c>
      <c r="J5" s="2">
        <v>204</v>
      </c>
      <c r="K5" s="2">
        <v>272</v>
      </c>
      <c r="L5" s="2">
        <v>142</v>
      </c>
      <c r="M5" s="2">
        <v>130</v>
      </c>
    </row>
    <row r="6" spans="1:13" x14ac:dyDescent="0.4">
      <c r="A6" s="1" t="s">
        <v>229</v>
      </c>
      <c r="B6" s="2">
        <v>760</v>
      </c>
      <c r="C6" s="2">
        <v>393</v>
      </c>
      <c r="D6" s="2">
        <v>367</v>
      </c>
      <c r="E6" s="2">
        <v>123</v>
      </c>
      <c r="F6" s="2">
        <v>70</v>
      </c>
      <c r="G6" s="2">
        <v>53</v>
      </c>
      <c r="H6" s="2">
        <v>377</v>
      </c>
      <c r="I6" s="2">
        <v>191</v>
      </c>
      <c r="J6" s="2">
        <v>186</v>
      </c>
      <c r="K6" s="2">
        <v>260</v>
      </c>
      <c r="L6" s="2">
        <v>132</v>
      </c>
      <c r="M6" s="2">
        <v>128</v>
      </c>
    </row>
    <row r="7" spans="1:13" x14ac:dyDescent="0.4">
      <c r="A7" s="1" t="s">
        <v>230</v>
      </c>
      <c r="B7" s="2">
        <v>727</v>
      </c>
      <c r="C7" s="2">
        <v>362</v>
      </c>
      <c r="D7" s="2">
        <v>365</v>
      </c>
      <c r="E7" s="2">
        <v>125</v>
      </c>
      <c r="F7" s="2">
        <v>68</v>
      </c>
      <c r="G7" s="2">
        <v>57</v>
      </c>
      <c r="H7" s="2">
        <v>363</v>
      </c>
      <c r="I7" s="2">
        <v>176</v>
      </c>
      <c r="J7" s="2">
        <v>187</v>
      </c>
      <c r="K7" s="2">
        <v>239</v>
      </c>
      <c r="L7" s="2">
        <v>118</v>
      </c>
      <c r="M7" s="2">
        <v>121</v>
      </c>
    </row>
    <row r="8" spans="1:13" x14ac:dyDescent="0.4">
      <c r="A8" s="1" t="s">
        <v>7</v>
      </c>
      <c r="B8" s="2">
        <v>501</v>
      </c>
      <c r="C8" s="2">
        <v>275</v>
      </c>
      <c r="D8" s="2">
        <v>226</v>
      </c>
      <c r="E8" s="2">
        <v>88</v>
      </c>
      <c r="F8" s="2">
        <v>49</v>
      </c>
      <c r="G8" s="2">
        <v>39</v>
      </c>
      <c r="H8" s="2">
        <v>282</v>
      </c>
      <c r="I8" s="2">
        <v>145</v>
      </c>
      <c r="J8" s="2">
        <v>137</v>
      </c>
      <c r="K8" s="2">
        <v>131</v>
      </c>
      <c r="L8" s="2">
        <v>81</v>
      </c>
      <c r="M8" s="2">
        <v>50</v>
      </c>
    </row>
    <row r="9" spans="1:13" x14ac:dyDescent="0.4">
      <c r="A9" s="1" t="s">
        <v>8</v>
      </c>
      <c r="B9" s="2">
        <v>523</v>
      </c>
      <c r="C9" s="2">
        <v>246</v>
      </c>
      <c r="D9" s="2">
        <v>277</v>
      </c>
      <c r="E9" s="2">
        <v>48</v>
      </c>
      <c r="F9" s="2">
        <v>17</v>
      </c>
      <c r="G9" s="2">
        <v>31</v>
      </c>
      <c r="H9" s="2">
        <v>309</v>
      </c>
      <c r="I9" s="2">
        <v>148</v>
      </c>
      <c r="J9" s="2">
        <v>161</v>
      </c>
      <c r="K9" s="2">
        <v>166</v>
      </c>
      <c r="L9" s="2">
        <v>81</v>
      </c>
      <c r="M9" s="2">
        <v>85</v>
      </c>
    </row>
    <row r="10" spans="1:13" x14ac:dyDescent="0.4">
      <c r="A10" s="1" t="s">
        <v>9</v>
      </c>
      <c r="B10" s="2">
        <v>536</v>
      </c>
      <c r="C10" s="2">
        <v>265</v>
      </c>
      <c r="D10" s="2">
        <v>271</v>
      </c>
      <c r="E10" s="2">
        <v>64</v>
      </c>
      <c r="F10" s="2">
        <v>33</v>
      </c>
      <c r="G10" s="2">
        <v>31</v>
      </c>
      <c r="H10" s="2">
        <v>313</v>
      </c>
      <c r="I10" s="2">
        <v>157</v>
      </c>
      <c r="J10" s="2">
        <v>156</v>
      </c>
      <c r="K10" s="2">
        <v>159</v>
      </c>
      <c r="L10" s="2">
        <v>75</v>
      </c>
      <c r="M10" s="2">
        <v>84</v>
      </c>
    </row>
    <row r="11" spans="1:13" x14ac:dyDescent="0.4">
      <c r="A11" s="1" t="s">
        <v>10</v>
      </c>
      <c r="B11" s="2">
        <v>563</v>
      </c>
      <c r="C11" s="2">
        <v>308</v>
      </c>
      <c r="D11" s="2">
        <v>255</v>
      </c>
      <c r="E11" s="2">
        <v>86</v>
      </c>
      <c r="F11" s="2">
        <v>45</v>
      </c>
      <c r="G11" s="2">
        <v>41</v>
      </c>
      <c r="H11" s="2">
        <v>274</v>
      </c>
      <c r="I11" s="2">
        <v>148</v>
      </c>
      <c r="J11" s="2">
        <v>126</v>
      </c>
      <c r="K11" s="2">
        <v>203</v>
      </c>
      <c r="L11" s="2">
        <v>115</v>
      </c>
      <c r="M11" s="2">
        <v>88</v>
      </c>
    </row>
    <row r="12" spans="1:13" x14ac:dyDescent="0.4">
      <c r="A12" s="1" t="s">
        <v>11</v>
      </c>
      <c r="B12" s="2">
        <v>444</v>
      </c>
      <c r="C12" s="2">
        <v>235</v>
      </c>
      <c r="D12" s="2">
        <v>209</v>
      </c>
      <c r="E12" s="2">
        <v>52</v>
      </c>
      <c r="F12" s="2">
        <v>29</v>
      </c>
      <c r="G12" s="2">
        <v>23</v>
      </c>
      <c r="H12" s="2">
        <v>229</v>
      </c>
      <c r="I12" s="2">
        <v>112</v>
      </c>
      <c r="J12" s="2">
        <v>117</v>
      </c>
      <c r="K12" s="2">
        <v>163</v>
      </c>
      <c r="L12" s="2">
        <v>94</v>
      </c>
      <c r="M12" s="2">
        <v>69</v>
      </c>
    </row>
    <row r="13" spans="1:13" x14ac:dyDescent="0.4">
      <c r="A13" s="1" t="s">
        <v>12</v>
      </c>
      <c r="B13" s="2">
        <v>385</v>
      </c>
      <c r="C13" s="2">
        <v>188</v>
      </c>
      <c r="D13" s="2">
        <v>197</v>
      </c>
      <c r="E13" s="2">
        <v>45</v>
      </c>
      <c r="F13" s="2">
        <v>19</v>
      </c>
      <c r="G13" s="2">
        <v>26</v>
      </c>
      <c r="H13" s="2">
        <v>214</v>
      </c>
      <c r="I13" s="2">
        <v>104</v>
      </c>
      <c r="J13" s="2">
        <v>110</v>
      </c>
      <c r="K13" s="2">
        <v>126</v>
      </c>
      <c r="L13" s="2">
        <v>65</v>
      </c>
      <c r="M13" s="2">
        <v>61</v>
      </c>
    </row>
    <row r="14" spans="1:13" x14ac:dyDescent="0.4">
      <c r="A14" s="1" t="s">
        <v>13</v>
      </c>
      <c r="B14" s="2">
        <v>347</v>
      </c>
      <c r="C14" s="2">
        <v>181</v>
      </c>
      <c r="D14" s="2">
        <v>166</v>
      </c>
      <c r="E14" s="2">
        <v>53</v>
      </c>
      <c r="F14" s="2">
        <v>28</v>
      </c>
      <c r="G14" s="2">
        <v>25</v>
      </c>
      <c r="H14" s="2">
        <v>186</v>
      </c>
      <c r="I14" s="2">
        <v>94</v>
      </c>
      <c r="J14" s="2">
        <v>92</v>
      </c>
      <c r="K14" s="2">
        <v>108</v>
      </c>
      <c r="L14" s="2">
        <v>59</v>
      </c>
      <c r="M14" s="2">
        <v>49</v>
      </c>
    </row>
    <row r="15" spans="1:13" x14ac:dyDescent="0.4">
      <c r="A15" s="1" t="s">
        <v>14</v>
      </c>
      <c r="B15" s="2">
        <v>255</v>
      </c>
      <c r="C15" s="2">
        <v>139</v>
      </c>
      <c r="D15" s="2">
        <v>116</v>
      </c>
      <c r="E15" s="2">
        <v>21</v>
      </c>
      <c r="F15" s="2">
        <v>9</v>
      </c>
      <c r="G15" s="2">
        <v>12</v>
      </c>
      <c r="H15" s="2">
        <v>153</v>
      </c>
      <c r="I15" s="2">
        <v>86</v>
      </c>
      <c r="J15" s="2">
        <v>67</v>
      </c>
      <c r="K15" s="2">
        <v>81</v>
      </c>
      <c r="L15" s="2">
        <v>44</v>
      </c>
      <c r="M15" s="2">
        <v>37</v>
      </c>
    </row>
    <row r="16" spans="1:13" x14ac:dyDescent="0.4">
      <c r="A16" s="1" t="s">
        <v>15</v>
      </c>
      <c r="B16" s="2">
        <v>229</v>
      </c>
      <c r="C16" s="2">
        <v>130</v>
      </c>
      <c r="D16" s="2">
        <v>99</v>
      </c>
      <c r="E16" s="2">
        <v>34</v>
      </c>
      <c r="F16" s="2">
        <v>21</v>
      </c>
      <c r="G16" s="2">
        <v>13</v>
      </c>
      <c r="H16" s="2">
        <v>125</v>
      </c>
      <c r="I16" s="2">
        <v>65</v>
      </c>
      <c r="J16" s="2">
        <v>60</v>
      </c>
      <c r="K16" s="2">
        <v>70</v>
      </c>
      <c r="L16" s="2">
        <v>44</v>
      </c>
      <c r="M16" s="2">
        <v>26</v>
      </c>
    </row>
    <row r="17" spans="1:13" x14ac:dyDescent="0.4">
      <c r="A17" s="1" t="s">
        <v>16</v>
      </c>
      <c r="B17" s="2">
        <v>175</v>
      </c>
      <c r="C17" s="2">
        <v>80</v>
      </c>
      <c r="D17" s="2">
        <v>95</v>
      </c>
      <c r="E17" s="2">
        <v>20</v>
      </c>
      <c r="F17" s="2">
        <v>12</v>
      </c>
      <c r="G17" s="2">
        <v>8</v>
      </c>
      <c r="H17" s="2">
        <v>102</v>
      </c>
      <c r="I17" s="2">
        <v>43</v>
      </c>
      <c r="J17" s="2">
        <v>59</v>
      </c>
      <c r="K17" s="2">
        <v>53</v>
      </c>
      <c r="L17" s="2">
        <v>25</v>
      </c>
      <c r="M17" s="2">
        <v>28</v>
      </c>
    </row>
    <row r="18" spans="1:13" x14ac:dyDescent="0.4">
      <c r="A18" s="1" t="s">
        <v>17</v>
      </c>
      <c r="B18" s="2">
        <v>127</v>
      </c>
      <c r="C18" s="2">
        <v>60</v>
      </c>
      <c r="D18" s="2">
        <v>67</v>
      </c>
      <c r="E18" s="2">
        <v>27</v>
      </c>
      <c r="F18" s="2">
        <v>9</v>
      </c>
      <c r="G18" s="2">
        <v>18</v>
      </c>
      <c r="H18" s="2">
        <v>53</v>
      </c>
      <c r="I18" s="2">
        <v>26</v>
      </c>
      <c r="J18" s="2">
        <v>27</v>
      </c>
      <c r="K18" s="2">
        <v>47</v>
      </c>
      <c r="L18" s="2">
        <v>25</v>
      </c>
      <c r="M18" s="2">
        <v>22</v>
      </c>
    </row>
    <row r="19" spans="1:13" x14ac:dyDescent="0.4">
      <c r="A19" s="1" t="s">
        <v>18</v>
      </c>
      <c r="B19" s="2">
        <v>67</v>
      </c>
      <c r="C19" s="2">
        <v>32</v>
      </c>
      <c r="D19" s="2">
        <v>35</v>
      </c>
      <c r="E19" s="2">
        <v>6</v>
      </c>
      <c r="F19" s="2">
        <v>3</v>
      </c>
      <c r="G19" s="2">
        <v>3</v>
      </c>
      <c r="H19" s="2">
        <v>39</v>
      </c>
      <c r="I19" s="2">
        <v>16</v>
      </c>
      <c r="J19" s="2">
        <v>23</v>
      </c>
      <c r="K19" s="2">
        <v>22</v>
      </c>
      <c r="L19" s="2">
        <v>13</v>
      </c>
      <c r="M19" s="2">
        <v>9</v>
      </c>
    </row>
    <row r="20" spans="1:13" x14ac:dyDescent="0.4">
      <c r="A20" s="1" t="s">
        <v>19</v>
      </c>
      <c r="B20" s="2">
        <v>83</v>
      </c>
      <c r="C20" s="2">
        <v>34</v>
      </c>
      <c r="D20" s="2">
        <v>49</v>
      </c>
      <c r="E20" s="2">
        <v>20</v>
      </c>
      <c r="F20" s="2">
        <v>7</v>
      </c>
      <c r="G20" s="2">
        <v>13</v>
      </c>
      <c r="H20" s="2">
        <v>38</v>
      </c>
      <c r="I20" s="2">
        <v>16</v>
      </c>
      <c r="J20" s="2">
        <v>22</v>
      </c>
      <c r="K20" s="2">
        <v>25</v>
      </c>
      <c r="L20" s="2">
        <v>11</v>
      </c>
      <c r="M20" s="2">
        <v>14</v>
      </c>
    </row>
    <row r="21" spans="1:13" x14ac:dyDescent="0.4">
      <c r="A21" s="1" t="s">
        <v>20</v>
      </c>
      <c r="B21" s="4">
        <v>24.5</v>
      </c>
      <c r="C21" s="4">
        <v>24.5</v>
      </c>
      <c r="D21" s="4">
        <v>24.4</v>
      </c>
      <c r="E21" s="4">
        <v>21.3</v>
      </c>
      <c r="F21" s="4">
        <v>19.399999999999999</v>
      </c>
      <c r="G21" s="4">
        <v>22.8</v>
      </c>
      <c r="H21" s="4">
        <v>24.7</v>
      </c>
      <c r="I21" s="4">
        <v>24.7</v>
      </c>
      <c r="J21" s="4">
        <v>24.8</v>
      </c>
      <c r="K21" s="4">
        <v>24.8</v>
      </c>
      <c r="L21" s="4">
        <v>25.5</v>
      </c>
      <c r="M21" s="4">
        <v>24.2</v>
      </c>
    </row>
    <row r="22" spans="1:13" x14ac:dyDescent="0.4">
      <c r="A22" s="2" t="s">
        <v>23</v>
      </c>
    </row>
  </sheetData>
  <mergeCells count="4">
    <mergeCell ref="B2:D2"/>
    <mergeCell ref="E2:G2"/>
    <mergeCell ref="H2:J2"/>
    <mergeCell ref="K2:M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105A3-EF87-469D-AB6C-0F571522FAC0}">
  <dimension ref="A1:E45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221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1600</v>
      </c>
      <c r="C4" s="2">
        <v>112</v>
      </c>
      <c r="D4" s="2">
        <v>832</v>
      </c>
      <c r="E4" s="2">
        <v>656</v>
      </c>
    </row>
    <row r="5" spans="1:5" x14ac:dyDescent="0.4">
      <c r="A5" s="2" t="s">
        <v>154</v>
      </c>
      <c r="B5" s="2">
        <v>21</v>
      </c>
      <c r="C5" s="2">
        <v>15</v>
      </c>
      <c r="D5" s="2">
        <v>6</v>
      </c>
      <c r="E5" s="2">
        <v>0</v>
      </c>
    </row>
    <row r="6" spans="1:5" x14ac:dyDescent="0.4">
      <c r="A6" s="2" t="s">
        <v>155</v>
      </c>
      <c r="B6" s="2">
        <v>87</v>
      </c>
      <c r="C6" s="2">
        <v>0</v>
      </c>
      <c r="D6" s="2">
        <v>78</v>
      </c>
      <c r="E6" s="2">
        <v>9</v>
      </c>
    </row>
    <row r="7" spans="1:5" x14ac:dyDescent="0.4">
      <c r="A7" s="2" t="s">
        <v>156</v>
      </c>
      <c r="B7" s="2">
        <v>112</v>
      </c>
      <c r="C7" s="2">
        <v>1</v>
      </c>
      <c r="D7" s="2">
        <v>111</v>
      </c>
      <c r="E7" s="2">
        <v>0</v>
      </c>
    </row>
    <row r="8" spans="1:5" x14ac:dyDescent="0.4">
      <c r="A8" s="2" t="s">
        <v>157</v>
      </c>
      <c r="B8" s="2">
        <v>78</v>
      </c>
      <c r="C8" s="2">
        <v>0</v>
      </c>
      <c r="D8" s="2">
        <v>75</v>
      </c>
      <c r="E8" s="2">
        <v>3</v>
      </c>
    </row>
    <row r="9" spans="1:5" x14ac:dyDescent="0.4">
      <c r="A9" s="2" t="s">
        <v>158</v>
      </c>
      <c r="B9" s="2">
        <v>56</v>
      </c>
      <c r="C9" s="2">
        <v>1</v>
      </c>
      <c r="D9" s="2">
        <v>45</v>
      </c>
      <c r="E9" s="2">
        <v>10</v>
      </c>
    </row>
    <row r="10" spans="1:5" x14ac:dyDescent="0.4">
      <c r="A10" s="2" t="s">
        <v>159</v>
      </c>
      <c r="B10" s="2">
        <v>30</v>
      </c>
      <c r="C10" s="2">
        <v>0</v>
      </c>
      <c r="D10" s="2">
        <v>29</v>
      </c>
      <c r="E10" s="2">
        <v>1</v>
      </c>
    </row>
    <row r="11" spans="1:5" x14ac:dyDescent="0.4">
      <c r="A11" s="2" t="s">
        <v>160</v>
      </c>
      <c r="B11" s="2">
        <v>34</v>
      </c>
      <c r="C11" s="2">
        <v>0</v>
      </c>
      <c r="D11" s="2">
        <v>34</v>
      </c>
      <c r="E11" s="2">
        <v>0</v>
      </c>
    </row>
    <row r="12" spans="1:5" x14ac:dyDescent="0.4">
      <c r="A12" s="2" t="s">
        <v>161</v>
      </c>
      <c r="B12" s="2">
        <v>84</v>
      </c>
      <c r="C12" s="2">
        <v>7</v>
      </c>
      <c r="D12" s="2">
        <v>71</v>
      </c>
      <c r="E12" s="2">
        <v>6</v>
      </c>
    </row>
    <row r="13" spans="1:5" x14ac:dyDescent="0.4">
      <c r="A13" s="2" t="s">
        <v>162</v>
      </c>
      <c r="B13" s="2">
        <v>121</v>
      </c>
      <c r="C13" s="2">
        <v>12</v>
      </c>
      <c r="D13" s="2">
        <v>69</v>
      </c>
      <c r="E13" s="2">
        <v>40</v>
      </c>
    </row>
    <row r="14" spans="1:5" x14ac:dyDescent="0.4">
      <c r="A14" s="2" t="s">
        <v>163</v>
      </c>
      <c r="B14" s="2">
        <v>29</v>
      </c>
      <c r="C14" s="2">
        <v>0</v>
      </c>
      <c r="D14" s="2">
        <v>22</v>
      </c>
      <c r="E14" s="2">
        <v>7</v>
      </c>
    </row>
    <row r="15" spans="1:5" x14ac:dyDescent="0.4">
      <c r="A15" s="2" t="s">
        <v>164</v>
      </c>
      <c r="B15" s="2">
        <v>41</v>
      </c>
      <c r="C15" s="2">
        <v>0</v>
      </c>
      <c r="D15" s="2">
        <v>41</v>
      </c>
      <c r="E15" s="2">
        <v>0</v>
      </c>
    </row>
    <row r="16" spans="1:5" x14ac:dyDescent="0.4">
      <c r="A16" s="2" t="s">
        <v>153</v>
      </c>
      <c r="B16" s="2">
        <v>907</v>
      </c>
      <c r="C16" s="2">
        <v>76</v>
      </c>
      <c r="D16" s="2">
        <v>251</v>
      </c>
      <c r="E16" s="2">
        <v>580</v>
      </c>
    </row>
    <row r="17" spans="1:5" x14ac:dyDescent="0.4">
      <c r="A17" s="2" t="s">
        <v>21</v>
      </c>
    </row>
    <row r="18" spans="1:5" x14ac:dyDescent="0.4">
      <c r="A18" s="2" t="s">
        <v>1</v>
      </c>
      <c r="B18" s="2">
        <v>1229</v>
      </c>
      <c r="C18" s="2">
        <v>72</v>
      </c>
      <c r="D18" s="2">
        <v>598</v>
      </c>
      <c r="E18" s="2">
        <v>559</v>
      </c>
    </row>
    <row r="19" spans="1:5" x14ac:dyDescent="0.4">
      <c r="A19" s="2" t="s">
        <v>154</v>
      </c>
      <c r="B19" s="2">
        <v>18</v>
      </c>
      <c r="C19" s="2">
        <v>12</v>
      </c>
      <c r="D19" s="2">
        <v>6</v>
      </c>
      <c r="E19" s="2">
        <v>0</v>
      </c>
    </row>
    <row r="20" spans="1:5" x14ac:dyDescent="0.4">
      <c r="A20" s="2" t="s">
        <v>155</v>
      </c>
      <c r="B20" s="2">
        <v>63</v>
      </c>
      <c r="C20" s="2">
        <v>0</v>
      </c>
      <c r="D20" s="2">
        <v>55</v>
      </c>
      <c r="E20" s="2">
        <v>8</v>
      </c>
    </row>
    <row r="21" spans="1:5" x14ac:dyDescent="0.4">
      <c r="A21" s="2" t="s">
        <v>156</v>
      </c>
      <c r="B21" s="2">
        <v>108</v>
      </c>
      <c r="C21" s="2">
        <v>1</v>
      </c>
      <c r="D21" s="2">
        <v>107</v>
      </c>
      <c r="E21" s="2">
        <v>0</v>
      </c>
    </row>
    <row r="22" spans="1:5" x14ac:dyDescent="0.4">
      <c r="A22" s="2" t="s">
        <v>157</v>
      </c>
      <c r="B22" s="2">
        <v>47</v>
      </c>
      <c r="C22" s="2">
        <v>0</v>
      </c>
      <c r="D22" s="2">
        <v>45</v>
      </c>
      <c r="E22" s="2">
        <v>2</v>
      </c>
    </row>
    <row r="23" spans="1:5" x14ac:dyDescent="0.4">
      <c r="A23" s="2" t="s">
        <v>158</v>
      </c>
      <c r="B23" s="2">
        <v>53</v>
      </c>
      <c r="C23" s="2">
        <v>1</v>
      </c>
      <c r="D23" s="2">
        <v>43</v>
      </c>
      <c r="E23" s="2">
        <v>9</v>
      </c>
    </row>
    <row r="24" spans="1:5" x14ac:dyDescent="0.4">
      <c r="A24" s="2" t="s">
        <v>159</v>
      </c>
      <c r="B24" s="2">
        <v>21</v>
      </c>
      <c r="C24" s="2">
        <v>0</v>
      </c>
      <c r="D24" s="2">
        <v>20</v>
      </c>
      <c r="E24" s="2">
        <v>1</v>
      </c>
    </row>
    <row r="25" spans="1:5" x14ac:dyDescent="0.4">
      <c r="A25" s="2" t="s">
        <v>160</v>
      </c>
      <c r="B25" s="2">
        <v>23</v>
      </c>
      <c r="C25" s="2">
        <v>0</v>
      </c>
      <c r="D25" s="2">
        <v>23</v>
      </c>
      <c r="E25" s="2">
        <v>0</v>
      </c>
    </row>
    <row r="26" spans="1:5" x14ac:dyDescent="0.4">
      <c r="A26" s="2" t="s">
        <v>161</v>
      </c>
      <c r="B26" s="2">
        <v>63</v>
      </c>
      <c r="C26" s="2">
        <v>7</v>
      </c>
      <c r="D26" s="2">
        <v>51</v>
      </c>
      <c r="E26" s="2">
        <v>5</v>
      </c>
    </row>
    <row r="27" spans="1:5" x14ac:dyDescent="0.4">
      <c r="A27" s="2" t="s">
        <v>162</v>
      </c>
      <c r="B27" s="2">
        <v>57</v>
      </c>
      <c r="C27" s="2">
        <v>5</v>
      </c>
      <c r="D27" s="2">
        <v>31</v>
      </c>
      <c r="E27" s="2">
        <v>21</v>
      </c>
    </row>
    <row r="28" spans="1:5" x14ac:dyDescent="0.4">
      <c r="A28" s="2" t="s">
        <v>163</v>
      </c>
      <c r="B28" s="2">
        <v>23</v>
      </c>
      <c r="C28" s="2">
        <v>0</v>
      </c>
      <c r="D28" s="2">
        <v>17</v>
      </c>
      <c r="E28" s="2">
        <v>6</v>
      </c>
    </row>
    <row r="29" spans="1:5" x14ac:dyDescent="0.4">
      <c r="A29" s="2" t="s">
        <v>164</v>
      </c>
      <c r="B29" s="2">
        <v>14</v>
      </c>
      <c r="C29" s="2">
        <v>0</v>
      </c>
      <c r="D29" s="2">
        <v>14</v>
      </c>
      <c r="E29" s="2">
        <v>0</v>
      </c>
    </row>
    <row r="30" spans="1:5" x14ac:dyDescent="0.4">
      <c r="A30" s="2" t="s">
        <v>153</v>
      </c>
      <c r="B30" s="2">
        <v>739</v>
      </c>
      <c r="C30" s="2">
        <v>46</v>
      </c>
      <c r="D30" s="2">
        <v>186</v>
      </c>
      <c r="E30" s="2">
        <v>507</v>
      </c>
    </row>
    <row r="31" spans="1:5" x14ac:dyDescent="0.4">
      <c r="A31" s="2" t="s">
        <v>22</v>
      </c>
    </row>
    <row r="32" spans="1:5" x14ac:dyDescent="0.4">
      <c r="A32" s="2" t="s">
        <v>1</v>
      </c>
      <c r="B32" s="2">
        <v>371</v>
      </c>
      <c r="C32" s="2">
        <v>40</v>
      </c>
      <c r="D32" s="2">
        <v>234</v>
      </c>
      <c r="E32" s="2">
        <v>97</v>
      </c>
    </row>
    <row r="33" spans="1:5" x14ac:dyDescent="0.4">
      <c r="A33" s="2" t="s">
        <v>154</v>
      </c>
      <c r="B33" s="2">
        <v>3</v>
      </c>
      <c r="C33" s="2">
        <v>3</v>
      </c>
      <c r="D33" s="2">
        <v>0</v>
      </c>
      <c r="E33" s="2">
        <v>0</v>
      </c>
    </row>
    <row r="34" spans="1:5" x14ac:dyDescent="0.4">
      <c r="A34" s="2" t="s">
        <v>155</v>
      </c>
      <c r="B34" s="2">
        <v>24</v>
      </c>
      <c r="C34" s="2">
        <v>0</v>
      </c>
      <c r="D34" s="2">
        <v>23</v>
      </c>
      <c r="E34" s="2">
        <v>1</v>
      </c>
    </row>
    <row r="35" spans="1:5" x14ac:dyDescent="0.4">
      <c r="A35" s="2" t="s">
        <v>156</v>
      </c>
      <c r="B35" s="2">
        <v>4</v>
      </c>
      <c r="C35" s="2">
        <v>0</v>
      </c>
      <c r="D35" s="2">
        <v>4</v>
      </c>
      <c r="E35" s="2">
        <v>0</v>
      </c>
    </row>
    <row r="36" spans="1:5" x14ac:dyDescent="0.4">
      <c r="A36" s="2" t="s">
        <v>157</v>
      </c>
      <c r="B36" s="2">
        <v>31</v>
      </c>
      <c r="C36" s="2">
        <v>0</v>
      </c>
      <c r="D36" s="2">
        <v>30</v>
      </c>
      <c r="E36" s="2">
        <v>1</v>
      </c>
    </row>
    <row r="37" spans="1:5" x14ac:dyDescent="0.4">
      <c r="A37" s="2" t="s">
        <v>158</v>
      </c>
      <c r="B37" s="2">
        <v>3</v>
      </c>
      <c r="C37" s="2">
        <v>0</v>
      </c>
      <c r="D37" s="2">
        <v>2</v>
      </c>
      <c r="E37" s="2">
        <v>1</v>
      </c>
    </row>
    <row r="38" spans="1:5" x14ac:dyDescent="0.4">
      <c r="A38" s="2" t="s">
        <v>159</v>
      </c>
      <c r="B38" s="2">
        <v>9</v>
      </c>
      <c r="C38" s="2">
        <v>0</v>
      </c>
      <c r="D38" s="2">
        <v>9</v>
      </c>
      <c r="E38" s="2">
        <v>0</v>
      </c>
    </row>
    <row r="39" spans="1:5" x14ac:dyDescent="0.4">
      <c r="A39" s="2" t="s">
        <v>160</v>
      </c>
      <c r="B39" s="2">
        <v>11</v>
      </c>
      <c r="C39" s="2">
        <v>0</v>
      </c>
      <c r="D39" s="2">
        <v>11</v>
      </c>
      <c r="E39" s="2">
        <v>0</v>
      </c>
    </row>
    <row r="40" spans="1:5" x14ac:dyDescent="0.4">
      <c r="A40" s="2" t="s">
        <v>161</v>
      </c>
      <c r="B40" s="2">
        <v>21</v>
      </c>
      <c r="C40" s="2">
        <v>0</v>
      </c>
      <c r="D40" s="2">
        <v>20</v>
      </c>
      <c r="E40" s="2">
        <v>1</v>
      </c>
    </row>
    <row r="41" spans="1:5" x14ac:dyDescent="0.4">
      <c r="A41" s="2" t="s">
        <v>162</v>
      </c>
      <c r="B41" s="2">
        <v>64</v>
      </c>
      <c r="C41" s="2">
        <v>7</v>
      </c>
      <c r="D41" s="2">
        <v>38</v>
      </c>
      <c r="E41" s="2">
        <v>19</v>
      </c>
    </row>
    <row r="42" spans="1:5" x14ac:dyDescent="0.4">
      <c r="A42" s="2" t="s">
        <v>163</v>
      </c>
      <c r="B42" s="2">
        <v>6</v>
      </c>
      <c r="C42" s="2">
        <v>0</v>
      </c>
      <c r="D42" s="2">
        <v>5</v>
      </c>
      <c r="E42" s="2">
        <v>1</v>
      </c>
    </row>
    <row r="43" spans="1:5" x14ac:dyDescent="0.4">
      <c r="A43" s="2" t="s">
        <v>164</v>
      </c>
      <c r="B43" s="2">
        <v>27</v>
      </c>
      <c r="C43" s="2">
        <v>0</v>
      </c>
      <c r="D43" s="2">
        <v>27</v>
      </c>
      <c r="E43" s="2">
        <v>0</v>
      </c>
    </row>
    <row r="44" spans="1:5" x14ac:dyDescent="0.4">
      <c r="A44" s="2" t="s">
        <v>153</v>
      </c>
      <c r="B44" s="2">
        <v>168</v>
      </c>
      <c r="C44" s="2">
        <v>30</v>
      </c>
      <c r="D44" s="2">
        <v>65</v>
      </c>
      <c r="E44" s="2">
        <v>73</v>
      </c>
    </row>
    <row r="45" spans="1:5" x14ac:dyDescent="0.4">
      <c r="A45" s="2" t="s">
        <v>23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C014-A7D2-4C3D-9101-CBEE22AAC565}">
  <dimension ref="A1:E44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222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165</v>
      </c>
    </row>
    <row r="4" spans="1:5" x14ac:dyDescent="0.4">
      <c r="A4" s="2" t="s">
        <v>5</v>
      </c>
    </row>
    <row r="5" spans="1:5" x14ac:dyDescent="0.4">
      <c r="A5" s="2" t="s">
        <v>1</v>
      </c>
      <c r="B5" s="2">
        <v>1604</v>
      </c>
      <c r="C5" s="2">
        <v>112</v>
      </c>
      <c r="D5" s="2">
        <v>835</v>
      </c>
      <c r="E5" s="2">
        <v>657</v>
      </c>
    </row>
    <row r="6" spans="1:5" x14ac:dyDescent="0.4">
      <c r="A6" s="2" t="s">
        <v>166</v>
      </c>
      <c r="B6" s="2">
        <v>842</v>
      </c>
      <c r="C6" s="2">
        <v>77</v>
      </c>
      <c r="D6" s="2">
        <v>697</v>
      </c>
      <c r="E6" s="2">
        <v>68</v>
      </c>
    </row>
    <row r="7" spans="1:5" x14ac:dyDescent="0.4">
      <c r="A7" s="2" t="s">
        <v>167</v>
      </c>
      <c r="B7" s="2">
        <v>762</v>
      </c>
      <c r="C7" s="2">
        <v>35</v>
      </c>
      <c r="D7" s="2">
        <v>138</v>
      </c>
      <c r="E7" s="2">
        <v>589</v>
      </c>
    </row>
    <row r="8" spans="1:5" x14ac:dyDescent="0.4">
      <c r="A8" s="2" t="s">
        <v>21</v>
      </c>
    </row>
    <row r="9" spans="1:5" x14ac:dyDescent="0.4">
      <c r="A9" s="2" t="s">
        <v>1</v>
      </c>
      <c r="B9" s="2">
        <v>1231</v>
      </c>
      <c r="C9" s="2">
        <v>72</v>
      </c>
      <c r="D9" s="2">
        <v>599</v>
      </c>
      <c r="E9" s="2">
        <v>560</v>
      </c>
    </row>
    <row r="10" spans="1:5" x14ac:dyDescent="0.4">
      <c r="A10" s="2" t="s">
        <v>166</v>
      </c>
      <c r="B10" s="2">
        <v>595</v>
      </c>
      <c r="C10" s="2">
        <v>41</v>
      </c>
      <c r="D10" s="2">
        <v>520</v>
      </c>
      <c r="E10" s="2">
        <v>34</v>
      </c>
    </row>
    <row r="11" spans="1:5" x14ac:dyDescent="0.4">
      <c r="A11" s="2" t="s">
        <v>167</v>
      </c>
      <c r="B11" s="2">
        <v>636</v>
      </c>
      <c r="C11" s="2">
        <v>31</v>
      </c>
      <c r="D11" s="2">
        <v>79</v>
      </c>
      <c r="E11" s="2">
        <v>526</v>
      </c>
    </row>
    <row r="12" spans="1:5" x14ac:dyDescent="0.4">
      <c r="A12" s="2" t="s">
        <v>22</v>
      </c>
    </row>
    <row r="13" spans="1:5" x14ac:dyDescent="0.4">
      <c r="A13" s="2" t="s">
        <v>1</v>
      </c>
      <c r="B13" s="2">
        <v>373</v>
      </c>
      <c r="C13" s="2">
        <v>40</v>
      </c>
      <c r="D13" s="2">
        <v>236</v>
      </c>
      <c r="E13" s="2">
        <v>97</v>
      </c>
    </row>
    <row r="14" spans="1:5" x14ac:dyDescent="0.4">
      <c r="A14" s="2" t="s">
        <v>166</v>
      </c>
      <c r="B14" s="2">
        <v>247</v>
      </c>
      <c r="C14" s="2">
        <v>36</v>
      </c>
      <c r="D14" s="2">
        <v>177</v>
      </c>
      <c r="E14" s="2">
        <v>34</v>
      </c>
    </row>
    <row r="15" spans="1:5" x14ac:dyDescent="0.4">
      <c r="A15" s="2" t="s">
        <v>167</v>
      </c>
      <c r="B15" s="2">
        <v>126</v>
      </c>
      <c r="C15" s="2">
        <v>4</v>
      </c>
      <c r="D15" s="2">
        <v>59</v>
      </c>
      <c r="E15" s="2">
        <v>63</v>
      </c>
    </row>
    <row r="16" spans="1:5" x14ac:dyDescent="0.4">
      <c r="A16" s="2" t="s">
        <v>168</v>
      </c>
    </row>
    <row r="17" spans="1:5" x14ac:dyDescent="0.4">
      <c r="A17" s="2" t="s">
        <v>5</v>
      </c>
    </row>
    <row r="18" spans="1:5" x14ac:dyDescent="0.4">
      <c r="A18" s="2" t="s">
        <v>1</v>
      </c>
      <c r="B18" s="2">
        <v>1604</v>
      </c>
      <c r="C18" s="2">
        <v>112</v>
      </c>
      <c r="D18" s="2">
        <v>835</v>
      </c>
      <c r="E18" s="2">
        <v>657</v>
      </c>
    </row>
    <row r="19" spans="1:5" x14ac:dyDescent="0.4">
      <c r="A19" s="2" t="s">
        <v>169</v>
      </c>
      <c r="B19" s="2">
        <v>49</v>
      </c>
      <c r="C19" s="2">
        <v>10</v>
      </c>
      <c r="D19" s="2">
        <v>33</v>
      </c>
      <c r="E19" s="2">
        <v>6</v>
      </c>
    </row>
    <row r="20" spans="1:5" x14ac:dyDescent="0.4">
      <c r="A20" s="2" t="s">
        <v>170</v>
      </c>
      <c r="B20" s="2">
        <v>566</v>
      </c>
      <c r="C20" s="2">
        <v>14</v>
      </c>
      <c r="D20" s="2">
        <v>533</v>
      </c>
      <c r="E20" s="2">
        <v>19</v>
      </c>
    </row>
    <row r="21" spans="1:5" x14ac:dyDescent="0.4">
      <c r="A21" s="2" t="s">
        <v>171</v>
      </c>
      <c r="B21" s="2">
        <v>248</v>
      </c>
      <c r="C21" s="2">
        <v>50</v>
      </c>
      <c r="D21" s="2">
        <v>130</v>
      </c>
      <c r="E21" s="2">
        <v>68</v>
      </c>
    </row>
    <row r="22" spans="1:5" x14ac:dyDescent="0.4">
      <c r="A22" s="2" t="s">
        <v>172</v>
      </c>
      <c r="B22" s="2">
        <v>98</v>
      </c>
      <c r="C22" s="2">
        <v>0</v>
      </c>
      <c r="D22" s="2">
        <v>39</v>
      </c>
      <c r="E22" s="2">
        <v>59</v>
      </c>
    </row>
    <row r="23" spans="1:5" x14ac:dyDescent="0.4">
      <c r="A23" s="2" t="s">
        <v>173</v>
      </c>
      <c r="B23" s="2">
        <v>605</v>
      </c>
      <c r="C23" s="2">
        <v>35</v>
      </c>
      <c r="D23" s="2">
        <v>87</v>
      </c>
      <c r="E23" s="2">
        <v>483</v>
      </c>
    </row>
    <row r="24" spans="1:5" x14ac:dyDescent="0.4">
      <c r="A24" s="2" t="s">
        <v>174</v>
      </c>
      <c r="B24" s="2">
        <v>24</v>
      </c>
      <c r="C24" s="2">
        <v>1</v>
      </c>
      <c r="D24" s="2">
        <v>3</v>
      </c>
      <c r="E24" s="2">
        <v>20</v>
      </c>
    </row>
    <row r="25" spans="1:5" x14ac:dyDescent="0.4">
      <c r="A25" s="2" t="s">
        <v>131</v>
      </c>
      <c r="B25" s="2">
        <v>14</v>
      </c>
      <c r="C25" s="2">
        <v>2</v>
      </c>
      <c r="D25" s="2">
        <v>10</v>
      </c>
      <c r="E25" s="2">
        <v>2</v>
      </c>
    </row>
    <row r="26" spans="1:5" x14ac:dyDescent="0.4">
      <c r="A26" s="2" t="s">
        <v>21</v>
      </c>
    </row>
    <row r="27" spans="1:5" x14ac:dyDescent="0.4">
      <c r="A27" s="2" t="s">
        <v>1</v>
      </c>
      <c r="B27" s="2">
        <v>1231</v>
      </c>
      <c r="C27" s="2">
        <v>72</v>
      </c>
      <c r="D27" s="2">
        <v>599</v>
      </c>
      <c r="E27" s="2">
        <v>560</v>
      </c>
    </row>
    <row r="28" spans="1:5" x14ac:dyDescent="0.4">
      <c r="A28" s="2" t="s">
        <v>169</v>
      </c>
      <c r="B28" s="2">
        <v>34</v>
      </c>
      <c r="C28" s="2">
        <v>0</v>
      </c>
      <c r="D28" s="2">
        <v>28</v>
      </c>
      <c r="E28" s="2">
        <v>6</v>
      </c>
    </row>
    <row r="29" spans="1:5" x14ac:dyDescent="0.4">
      <c r="A29" s="2" t="s">
        <v>170</v>
      </c>
      <c r="B29" s="2">
        <v>412</v>
      </c>
      <c r="C29" s="2">
        <v>7</v>
      </c>
      <c r="D29" s="2">
        <v>389</v>
      </c>
      <c r="E29" s="2">
        <v>16</v>
      </c>
    </row>
    <row r="30" spans="1:5" x14ac:dyDescent="0.4">
      <c r="A30" s="2" t="s">
        <v>171</v>
      </c>
      <c r="B30" s="2">
        <v>141</v>
      </c>
      <c r="C30" s="2">
        <v>29</v>
      </c>
      <c r="D30" s="2">
        <v>76</v>
      </c>
      <c r="E30" s="2">
        <v>36</v>
      </c>
    </row>
    <row r="31" spans="1:5" x14ac:dyDescent="0.4">
      <c r="A31" s="2" t="s">
        <v>172</v>
      </c>
      <c r="B31" s="2">
        <v>82</v>
      </c>
      <c r="C31" s="2">
        <v>0</v>
      </c>
      <c r="D31" s="2">
        <v>29</v>
      </c>
      <c r="E31" s="2">
        <v>53</v>
      </c>
    </row>
    <row r="32" spans="1:5" x14ac:dyDescent="0.4">
      <c r="A32" s="2" t="s">
        <v>173</v>
      </c>
      <c r="B32" s="2">
        <v>528</v>
      </c>
      <c r="C32" s="2">
        <v>33</v>
      </c>
      <c r="D32" s="2">
        <v>68</v>
      </c>
      <c r="E32" s="2">
        <v>427</v>
      </c>
    </row>
    <row r="33" spans="1:5" x14ac:dyDescent="0.4">
      <c r="A33" s="2" t="s">
        <v>174</v>
      </c>
      <c r="B33" s="2">
        <v>23</v>
      </c>
      <c r="C33" s="2">
        <v>1</v>
      </c>
      <c r="D33" s="2">
        <v>2</v>
      </c>
      <c r="E33" s="2">
        <v>20</v>
      </c>
    </row>
    <row r="34" spans="1:5" x14ac:dyDescent="0.4">
      <c r="A34" s="2" t="s">
        <v>131</v>
      </c>
      <c r="B34" s="2">
        <v>11</v>
      </c>
      <c r="C34" s="2">
        <v>2</v>
      </c>
      <c r="D34" s="2">
        <v>7</v>
      </c>
      <c r="E34" s="2">
        <v>2</v>
      </c>
    </row>
    <row r="35" spans="1:5" x14ac:dyDescent="0.4">
      <c r="A35" s="2" t="s">
        <v>22</v>
      </c>
    </row>
    <row r="36" spans="1:5" x14ac:dyDescent="0.4">
      <c r="A36" s="2" t="s">
        <v>1</v>
      </c>
      <c r="B36" s="2">
        <v>373</v>
      </c>
      <c r="C36" s="2">
        <v>40</v>
      </c>
      <c r="D36" s="2">
        <v>236</v>
      </c>
      <c r="E36" s="2">
        <v>97</v>
      </c>
    </row>
    <row r="37" spans="1:5" x14ac:dyDescent="0.4">
      <c r="A37" s="2" t="s">
        <v>169</v>
      </c>
      <c r="B37" s="2">
        <v>15</v>
      </c>
      <c r="C37" s="2">
        <v>10</v>
      </c>
      <c r="D37" s="2">
        <v>5</v>
      </c>
      <c r="E37" s="2">
        <v>0</v>
      </c>
    </row>
    <row r="38" spans="1:5" x14ac:dyDescent="0.4">
      <c r="A38" s="2" t="s">
        <v>170</v>
      </c>
      <c r="B38" s="2">
        <v>154</v>
      </c>
      <c r="C38" s="2">
        <v>7</v>
      </c>
      <c r="D38" s="2">
        <v>144</v>
      </c>
      <c r="E38" s="2">
        <v>3</v>
      </c>
    </row>
    <row r="39" spans="1:5" x14ac:dyDescent="0.4">
      <c r="A39" s="2" t="s">
        <v>171</v>
      </c>
      <c r="B39" s="2">
        <v>107</v>
      </c>
      <c r="C39" s="2">
        <v>21</v>
      </c>
      <c r="D39" s="2">
        <v>54</v>
      </c>
      <c r="E39" s="2">
        <v>32</v>
      </c>
    </row>
    <row r="40" spans="1:5" x14ac:dyDescent="0.4">
      <c r="A40" s="2" t="s">
        <v>172</v>
      </c>
      <c r="B40" s="2">
        <v>16</v>
      </c>
      <c r="C40" s="2">
        <v>0</v>
      </c>
      <c r="D40" s="2">
        <v>10</v>
      </c>
      <c r="E40" s="2">
        <v>6</v>
      </c>
    </row>
    <row r="41" spans="1:5" x14ac:dyDescent="0.4">
      <c r="A41" s="2" t="s">
        <v>173</v>
      </c>
      <c r="B41" s="2">
        <v>77</v>
      </c>
      <c r="C41" s="2">
        <v>2</v>
      </c>
      <c r="D41" s="2">
        <v>19</v>
      </c>
      <c r="E41" s="2">
        <v>56</v>
      </c>
    </row>
    <row r="42" spans="1:5" x14ac:dyDescent="0.4">
      <c r="A42" s="2" t="s">
        <v>174</v>
      </c>
      <c r="B42" s="2">
        <v>1</v>
      </c>
      <c r="C42" s="2">
        <v>0</v>
      </c>
      <c r="D42" s="2">
        <v>1</v>
      </c>
      <c r="E42" s="2">
        <v>0</v>
      </c>
    </row>
    <row r="43" spans="1:5" x14ac:dyDescent="0.4">
      <c r="A43" s="2" t="s">
        <v>131</v>
      </c>
      <c r="B43" s="2">
        <v>3</v>
      </c>
      <c r="C43" s="2">
        <v>0</v>
      </c>
      <c r="D43" s="2">
        <v>3</v>
      </c>
      <c r="E43" s="2">
        <v>0</v>
      </c>
    </row>
    <row r="44" spans="1:5" x14ac:dyDescent="0.4">
      <c r="A44" s="2" t="s">
        <v>23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E602-0CB9-4460-A5BC-5C1AAAEC989D}">
  <dimension ref="A1:E48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223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175</v>
      </c>
    </row>
    <row r="4" spans="1:5" x14ac:dyDescent="0.4">
      <c r="A4" s="2" t="s">
        <v>5</v>
      </c>
    </row>
    <row r="5" spans="1:5" x14ac:dyDescent="0.4">
      <c r="A5" s="2" t="s">
        <v>1</v>
      </c>
      <c r="B5" s="2">
        <v>1604</v>
      </c>
      <c r="C5" s="2">
        <v>112</v>
      </c>
      <c r="D5" s="2">
        <v>835</v>
      </c>
      <c r="E5" s="2">
        <v>657</v>
      </c>
    </row>
    <row r="6" spans="1:5" x14ac:dyDescent="0.4">
      <c r="A6" s="2" t="s">
        <v>176</v>
      </c>
      <c r="B6" s="2">
        <v>845</v>
      </c>
      <c r="C6" s="2">
        <v>79</v>
      </c>
      <c r="D6" s="2">
        <v>679</v>
      </c>
      <c r="E6" s="2">
        <v>87</v>
      </c>
    </row>
    <row r="7" spans="1:5" x14ac:dyDescent="0.4">
      <c r="A7" s="2" t="s">
        <v>177</v>
      </c>
      <c r="B7" s="2">
        <v>75</v>
      </c>
      <c r="C7" s="2">
        <v>0</v>
      </c>
      <c r="D7" s="2">
        <v>50</v>
      </c>
      <c r="E7" s="2">
        <v>25</v>
      </c>
    </row>
    <row r="8" spans="1:5" x14ac:dyDescent="0.4">
      <c r="A8" s="2" t="s">
        <v>178</v>
      </c>
      <c r="B8" s="2">
        <v>666</v>
      </c>
      <c r="C8" s="2">
        <v>33</v>
      </c>
      <c r="D8" s="2">
        <v>102</v>
      </c>
      <c r="E8" s="2">
        <v>531</v>
      </c>
    </row>
    <row r="9" spans="1:5" x14ac:dyDescent="0.4">
      <c r="A9" s="2" t="s">
        <v>179</v>
      </c>
      <c r="B9" s="2">
        <v>18</v>
      </c>
      <c r="C9" s="2">
        <v>0</v>
      </c>
      <c r="D9" s="2">
        <v>4</v>
      </c>
      <c r="E9" s="2">
        <v>14</v>
      </c>
    </row>
    <row r="10" spans="1:5" x14ac:dyDescent="0.4">
      <c r="A10" s="2" t="s">
        <v>21</v>
      </c>
    </row>
    <row r="11" spans="1:5" x14ac:dyDescent="0.4">
      <c r="A11" s="2" t="s">
        <v>1</v>
      </c>
      <c r="B11" s="2">
        <v>1231</v>
      </c>
      <c r="C11" s="2">
        <v>72</v>
      </c>
      <c r="D11" s="2">
        <v>599</v>
      </c>
      <c r="E11" s="2">
        <v>560</v>
      </c>
    </row>
    <row r="12" spans="1:5" x14ac:dyDescent="0.4">
      <c r="A12" s="2" t="s">
        <v>176</v>
      </c>
      <c r="B12" s="2">
        <v>576</v>
      </c>
      <c r="C12" s="2">
        <v>43</v>
      </c>
      <c r="D12" s="2">
        <v>489</v>
      </c>
      <c r="E12" s="2">
        <v>44</v>
      </c>
    </row>
    <row r="13" spans="1:5" x14ac:dyDescent="0.4">
      <c r="A13" s="2" t="s">
        <v>177</v>
      </c>
      <c r="B13" s="2">
        <v>46</v>
      </c>
      <c r="C13" s="2">
        <v>0</v>
      </c>
      <c r="D13" s="2">
        <v>29</v>
      </c>
      <c r="E13" s="2">
        <v>17</v>
      </c>
    </row>
    <row r="14" spans="1:5" x14ac:dyDescent="0.4">
      <c r="A14" s="2" t="s">
        <v>178</v>
      </c>
      <c r="B14" s="2">
        <v>592</v>
      </c>
      <c r="C14" s="2">
        <v>29</v>
      </c>
      <c r="D14" s="2">
        <v>78</v>
      </c>
      <c r="E14" s="2">
        <v>485</v>
      </c>
    </row>
    <row r="15" spans="1:5" x14ac:dyDescent="0.4">
      <c r="A15" s="2" t="s">
        <v>179</v>
      </c>
      <c r="B15" s="2">
        <v>17</v>
      </c>
      <c r="C15" s="2">
        <v>0</v>
      </c>
      <c r="D15" s="2">
        <v>3</v>
      </c>
      <c r="E15" s="2">
        <v>14</v>
      </c>
    </row>
    <row r="16" spans="1:5" x14ac:dyDescent="0.4">
      <c r="A16" s="2" t="s">
        <v>22</v>
      </c>
    </row>
    <row r="17" spans="1:5" x14ac:dyDescent="0.4">
      <c r="A17" s="2" t="s">
        <v>1</v>
      </c>
      <c r="B17" s="2">
        <v>373</v>
      </c>
      <c r="C17" s="2">
        <v>40</v>
      </c>
      <c r="D17" s="2">
        <v>236</v>
      </c>
      <c r="E17" s="2">
        <v>97</v>
      </c>
    </row>
    <row r="18" spans="1:5" x14ac:dyDescent="0.4">
      <c r="A18" s="2" t="s">
        <v>176</v>
      </c>
      <c r="B18" s="2">
        <v>269</v>
      </c>
      <c r="C18" s="2">
        <v>36</v>
      </c>
      <c r="D18" s="2">
        <v>190</v>
      </c>
      <c r="E18" s="2">
        <v>43</v>
      </c>
    </row>
    <row r="19" spans="1:5" x14ac:dyDescent="0.4">
      <c r="A19" s="2" t="s">
        <v>177</v>
      </c>
      <c r="B19" s="2">
        <v>29</v>
      </c>
      <c r="C19" s="2">
        <v>0</v>
      </c>
      <c r="D19" s="2">
        <v>21</v>
      </c>
      <c r="E19" s="2">
        <v>8</v>
      </c>
    </row>
    <row r="20" spans="1:5" x14ac:dyDescent="0.4">
      <c r="A20" s="2" t="s">
        <v>178</v>
      </c>
      <c r="B20" s="2">
        <v>74</v>
      </c>
      <c r="C20" s="2">
        <v>4</v>
      </c>
      <c r="D20" s="2">
        <v>24</v>
      </c>
      <c r="E20" s="2">
        <v>46</v>
      </c>
    </row>
    <row r="21" spans="1:5" x14ac:dyDescent="0.4">
      <c r="A21" s="2" t="s">
        <v>179</v>
      </c>
      <c r="B21" s="2">
        <v>1</v>
      </c>
      <c r="C21" s="2">
        <v>0</v>
      </c>
      <c r="D21" s="2">
        <v>1</v>
      </c>
      <c r="E21" s="2">
        <v>0</v>
      </c>
    </row>
    <row r="22" spans="1:5" x14ac:dyDescent="0.4">
      <c r="A22" s="2" t="s">
        <v>180</v>
      </c>
    </row>
    <row r="23" spans="1:5" x14ac:dyDescent="0.4">
      <c r="A23" s="2" t="s">
        <v>5</v>
      </c>
    </row>
    <row r="24" spans="1:5" x14ac:dyDescent="0.4">
      <c r="A24" s="2" t="s">
        <v>1</v>
      </c>
      <c r="B24" s="2">
        <v>3358</v>
      </c>
      <c r="C24" s="2">
        <v>577</v>
      </c>
      <c r="D24" s="2">
        <v>1845</v>
      </c>
      <c r="E24" s="2">
        <v>936</v>
      </c>
    </row>
    <row r="25" spans="1:5" x14ac:dyDescent="0.4">
      <c r="A25" s="2" t="s">
        <v>133</v>
      </c>
      <c r="B25" s="2">
        <v>645</v>
      </c>
      <c r="C25" s="2">
        <v>186</v>
      </c>
      <c r="D25" s="2">
        <v>440</v>
      </c>
      <c r="E25" s="2">
        <v>19</v>
      </c>
    </row>
    <row r="26" spans="1:5" x14ac:dyDescent="0.4">
      <c r="A26" s="2" t="s">
        <v>134</v>
      </c>
      <c r="B26" s="2">
        <v>2713</v>
      </c>
      <c r="C26" s="2">
        <v>391</v>
      </c>
      <c r="D26" s="2">
        <v>1405</v>
      </c>
      <c r="E26" s="2">
        <v>917</v>
      </c>
    </row>
    <row r="27" spans="1:5" x14ac:dyDescent="0.4">
      <c r="A27" s="2" t="s">
        <v>21</v>
      </c>
    </row>
    <row r="28" spans="1:5" x14ac:dyDescent="0.4">
      <c r="A28" s="2" t="s">
        <v>1</v>
      </c>
      <c r="B28" s="2">
        <v>1304</v>
      </c>
      <c r="C28" s="2">
        <v>277</v>
      </c>
      <c r="D28" s="2">
        <v>737</v>
      </c>
      <c r="E28" s="2">
        <v>290</v>
      </c>
    </row>
    <row r="29" spans="1:5" x14ac:dyDescent="0.4">
      <c r="A29" s="2" t="s">
        <v>133</v>
      </c>
      <c r="B29" s="2">
        <v>417</v>
      </c>
      <c r="C29" s="2">
        <v>130</v>
      </c>
      <c r="D29" s="2">
        <v>274</v>
      </c>
      <c r="E29" s="2">
        <v>13</v>
      </c>
    </row>
    <row r="30" spans="1:5" x14ac:dyDescent="0.4">
      <c r="A30" s="2" t="s">
        <v>134</v>
      </c>
      <c r="B30" s="2">
        <v>887</v>
      </c>
      <c r="C30" s="2">
        <v>147</v>
      </c>
      <c r="D30" s="2">
        <v>463</v>
      </c>
      <c r="E30" s="2">
        <v>277</v>
      </c>
    </row>
    <row r="31" spans="1:5" x14ac:dyDescent="0.4">
      <c r="A31" s="2" t="s">
        <v>22</v>
      </c>
    </row>
    <row r="32" spans="1:5" x14ac:dyDescent="0.4">
      <c r="A32" s="2" t="s">
        <v>1</v>
      </c>
      <c r="B32" s="2">
        <v>2054</v>
      </c>
      <c r="C32" s="2">
        <v>300</v>
      </c>
      <c r="D32" s="2">
        <v>1108</v>
      </c>
      <c r="E32" s="2">
        <v>646</v>
      </c>
    </row>
    <row r="33" spans="1:5" x14ac:dyDescent="0.4">
      <c r="A33" s="2" t="s">
        <v>133</v>
      </c>
      <c r="B33" s="2">
        <v>228</v>
      </c>
      <c r="C33" s="2">
        <v>56</v>
      </c>
      <c r="D33" s="2">
        <v>166</v>
      </c>
      <c r="E33" s="2">
        <v>6</v>
      </c>
    </row>
    <row r="34" spans="1:5" x14ac:dyDescent="0.4">
      <c r="A34" s="2" t="s">
        <v>134</v>
      </c>
      <c r="B34" s="2">
        <v>1826</v>
      </c>
      <c r="C34" s="2">
        <v>244</v>
      </c>
      <c r="D34" s="2">
        <v>942</v>
      </c>
      <c r="E34" s="2">
        <v>640</v>
      </c>
    </row>
    <row r="35" spans="1:5" x14ac:dyDescent="0.4">
      <c r="A35" s="2" t="s">
        <v>181</v>
      </c>
    </row>
    <row r="36" spans="1:5" x14ac:dyDescent="0.4">
      <c r="A36" s="2" t="s">
        <v>5</v>
      </c>
    </row>
    <row r="37" spans="1:5" x14ac:dyDescent="0.4">
      <c r="A37" s="2" t="s">
        <v>1</v>
      </c>
      <c r="B37" s="2">
        <v>3358</v>
      </c>
      <c r="C37" s="2">
        <v>577</v>
      </c>
      <c r="D37" s="2">
        <v>1845</v>
      </c>
      <c r="E37" s="2">
        <v>936</v>
      </c>
    </row>
    <row r="38" spans="1:5" x14ac:dyDescent="0.4">
      <c r="A38" s="2" t="s">
        <v>133</v>
      </c>
      <c r="B38" s="2">
        <v>696</v>
      </c>
      <c r="C38" s="2">
        <v>189</v>
      </c>
      <c r="D38" s="2">
        <v>484</v>
      </c>
      <c r="E38" s="2">
        <v>23</v>
      </c>
    </row>
    <row r="39" spans="1:5" x14ac:dyDescent="0.4">
      <c r="A39" s="2" t="s">
        <v>134</v>
      </c>
      <c r="B39" s="2">
        <v>2662</v>
      </c>
      <c r="C39" s="2">
        <v>388</v>
      </c>
      <c r="D39" s="2">
        <v>1361</v>
      </c>
      <c r="E39" s="2">
        <v>913</v>
      </c>
    </row>
    <row r="40" spans="1:5" x14ac:dyDescent="0.4">
      <c r="A40" s="2" t="s">
        <v>21</v>
      </c>
    </row>
    <row r="41" spans="1:5" x14ac:dyDescent="0.4">
      <c r="A41" s="2" t="s">
        <v>1</v>
      </c>
      <c r="B41" s="2">
        <v>1304</v>
      </c>
      <c r="C41" s="2">
        <v>277</v>
      </c>
      <c r="D41" s="2">
        <v>737</v>
      </c>
      <c r="E41" s="2">
        <v>290</v>
      </c>
    </row>
    <row r="42" spans="1:5" x14ac:dyDescent="0.4">
      <c r="A42" s="2" t="s">
        <v>133</v>
      </c>
      <c r="B42" s="2">
        <v>424</v>
      </c>
      <c r="C42" s="2">
        <v>124</v>
      </c>
      <c r="D42" s="2">
        <v>286</v>
      </c>
      <c r="E42" s="2">
        <v>14</v>
      </c>
    </row>
    <row r="43" spans="1:5" x14ac:dyDescent="0.4">
      <c r="A43" s="2" t="s">
        <v>134</v>
      </c>
      <c r="B43" s="2">
        <v>880</v>
      </c>
      <c r="C43" s="2">
        <v>153</v>
      </c>
      <c r="D43" s="2">
        <v>451</v>
      </c>
      <c r="E43" s="2">
        <v>276</v>
      </c>
    </row>
    <row r="44" spans="1:5" x14ac:dyDescent="0.4">
      <c r="A44" s="2" t="s">
        <v>22</v>
      </c>
    </row>
    <row r="45" spans="1:5" x14ac:dyDescent="0.4">
      <c r="A45" s="2" t="s">
        <v>1</v>
      </c>
      <c r="B45" s="2">
        <v>2054</v>
      </c>
      <c r="C45" s="2">
        <v>300</v>
      </c>
      <c r="D45" s="2">
        <v>1108</v>
      </c>
      <c r="E45" s="2">
        <v>646</v>
      </c>
    </row>
    <row r="46" spans="1:5" x14ac:dyDescent="0.4">
      <c r="A46" s="2" t="s">
        <v>133</v>
      </c>
      <c r="B46" s="2">
        <v>272</v>
      </c>
      <c r="C46" s="2">
        <v>65</v>
      </c>
      <c r="D46" s="2">
        <v>198</v>
      </c>
      <c r="E46" s="2">
        <v>9</v>
      </c>
    </row>
    <row r="47" spans="1:5" x14ac:dyDescent="0.4">
      <c r="A47" s="2" t="s">
        <v>134</v>
      </c>
      <c r="B47" s="2">
        <v>1782</v>
      </c>
      <c r="C47" s="2">
        <v>235</v>
      </c>
      <c r="D47" s="2">
        <v>910</v>
      </c>
      <c r="E47" s="2">
        <v>637</v>
      </c>
    </row>
    <row r="48" spans="1:5" x14ac:dyDescent="0.4">
      <c r="A48" s="2" t="s">
        <v>23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39BBA-1AF9-4AEB-A4B7-43A6B5B3A386}">
  <dimension ref="A1:E30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224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2713</v>
      </c>
      <c r="C4" s="2">
        <v>391</v>
      </c>
      <c r="D4" s="2">
        <v>1405</v>
      </c>
      <c r="E4" s="2">
        <v>917</v>
      </c>
    </row>
    <row r="5" spans="1:5" x14ac:dyDescent="0.4">
      <c r="A5" s="2" t="s">
        <v>182</v>
      </c>
      <c r="B5" s="2">
        <v>1207</v>
      </c>
      <c r="C5" s="2">
        <v>133</v>
      </c>
      <c r="D5" s="2">
        <v>591</v>
      </c>
      <c r="E5" s="2">
        <v>483</v>
      </c>
    </row>
    <row r="6" spans="1:5" x14ac:dyDescent="0.4">
      <c r="A6" s="2" t="s">
        <v>183</v>
      </c>
      <c r="B6" s="2">
        <v>946</v>
      </c>
      <c r="C6" s="2">
        <v>178</v>
      </c>
      <c r="D6" s="2">
        <v>507</v>
      </c>
      <c r="E6" s="2">
        <v>261</v>
      </c>
    </row>
    <row r="7" spans="1:5" x14ac:dyDescent="0.4">
      <c r="A7" s="2" t="s">
        <v>184</v>
      </c>
      <c r="B7" s="2">
        <v>121</v>
      </c>
      <c r="C7" s="2">
        <v>6</v>
      </c>
      <c r="D7" s="2">
        <v>90</v>
      </c>
      <c r="E7" s="2">
        <v>25</v>
      </c>
    </row>
    <row r="8" spans="1:5" x14ac:dyDescent="0.4">
      <c r="A8" s="2" t="s">
        <v>185</v>
      </c>
      <c r="B8" s="2">
        <v>52</v>
      </c>
      <c r="C8" s="2">
        <v>6</v>
      </c>
      <c r="D8" s="2">
        <v>27</v>
      </c>
      <c r="E8" s="2">
        <v>19</v>
      </c>
    </row>
    <row r="9" spans="1:5" x14ac:dyDescent="0.4">
      <c r="A9" s="2" t="s">
        <v>186</v>
      </c>
      <c r="B9" s="2">
        <v>146</v>
      </c>
      <c r="C9" s="2">
        <v>10</v>
      </c>
      <c r="D9" s="2">
        <v>100</v>
      </c>
      <c r="E9" s="2">
        <v>36</v>
      </c>
    </row>
    <row r="10" spans="1:5" x14ac:dyDescent="0.4">
      <c r="A10" s="2" t="s">
        <v>187</v>
      </c>
      <c r="B10" s="2">
        <v>97</v>
      </c>
      <c r="C10" s="2">
        <v>11</v>
      </c>
      <c r="D10" s="2">
        <v>44</v>
      </c>
      <c r="E10" s="2">
        <v>42</v>
      </c>
    </row>
    <row r="11" spans="1:5" x14ac:dyDescent="0.4">
      <c r="A11" s="2" t="s">
        <v>131</v>
      </c>
      <c r="B11" s="2">
        <v>144</v>
      </c>
      <c r="C11" s="2">
        <v>47</v>
      </c>
      <c r="D11" s="2">
        <v>46</v>
      </c>
      <c r="E11" s="2">
        <v>51</v>
      </c>
    </row>
    <row r="12" spans="1:5" x14ac:dyDescent="0.4">
      <c r="A12" s="2" t="s">
        <v>21</v>
      </c>
    </row>
    <row r="13" spans="1:5" x14ac:dyDescent="0.4">
      <c r="A13" s="2" t="s">
        <v>1</v>
      </c>
      <c r="B13" s="2">
        <v>887</v>
      </c>
      <c r="C13" s="2">
        <v>147</v>
      </c>
      <c r="D13" s="2">
        <v>463</v>
      </c>
      <c r="E13" s="2">
        <v>277</v>
      </c>
    </row>
    <row r="14" spans="1:5" x14ac:dyDescent="0.4">
      <c r="A14" s="2" t="s">
        <v>182</v>
      </c>
      <c r="B14" s="2">
        <v>64</v>
      </c>
      <c r="C14" s="2">
        <v>2</v>
      </c>
      <c r="D14" s="2">
        <v>24</v>
      </c>
      <c r="E14" s="2">
        <v>38</v>
      </c>
    </row>
    <row r="15" spans="1:5" x14ac:dyDescent="0.4">
      <c r="A15" s="2" t="s">
        <v>183</v>
      </c>
      <c r="B15" s="2">
        <v>475</v>
      </c>
      <c r="C15" s="2">
        <v>90</v>
      </c>
      <c r="D15" s="2">
        <v>249</v>
      </c>
      <c r="E15" s="2">
        <v>136</v>
      </c>
    </row>
    <row r="16" spans="1:5" x14ac:dyDescent="0.4">
      <c r="A16" s="2" t="s">
        <v>184</v>
      </c>
      <c r="B16" s="2">
        <v>86</v>
      </c>
      <c r="C16" s="2">
        <v>6</v>
      </c>
      <c r="D16" s="2">
        <v>67</v>
      </c>
      <c r="E16" s="2">
        <v>13</v>
      </c>
    </row>
    <row r="17" spans="1:5" x14ac:dyDescent="0.4">
      <c r="A17" s="2" t="s">
        <v>185</v>
      </c>
      <c r="B17" s="2">
        <v>26</v>
      </c>
      <c r="C17" s="2">
        <v>5</v>
      </c>
      <c r="D17" s="2">
        <v>14</v>
      </c>
      <c r="E17" s="2">
        <v>7</v>
      </c>
    </row>
    <row r="18" spans="1:5" x14ac:dyDescent="0.4">
      <c r="A18" s="2" t="s">
        <v>186</v>
      </c>
      <c r="B18" s="2">
        <v>96</v>
      </c>
      <c r="C18" s="2">
        <v>4</v>
      </c>
      <c r="D18" s="2">
        <v>59</v>
      </c>
      <c r="E18" s="2">
        <v>33</v>
      </c>
    </row>
    <row r="19" spans="1:5" x14ac:dyDescent="0.4">
      <c r="A19" s="2" t="s">
        <v>187</v>
      </c>
      <c r="B19" s="2">
        <v>59</v>
      </c>
      <c r="C19" s="2">
        <v>11</v>
      </c>
      <c r="D19" s="2">
        <v>28</v>
      </c>
      <c r="E19" s="2">
        <v>20</v>
      </c>
    </row>
    <row r="20" spans="1:5" x14ac:dyDescent="0.4">
      <c r="A20" s="2" t="s">
        <v>131</v>
      </c>
      <c r="B20" s="2">
        <v>81</v>
      </c>
      <c r="C20" s="2">
        <v>29</v>
      </c>
      <c r="D20" s="2">
        <v>22</v>
      </c>
      <c r="E20" s="2">
        <v>30</v>
      </c>
    </row>
    <row r="21" spans="1:5" x14ac:dyDescent="0.4">
      <c r="A21" s="2" t="s">
        <v>22</v>
      </c>
    </row>
    <row r="22" spans="1:5" x14ac:dyDescent="0.4">
      <c r="A22" s="2" t="s">
        <v>1</v>
      </c>
      <c r="B22" s="2">
        <v>1826</v>
      </c>
      <c r="C22" s="2">
        <v>244</v>
      </c>
      <c r="D22" s="2">
        <v>942</v>
      </c>
      <c r="E22" s="2">
        <v>640</v>
      </c>
    </row>
    <row r="23" spans="1:5" x14ac:dyDescent="0.4">
      <c r="A23" s="2" t="s">
        <v>182</v>
      </c>
      <c r="B23" s="2">
        <v>1143</v>
      </c>
      <c r="C23" s="2">
        <v>131</v>
      </c>
      <c r="D23" s="2">
        <v>567</v>
      </c>
      <c r="E23" s="2">
        <v>445</v>
      </c>
    </row>
    <row r="24" spans="1:5" x14ac:dyDescent="0.4">
      <c r="A24" s="2" t="s">
        <v>183</v>
      </c>
      <c r="B24" s="2">
        <v>471</v>
      </c>
      <c r="C24" s="2">
        <v>88</v>
      </c>
      <c r="D24" s="2">
        <v>258</v>
      </c>
      <c r="E24" s="2">
        <v>125</v>
      </c>
    </row>
    <row r="25" spans="1:5" x14ac:dyDescent="0.4">
      <c r="A25" s="2" t="s">
        <v>184</v>
      </c>
      <c r="B25" s="2">
        <v>35</v>
      </c>
      <c r="C25" s="2">
        <v>0</v>
      </c>
      <c r="D25" s="2">
        <v>23</v>
      </c>
      <c r="E25" s="2">
        <v>12</v>
      </c>
    </row>
    <row r="26" spans="1:5" x14ac:dyDescent="0.4">
      <c r="A26" s="2" t="s">
        <v>185</v>
      </c>
      <c r="B26" s="2">
        <v>26</v>
      </c>
      <c r="C26" s="2">
        <v>1</v>
      </c>
      <c r="D26" s="2">
        <v>13</v>
      </c>
      <c r="E26" s="2">
        <v>12</v>
      </c>
    </row>
    <row r="27" spans="1:5" x14ac:dyDescent="0.4">
      <c r="A27" s="2" t="s">
        <v>186</v>
      </c>
      <c r="B27" s="2">
        <v>50</v>
      </c>
      <c r="C27" s="2">
        <v>6</v>
      </c>
      <c r="D27" s="2">
        <v>41</v>
      </c>
      <c r="E27" s="2">
        <v>3</v>
      </c>
    </row>
    <row r="28" spans="1:5" x14ac:dyDescent="0.4">
      <c r="A28" s="2" t="s">
        <v>187</v>
      </c>
      <c r="B28" s="2">
        <v>38</v>
      </c>
      <c r="C28" s="2">
        <v>0</v>
      </c>
      <c r="D28" s="2">
        <v>16</v>
      </c>
      <c r="E28" s="2">
        <v>22</v>
      </c>
    </row>
    <row r="29" spans="1:5" x14ac:dyDescent="0.4">
      <c r="A29" s="2" t="s">
        <v>131</v>
      </c>
      <c r="B29" s="2">
        <v>63</v>
      </c>
      <c r="C29" s="2">
        <v>18</v>
      </c>
      <c r="D29" s="2">
        <v>24</v>
      </c>
      <c r="E29" s="2">
        <v>21</v>
      </c>
    </row>
    <row r="30" spans="1:5" x14ac:dyDescent="0.4">
      <c r="A30" s="2" t="s">
        <v>23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3435-C4A4-4A48-8DF8-A92414D6815B}">
  <dimension ref="A1:E29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225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188</v>
      </c>
    </row>
    <row r="4" spans="1:5" x14ac:dyDescent="0.4">
      <c r="A4" s="2" t="s">
        <v>5</v>
      </c>
    </row>
    <row r="5" spans="1:5" x14ac:dyDescent="0.4">
      <c r="A5" s="2" t="s">
        <v>1</v>
      </c>
      <c r="B5" s="2">
        <v>6537</v>
      </c>
      <c r="C5" s="2">
        <v>928</v>
      </c>
      <c r="D5" s="2">
        <v>3484</v>
      </c>
      <c r="E5" s="2">
        <v>2125</v>
      </c>
    </row>
    <row r="6" spans="1:5" x14ac:dyDescent="0.4">
      <c r="A6" s="2" t="s">
        <v>189</v>
      </c>
      <c r="B6" s="2">
        <v>4870</v>
      </c>
      <c r="C6" s="2">
        <v>856</v>
      </c>
      <c r="D6" s="2">
        <v>2248</v>
      </c>
      <c r="E6" s="2">
        <v>1766</v>
      </c>
    </row>
    <row r="7" spans="1:5" x14ac:dyDescent="0.4">
      <c r="A7" s="2" t="s">
        <v>190</v>
      </c>
      <c r="B7" s="2">
        <v>1667</v>
      </c>
      <c r="C7" s="2">
        <v>72</v>
      </c>
      <c r="D7" s="2">
        <v>1236</v>
      </c>
      <c r="E7" s="2">
        <v>359</v>
      </c>
    </row>
    <row r="8" spans="1:5" x14ac:dyDescent="0.4">
      <c r="A8" s="2" t="s">
        <v>21</v>
      </c>
    </row>
    <row r="9" spans="1:5" x14ac:dyDescent="0.4">
      <c r="A9" s="2" t="s">
        <v>1</v>
      </c>
      <c r="B9" s="2">
        <v>3349</v>
      </c>
      <c r="C9" s="2">
        <v>475</v>
      </c>
      <c r="D9" s="2">
        <v>1750</v>
      </c>
      <c r="E9" s="2">
        <v>1124</v>
      </c>
    </row>
    <row r="10" spans="1:5" x14ac:dyDescent="0.4">
      <c r="A10" s="2" t="s">
        <v>189</v>
      </c>
      <c r="B10" s="2">
        <v>2652</v>
      </c>
      <c r="C10" s="2">
        <v>450</v>
      </c>
      <c r="D10" s="2">
        <v>1189</v>
      </c>
      <c r="E10" s="2">
        <v>1013</v>
      </c>
    </row>
    <row r="11" spans="1:5" x14ac:dyDescent="0.4">
      <c r="A11" s="2" t="s">
        <v>190</v>
      </c>
      <c r="B11" s="2">
        <v>697</v>
      </c>
      <c r="C11" s="2">
        <v>25</v>
      </c>
      <c r="D11" s="2">
        <v>561</v>
      </c>
      <c r="E11" s="2">
        <v>111</v>
      </c>
    </row>
    <row r="12" spans="1:5" x14ac:dyDescent="0.4">
      <c r="A12" s="2" t="s">
        <v>22</v>
      </c>
    </row>
    <row r="13" spans="1:5" x14ac:dyDescent="0.4">
      <c r="A13" s="2" t="s">
        <v>1</v>
      </c>
      <c r="B13" s="2">
        <v>3188</v>
      </c>
      <c r="C13" s="2">
        <v>453</v>
      </c>
      <c r="D13" s="2">
        <v>1734</v>
      </c>
      <c r="E13" s="2">
        <v>1001</v>
      </c>
    </row>
    <row r="14" spans="1:5" x14ac:dyDescent="0.4">
      <c r="A14" s="2" t="s">
        <v>189</v>
      </c>
      <c r="B14" s="2">
        <v>2218</v>
      </c>
      <c r="C14" s="2">
        <v>406</v>
      </c>
      <c r="D14" s="2">
        <v>1059</v>
      </c>
      <c r="E14" s="2">
        <v>753</v>
      </c>
    </row>
    <row r="15" spans="1:5" x14ac:dyDescent="0.4">
      <c r="A15" s="2" t="s">
        <v>190</v>
      </c>
      <c r="B15" s="2">
        <v>970</v>
      </c>
      <c r="C15" s="2">
        <v>47</v>
      </c>
      <c r="D15" s="2">
        <v>675</v>
      </c>
      <c r="E15" s="2">
        <v>248</v>
      </c>
    </row>
    <row r="16" spans="1:5" x14ac:dyDescent="0.4">
      <c r="A16" s="2" t="s">
        <v>191</v>
      </c>
    </row>
    <row r="17" spans="1:5" x14ac:dyDescent="0.4">
      <c r="A17" s="2" t="s">
        <v>5</v>
      </c>
    </row>
    <row r="18" spans="1:5" x14ac:dyDescent="0.4">
      <c r="A18" s="2" t="s">
        <v>1</v>
      </c>
      <c r="B18" s="2">
        <v>6537</v>
      </c>
      <c r="C18" s="2">
        <v>928</v>
      </c>
      <c r="D18" s="2">
        <v>3484</v>
      </c>
      <c r="E18" s="2">
        <v>2125</v>
      </c>
    </row>
    <row r="19" spans="1:5" x14ac:dyDescent="0.4">
      <c r="A19" s="2" t="s">
        <v>192</v>
      </c>
      <c r="B19" s="2">
        <v>6353</v>
      </c>
      <c r="C19" s="2">
        <v>909</v>
      </c>
      <c r="D19" s="2">
        <v>3364</v>
      </c>
      <c r="E19" s="2">
        <v>2080</v>
      </c>
    </row>
    <row r="20" spans="1:5" x14ac:dyDescent="0.4">
      <c r="A20" s="2" t="s">
        <v>193</v>
      </c>
      <c r="B20" s="2">
        <v>184</v>
      </c>
      <c r="C20" s="2">
        <v>19</v>
      </c>
      <c r="D20" s="2">
        <v>120</v>
      </c>
      <c r="E20" s="2">
        <v>45</v>
      </c>
    </row>
    <row r="21" spans="1:5" x14ac:dyDescent="0.4">
      <c r="A21" s="2" t="s">
        <v>21</v>
      </c>
    </row>
    <row r="22" spans="1:5" x14ac:dyDescent="0.4">
      <c r="A22" s="2" t="s">
        <v>1</v>
      </c>
      <c r="B22" s="2">
        <v>3349</v>
      </c>
      <c r="C22" s="2">
        <v>475</v>
      </c>
      <c r="D22" s="2">
        <v>1750</v>
      </c>
      <c r="E22" s="2">
        <v>1124</v>
      </c>
    </row>
    <row r="23" spans="1:5" x14ac:dyDescent="0.4">
      <c r="A23" s="2" t="s">
        <v>192</v>
      </c>
      <c r="B23" s="2">
        <v>3266</v>
      </c>
      <c r="C23" s="2">
        <v>468</v>
      </c>
      <c r="D23" s="2">
        <v>1695</v>
      </c>
      <c r="E23" s="2">
        <v>1103</v>
      </c>
    </row>
    <row r="24" spans="1:5" x14ac:dyDescent="0.4">
      <c r="A24" s="2" t="s">
        <v>193</v>
      </c>
      <c r="B24" s="2">
        <v>83</v>
      </c>
      <c r="C24" s="2">
        <v>7</v>
      </c>
      <c r="D24" s="2">
        <v>55</v>
      </c>
      <c r="E24" s="2">
        <v>21</v>
      </c>
    </row>
    <row r="25" spans="1:5" x14ac:dyDescent="0.4">
      <c r="A25" s="2" t="s">
        <v>22</v>
      </c>
    </row>
    <row r="26" spans="1:5" x14ac:dyDescent="0.4">
      <c r="A26" s="2" t="s">
        <v>1</v>
      </c>
      <c r="B26" s="2">
        <v>3188</v>
      </c>
      <c r="C26" s="2">
        <v>453</v>
      </c>
      <c r="D26" s="2">
        <v>1734</v>
      </c>
      <c r="E26" s="2">
        <v>1001</v>
      </c>
    </row>
    <row r="27" spans="1:5" x14ac:dyDescent="0.4">
      <c r="A27" s="2" t="s">
        <v>192</v>
      </c>
      <c r="B27" s="2">
        <v>3087</v>
      </c>
      <c r="C27" s="2">
        <v>441</v>
      </c>
      <c r="D27" s="2">
        <v>1669</v>
      </c>
      <c r="E27" s="2">
        <v>977</v>
      </c>
    </row>
    <row r="28" spans="1:5" x14ac:dyDescent="0.4">
      <c r="A28" s="2" t="s">
        <v>193</v>
      </c>
      <c r="B28" s="2">
        <v>101</v>
      </c>
      <c r="C28" s="2">
        <v>12</v>
      </c>
      <c r="D28" s="2">
        <v>65</v>
      </c>
      <c r="E28" s="2">
        <v>24</v>
      </c>
    </row>
    <row r="29" spans="1:5" x14ac:dyDescent="0.4">
      <c r="A29" s="2" t="s">
        <v>23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BAF5-BA51-47F1-9B82-8972A5EC53A7}">
  <dimension ref="A1:E24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226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5722</v>
      </c>
      <c r="C4" s="2">
        <v>812</v>
      </c>
      <c r="D4" s="2">
        <v>3057</v>
      </c>
      <c r="E4" s="2">
        <v>1853</v>
      </c>
    </row>
    <row r="5" spans="1:5" x14ac:dyDescent="0.4">
      <c r="A5" s="2" t="s">
        <v>194</v>
      </c>
      <c r="B5" s="2">
        <v>3986</v>
      </c>
      <c r="C5" s="2">
        <v>717</v>
      </c>
      <c r="D5" s="2">
        <v>1795</v>
      </c>
      <c r="E5" s="2">
        <v>1474</v>
      </c>
    </row>
    <row r="6" spans="1:5" x14ac:dyDescent="0.4">
      <c r="A6" s="2" t="s">
        <v>195</v>
      </c>
      <c r="B6" s="2">
        <v>274</v>
      </c>
      <c r="C6" s="2">
        <v>12</v>
      </c>
      <c r="D6" s="2">
        <v>202</v>
      </c>
      <c r="E6" s="2">
        <v>60</v>
      </c>
    </row>
    <row r="7" spans="1:5" x14ac:dyDescent="0.4">
      <c r="A7" s="2" t="s">
        <v>196</v>
      </c>
      <c r="B7" s="2">
        <v>173</v>
      </c>
      <c r="C7" s="2">
        <v>33</v>
      </c>
      <c r="D7" s="2">
        <v>94</v>
      </c>
      <c r="E7" s="2">
        <v>46</v>
      </c>
    </row>
    <row r="8" spans="1:5" x14ac:dyDescent="0.4">
      <c r="A8" s="2" t="s">
        <v>197</v>
      </c>
      <c r="B8" s="2">
        <v>1093</v>
      </c>
      <c r="C8" s="2">
        <v>35</v>
      </c>
      <c r="D8" s="2">
        <v>825</v>
      </c>
      <c r="E8" s="2">
        <v>233</v>
      </c>
    </row>
    <row r="9" spans="1:5" x14ac:dyDescent="0.4">
      <c r="A9" s="2" t="s">
        <v>198</v>
      </c>
      <c r="B9" s="2">
        <v>196</v>
      </c>
      <c r="C9" s="2">
        <v>15</v>
      </c>
      <c r="D9" s="2">
        <v>141</v>
      </c>
      <c r="E9" s="2">
        <v>40</v>
      </c>
    </row>
    <row r="10" spans="1:5" x14ac:dyDescent="0.4">
      <c r="A10" s="2" t="s">
        <v>21</v>
      </c>
    </row>
    <row r="11" spans="1:5" x14ac:dyDescent="0.4">
      <c r="A11" s="2" t="s">
        <v>1</v>
      </c>
      <c r="B11" s="2">
        <v>2928</v>
      </c>
      <c r="C11" s="2">
        <v>419</v>
      </c>
      <c r="D11" s="2">
        <v>1527</v>
      </c>
      <c r="E11" s="2">
        <v>982</v>
      </c>
    </row>
    <row r="12" spans="1:5" x14ac:dyDescent="0.4">
      <c r="A12" s="2" t="s">
        <v>194</v>
      </c>
      <c r="B12" s="2">
        <v>2184</v>
      </c>
      <c r="C12" s="2">
        <v>377</v>
      </c>
      <c r="D12" s="2">
        <v>952</v>
      </c>
      <c r="E12" s="2">
        <v>855</v>
      </c>
    </row>
    <row r="13" spans="1:5" x14ac:dyDescent="0.4">
      <c r="A13" s="2" t="s">
        <v>195</v>
      </c>
      <c r="B13" s="2">
        <v>138</v>
      </c>
      <c r="C13" s="2">
        <v>5</v>
      </c>
      <c r="D13" s="2">
        <v>106</v>
      </c>
      <c r="E13" s="2">
        <v>27</v>
      </c>
    </row>
    <row r="14" spans="1:5" x14ac:dyDescent="0.4">
      <c r="A14" s="2" t="s">
        <v>196</v>
      </c>
      <c r="B14" s="2">
        <v>97</v>
      </c>
      <c r="C14" s="2">
        <v>21</v>
      </c>
      <c r="D14" s="2">
        <v>50</v>
      </c>
      <c r="E14" s="2">
        <v>26</v>
      </c>
    </row>
    <row r="15" spans="1:5" x14ac:dyDescent="0.4">
      <c r="A15" s="2" t="s">
        <v>197</v>
      </c>
      <c r="B15" s="2">
        <v>420</v>
      </c>
      <c r="C15" s="2">
        <v>9</v>
      </c>
      <c r="D15" s="2">
        <v>353</v>
      </c>
      <c r="E15" s="2">
        <v>58</v>
      </c>
    </row>
    <row r="16" spans="1:5" x14ac:dyDescent="0.4">
      <c r="A16" s="2" t="s">
        <v>198</v>
      </c>
      <c r="B16" s="2">
        <v>89</v>
      </c>
      <c r="C16" s="2">
        <v>7</v>
      </c>
      <c r="D16" s="2">
        <v>66</v>
      </c>
      <c r="E16" s="2">
        <v>16</v>
      </c>
    </row>
    <row r="17" spans="1:5" x14ac:dyDescent="0.4">
      <c r="A17" s="2" t="s">
        <v>22</v>
      </c>
    </row>
    <row r="18" spans="1:5" x14ac:dyDescent="0.4">
      <c r="A18" s="2" t="s">
        <v>1</v>
      </c>
      <c r="B18" s="2">
        <v>2794</v>
      </c>
      <c r="C18" s="2">
        <v>393</v>
      </c>
      <c r="D18" s="2">
        <v>1530</v>
      </c>
      <c r="E18" s="2">
        <v>871</v>
      </c>
    </row>
    <row r="19" spans="1:5" x14ac:dyDescent="0.4">
      <c r="A19" s="2" t="s">
        <v>194</v>
      </c>
      <c r="B19" s="2">
        <v>1802</v>
      </c>
      <c r="C19" s="2">
        <v>340</v>
      </c>
      <c r="D19" s="2">
        <v>843</v>
      </c>
      <c r="E19" s="2">
        <v>619</v>
      </c>
    </row>
    <row r="20" spans="1:5" x14ac:dyDescent="0.4">
      <c r="A20" s="2" t="s">
        <v>195</v>
      </c>
      <c r="B20" s="2">
        <v>136</v>
      </c>
      <c r="C20" s="2">
        <v>7</v>
      </c>
      <c r="D20" s="2">
        <v>96</v>
      </c>
      <c r="E20" s="2">
        <v>33</v>
      </c>
    </row>
    <row r="21" spans="1:5" x14ac:dyDescent="0.4">
      <c r="A21" s="2" t="s">
        <v>196</v>
      </c>
      <c r="B21" s="2">
        <v>76</v>
      </c>
      <c r="C21" s="2">
        <v>12</v>
      </c>
      <c r="D21" s="2">
        <v>44</v>
      </c>
      <c r="E21" s="2">
        <v>20</v>
      </c>
    </row>
    <row r="22" spans="1:5" x14ac:dyDescent="0.4">
      <c r="A22" s="2" t="s">
        <v>197</v>
      </c>
      <c r="B22" s="2">
        <v>673</v>
      </c>
      <c r="C22" s="2">
        <v>26</v>
      </c>
      <c r="D22" s="2">
        <v>472</v>
      </c>
      <c r="E22" s="2">
        <v>175</v>
      </c>
    </row>
    <row r="23" spans="1:5" x14ac:dyDescent="0.4">
      <c r="A23" s="2" t="s">
        <v>198</v>
      </c>
      <c r="B23" s="2">
        <v>107</v>
      </c>
      <c r="C23" s="2">
        <v>8</v>
      </c>
      <c r="D23" s="2">
        <v>75</v>
      </c>
      <c r="E23" s="2">
        <v>24</v>
      </c>
    </row>
    <row r="24" spans="1:5" x14ac:dyDescent="0.4">
      <c r="A24" s="2" t="s">
        <v>23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03AD9-0105-4131-9F7B-7CF85E1C43B9}">
  <dimension ref="A1:E60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227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188</v>
      </c>
    </row>
    <row r="4" spans="1:5" x14ac:dyDescent="0.4">
      <c r="A4" s="2" t="s">
        <v>5</v>
      </c>
    </row>
    <row r="5" spans="1:5" x14ac:dyDescent="0.4">
      <c r="A5" s="2" t="s">
        <v>1</v>
      </c>
      <c r="B5" s="2">
        <v>6537</v>
      </c>
      <c r="C5" s="2">
        <v>928</v>
      </c>
      <c r="D5" s="2">
        <v>3484</v>
      </c>
      <c r="E5" s="2">
        <v>2125</v>
      </c>
    </row>
    <row r="6" spans="1:5" x14ac:dyDescent="0.4">
      <c r="A6" s="2" t="s">
        <v>199</v>
      </c>
      <c r="B6" s="2">
        <v>4656</v>
      </c>
      <c r="C6" s="2">
        <v>812</v>
      </c>
      <c r="D6" s="2">
        <v>2229</v>
      </c>
      <c r="E6" s="2">
        <v>1615</v>
      </c>
    </row>
    <row r="7" spans="1:5" x14ac:dyDescent="0.4">
      <c r="A7" s="2" t="s">
        <v>200</v>
      </c>
      <c r="B7" s="2">
        <v>1881</v>
      </c>
      <c r="C7" s="2">
        <v>116</v>
      </c>
      <c r="D7" s="2">
        <v>1255</v>
      </c>
      <c r="E7" s="2">
        <v>510</v>
      </c>
    </row>
    <row r="8" spans="1:5" x14ac:dyDescent="0.4">
      <c r="A8" s="2" t="s">
        <v>21</v>
      </c>
    </row>
    <row r="9" spans="1:5" x14ac:dyDescent="0.4">
      <c r="A9" s="2" t="s">
        <v>1</v>
      </c>
      <c r="B9" s="2">
        <v>3349</v>
      </c>
      <c r="C9" s="2">
        <v>475</v>
      </c>
      <c r="D9" s="2">
        <v>1750</v>
      </c>
      <c r="E9" s="2">
        <v>1124</v>
      </c>
    </row>
    <row r="10" spans="1:5" x14ac:dyDescent="0.4">
      <c r="A10" s="2" t="s">
        <v>199</v>
      </c>
      <c r="B10" s="2">
        <v>2552</v>
      </c>
      <c r="C10" s="2">
        <v>436</v>
      </c>
      <c r="D10" s="2">
        <v>1192</v>
      </c>
      <c r="E10" s="2">
        <v>924</v>
      </c>
    </row>
    <row r="11" spans="1:5" x14ac:dyDescent="0.4">
      <c r="A11" s="2" t="s">
        <v>200</v>
      </c>
      <c r="B11" s="2">
        <v>797</v>
      </c>
      <c r="C11" s="2">
        <v>39</v>
      </c>
      <c r="D11" s="2">
        <v>558</v>
      </c>
      <c r="E11" s="2">
        <v>200</v>
      </c>
    </row>
    <row r="12" spans="1:5" x14ac:dyDescent="0.4">
      <c r="A12" s="2" t="s">
        <v>22</v>
      </c>
    </row>
    <row r="13" spans="1:5" x14ac:dyDescent="0.4">
      <c r="A13" s="2" t="s">
        <v>1</v>
      </c>
      <c r="B13" s="2">
        <v>3188</v>
      </c>
      <c r="C13" s="2">
        <v>453</v>
      </c>
      <c r="D13" s="2">
        <v>1734</v>
      </c>
      <c r="E13" s="2">
        <v>1001</v>
      </c>
    </row>
    <row r="14" spans="1:5" x14ac:dyDescent="0.4">
      <c r="A14" s="2" t="s">
        <v>199</v>
      </c>
      <c r="B14" s="2">
        <v>2104</v>
      </c>
      <c r="C14" s="2">
        <v>376</v>
      </c>
      <c r="D14" s="2">
        <v>1037</v>
      </c>
      <c r="E14" s="2">
        <v>691</v>
      </c>
    </row>
    <row r="15" spans="1:5" x14ac:dyDescent="0.4">
      <c r="A15" s="2" t="s">
        <v>200</v>
      </c>
      <c r="B15" s="2">
        <v>1084</v>
      </c>
      <c r="C15" s="2">
        <v>77</v>
      </c>
      <c r="D15" s="2">
        <v>697</v>
      </c>
      <c r="E15" s="2">
        <v>310</v>
      </c>
    </row>
    <row r="16" spans="1:5" x14ac:dyDescent="0.4">
      <c r="A16" s="2" t="s">
        <v>201</v>
      </c>
    </row>
    <row r="17" spans="1:5" x14ac:dyDescent="0.4">
      <c r="A17" s="2" t="s">
        <v>5</v>
      </c>
    </row>
    <row r="18" spans="1:5" x14ac:dyDescent="0.4">
      <c r="A18" s="2" t="s">
        <v>1</v>
      </c>
      <c r="B18" s="2">
        <v>6537</v>
      </c>
      <c r="C18" s="2">
        <v>928</v>
      </c>
      <c r="D18" s="2">
        <v>3484</v>
      </c>
      <c r="E18" s="2">
        <v>2125</v>
      </c>
    </row>
    <row r="19" spans="1:5" x14ac:dyDescent="0.4">
      <c r="A19" s="2" t="s">
        <v>199</v>
      </c>
      <c r="B19" s="2">
        <v>4966</v>
      </c>
      <c r="C19" s="2">
        <v>736</v>
      </c>
      <c r="D19" s="2">
        <v>2660</v>
      </c>
      <c r="E19" s="2">
        <v>1570</v>
      </c>
    </row>
    <row r="20" spans="1:5" x14ac:dyDescent="0.4">
      <c r="A20" s="2" t="s">
        <v>200</v>
      </c>
      <c r="B20" s="2">
        <v>1571</v>
      </c>
      <c r="C20" s="2">
        <v>192</v>
      </c>
      <c r="D20" s="2">
        <v>824</v>
      </c>
      <c r="E20" s="2">
        <v>555</v>
      </c>
    </row>
    <row r="21" spans="1:5" x14ac:dyDescent="0.4">
      <c r="A21" s="2" t="s">
        <v>21</v>
      </c>
    </row>
    <row r="22" spans="1:5" x14ac:dyDescent="0.4">
      <c r="A22" s="2" t="s">
        <v>1</v>
      </c>
      <c r="B22" s="2">
        <v>3349</v>
      </c>
      <c r="C22" s="2">
        <v>475</v>
      </c>
      <c r="D22" s="2">
        <v>1750</v>
      </c>
      <c r="E22" s="2">
        <v>1124</v>
      </c>
    </row>
    <row r="23" spans="1:5" x14ac:dyDescent="0.4">
      <c r="A23" s="2" t="s">
        <v>199</v>
      </c>
      <c r="B23" s="2">
        <v>2532</v>
      </c>
      <c r="C23" s="2">
        <v>379</v>
      </c>
      <c r="D23" s="2">
        <v>1322</v>
      </c>
      <c r="E23" s="2">
        <v>831</v>
      </c>
    </row>
    <row r="24" spans="1:5" x14ac:dyDescent="0.4">
      <c r="A24" s="2" t="s">
        <v>200</v>
      </c>
      <c r="B24" s="2">
        <v>817</v>
      </c>
      <c r="C24" s="2">
        <v>96</v>
      </c>
      <c r="D24" s="2">
        <v>428</v>
      </c>
      <c r="E24" s="2">
        <v>293</v>
      </c>
    </row>
    <row r="25" spans="1:5" x14ac:dyDescent="0.4">
      <c r="A25" s="2" t="s">
        <v>22</v>
      </c>
    </row>
    <row r="26" spans="1:5" x14ac:dyDescent="0.4">
      <c r="A26" s="2" t="s">
        <v>1</v>
      </c>
      <c r="B26" s="2">
        <v>3188</v>
      </c>
      <c r="C26" s="2">
        <v>453</v>
      </c>
      <c r="D26" s="2">
        <v>1734</v>
      </c>
      <c r="E26" s="2">
        <v>1001</v>
      </c>
    </row>
    <row r="27" spans="1:5" x14ac:dyDescent="0.4">
      <c r="A27" s="2" t="s">
        <v>199</v>
      </c>
      <c r="B27" s="2">
        <v>2434</v>
      </c>
      <c r="C27" s="2">
        <v>357</v>
      </c>
      <c r="D27" s="2">
        <v>1338</v>
      </c>
      <c r="E27" s="2">
        <v>739</v>
      </c>
    </row>
    <row r="28" spans="1:5" x14ac:dyDescent="0.4">
      <c r="A28" s="2" t="s">
        <v>200</v>
      </c>
      <c r="B28" s="2">
        <v>754</v>
      </c>
      <c r="C28" s="2">
        <v>96</v>
      </c>
      <c r="D28" s="2">
        <v>396</v>
      </c>
      <c r="E28" s="2">
        <v>262</v>
      </c>
    </row>
    <row r="29" spans="1:5" x14ac:dyDescent="0.4">
      <c r="A29" s="2" t="s">
        <v>202</v>
      </c>
    </row>
    <row r="30" spans="1:5" x14ac:dyDescent="0.4">
      <c r="A30" s="2" t="s">
        <v>5</v>
      </c>
    </row>
    <row r="31" spans="1:5" x14ac:dyDescent="0.4">
      <c r="A31" s="2" t="s">
        <v>1</v>
      </c>
      <c r="B31" s="2">
        <v>6537</v>
      </c>
      <c r="C31" s="2">
        <v>928</v>
      </c>
      <c r="D31" s="2">
        <v>3484</v>
      </c>
      <c r="E31" s="2">
        <v>2125</v>
      </c>
    </row>
    <row r="32" spans="1:5" x14ac:dyDescent="0.4">
      <c r="A32" s="2" t="s">
        <v>203</v>
      </c>
      <c r="B32" s="2">
        <v>3736</v>
      </c>
      <c r="C32" s="2">
        <v>674</v>
      </c>
      <c r="D32" s="2">
        <v>1777</v>
      </c>
      <c r="E32" s="2">
        <v>1285</v>
      </c>
    </row>
    <row r="33" spans="1:5" x14ac:dyDescent="0.4">
      <c r="A33" s="2">
        <v>2</v>
      </c>
      <c r="B33" s="2">
        <v>0</v>
      </c>
      <c r="C33" s="2">
        <v>0</v>
      </c>
      <c r="D33" s="2">
        <v>0</v>
      </c>
      <c r="E33" s="2">
        <v>0</v>
      </c>
    </row>
    <row r="34" spans="1:5" x14ac:dyDescent="0.4">
      <c r="A34" s="2">
        <v>3</v>
      </c>
      <c r="B34" s="2">
        <v>0</v>
      </c>
      <c r="C34" s="2">
        <v>0</v>
      </c>
      <c r="D34" s="2">
        <v>0</v>
      </c>
      <c r="E34" s="2">
        <v>0</v>
      </c>
    </row>
    <row r="35" spans="1:5" x14ac:dyDescent="0.4">
      <c r="A35" s="2">
        <v>4</v>
      </c>
      <c r="B35" s="2">
        <v>920</v>
      </c>
      <c r="C35" s="2">
        <v>138</v>
      </c>
      <c r="D35" s="2">
        <v>452</v>
      </c>
      <c r="E35" s="2">
        <v>330</v>
      </c>
    </row>
    <row r="36" spans="1:5" x14ac:dyDescent="0.4">
      <c r="A36" s="2">
        <v>5</v>
      </c>
      <c r="B36" s="2">
        <v>0</v>
      </c>
      <c r="C36" s="2">
        <v>0</v>
      </c>
      <c r="D36" s="2">
        <v>0</v>
      </c>
      <c r="E36" s="2">
        <v>0</v>
      </c>
    </row>
    <row r="37" spans="1:5" x14ac:dyDescent="0.4">
      <c r="A37" s="2">
        <v>6</v>
      </c>
      <c r="B37" s="2">
        <v>289</v>
      </c>
      <c r="C37" s="2">
        <v>23</v>
      </c>
      <c r="D37" s="2">
        <v>152</v>
      </c>
      <c r="E37" s="2">
        <v>114</v>
      </c>
    </row>
    <row r="38" spans="1:5" x14ac:dyDescent="0.4">
      <c r="A38" s="2">
        <v>7</v>
      </c>
      <c r="B38" s="2">
        <v>1230</v>
      </c>
      <c r="C38" s="2">
        <v>62</v>
      </c>
      <c r="D38" s="2">
        <v>883</v>
      </c>
      <c r="E38" s="2">
        <v>285</v>
      </c>
    </row>
    <row r="39" spans="1:5" x14ac:dyDescent="0.4">
      <c r="A39" s="2" t="s">
        <v>204</v>
      </c>
      <c r="B39" s="2">
        <v>362</v>
      </c>
      <c r="C39" s="2">
        <v>31</v>
      </c>
      <c r="D39" s="2">
        <v>220</v>
      </c>
      <c r="E39" s="2">
        <v>111</v>
      </c>
    </row>
    <row r="40" spans="1:5" x14ac:dyDescent="0.4">
      <c r="A40" s="2" t="s">
        <v>21</v>
      </c>
    </row>
    <row r="41" spans="1:5" x14ac:dyDescent="0.4">
      <c r="A41" s="2" t="s">
        <v>1</v>
      </c>
      <c r="B41" s="2">
        <v>3349</v>
      </c>
      <c r="C41" s="2">
        <v>475</v>
      </c>
      <c r="D41" s="2">
        <v>1750</v>
      </c>
      <c r="E41" s="2">
        <v>1124</v>
      </c>
    </row>
    <row r="42" spans="1:5" x14ac:dyDescent="0.4">
      <c r="A42" s="2" t="s">
        <v>203</v>
      </c>
      <c r="B42" s="2">
        <v>2055</v>
      </c>
      <c r="C42" s="2">
        <v>364</v>
      </c>
      <c r="D42" s="2">
        <v>948</v>
      </c>
      <c r="E42" s="2">
        <v>743</v>
      </c>
    </row>
    <row r="43" spans="1:5" x14ac:dyDescent="0.4">
      <c r="A43" s="2">
        <v>2</v>
      </c>
      <c r="B43" s="2">
        <v>0</v>
      </c>
      <c r="C43" s="2">
        <v>0</v>
      </c>
      <c r="D43" s="2">
        <v>0</v>
      </c>
      <c r="E43" s="2">
        <v>0</v>
      </c>
    </row>
    <row r="44" spans="1:5" x14ac:dyDescent="0.4">
      <c r="A44" s="2">
        <v>3</v>
      </c>
      <c r="B44" s="2">
        <v>0</v>
      </c>
      <c r="C44" s="2">
        <v>0</v>
      </c>
      <c r="D44" s="2">
        <v>0</v>
      </c>
      <c r="E44" s="2">
        <v>0</v>
      </c>
    </row>
    <row r="45" spans="1:5" x14ac:dyDescent="0.4">
      <c r="A45" s="2">
        <v>4</v>
      </c>
      <c r="B45" s="2">
        <v>497</v>
      </c>
      <c r="C45" s="2">
        <v>72</v>
      </c>
      <c r="D45" s="2">
        <v>244</v>
      </c>
      <c r="E45" s="2">
        <v>181</v>
      </c>
    </row>
    <row r="46" spans="1:5" x14ac:dyDescent="0.4">
      <c r="A46" s="2">
        <v>5</v>
      </c>
      <c r="B46" s="2">
        <v>0</v>
      </c>
      <c r="C46" s="2">
        <v>0</v>
      </c>
      <c r="D46" s="2">
        <v>0</v>
      </c>
      <c r="E46" s="2">
        <v>0</v>
      </c>
    </row>
    <row r="47" spans="1:5" x14ac:dyDescent="0.4">
      <c r="A47" s="2">
        <v>6</v>
      </c>
      <c r="B47" s="2">
        <v>157</v>
      </c>
      <c r="C47" s="2">
        <v>10</v>
      </c>
      <c r="D47" s="2">
        <v>81</v>
      </c>
      <c r="E47" s="2">
        <v>66</v>
      </c>
    </row>
    <row r="48" spans="1:5" x14ac:dyDescent="0.4">
      <c r="A48" s="2">
        <v>7</v>
      </c>
      <c r="B48" s="2">
        <v>477</v>
      </c>
      <c r="C48" s="2">
        <v>15</v>
      </c>
      <c r="D48" s="2">
        <v>374</v>
      </c>
      <c r="E48" s="2">
        <v>88</v>
      </c>
    </row>
    <row r="49" spans="1:5" x14ac:dyDescent="0.4">
      <c r="A49" s="2" t="s">
        <v>204</v>
      </c>
      <c r="B49" s="2">
        <v>163</v>
      </c>
      <c r="C49" s="2">
        <v>14</v>
      </c>
      <c r="D49" s="2">
        <v>103</v>
      </c>
      <c r="E49" s="2">
        <v>46</v>
      </c>
    </row>
    <row r="50" spans="1:5" x14ac:dyDescent="0.4">
      <c r="A50" s="2" t="s">
        <v>22</v>
      </c>
    </row>
    <row r="51" spans="1:5" x14ac:dyDescent="0.4">
      <c r="A51" s="2" t="s">
        <v>1</v>
      </c>
      <c r="B51" s="2">
        <v>3188</v>
      </c>
      <c r="C51" s="2">
        <v>453</v>
      </c>
      <c r="D51" s="2">
        <v>1734</v>
      </c>
      <c r="E51" s="2">
        <v>1001</v>
      </c>
    </row>
    <row r="52" spans="1:5" x14ac:dyDescent="0.4">
      <c r="A52" s="2" t="s">
        <v>203</v>
      </c>
      <c r="B52" s="2">
        <v>1681</v>
      </c>
      <c r="C52" s="2">
        <v>310</v>
      </c>
      <c r="D52" s="2">
        <v>829</v>
      </c>
      <c r="E52" s="2">
        <v>542</v>
      </c>
    </row>
    <row r="53" spans="1:5" x14ac:dyDescent="0.4">
      <c r="A53" s="2">
        <v>2</v>
      </c>
      <c r="B53" s="2">
        <v>0</v>
      </c>
      <c r="C53" s="2">
        <v>0</v>
      </c>
      <c r="D53" s="2">
        <v>0</v>
      </c>
      <c r="E53" s="2">
        <v>0</v>
      </c>
    </row>
    <row r="54" spans="1:5" x14ac:dyDescent="0.4">
      <c r="A54" s="2">
        <v>3</v>
      </c>
      <c r="B54" s="2">
        <v>0</v>
      </c>
      <c r="C54" s="2">
        <v>0</v>
      </c>
      <c r="D54" s="2">
        <v>0</v>
      </c>
      <c r="E54" s="2">
        <v>0</v>
      </c>
    </row>
    <row r="55" spans="1:5" x14ac:dyDescent="0.4">
      <c r="A55" s="2">
        <v>4</v>
      </c>
      <c r="B55" s="2">
        <v>423</v>
      </c>
      <c r="C55" s="2">
        <v>66</v>
      </c>
      <c r="D55" s="2">
        <v>208</v>
      </c>
      <c r="E55" s="2">
        <v>149</v>
      </c>
    </row>
    <row r="56" spans="1:5" x14ac:dyDescent="0.4">
      <c r="A56" s="2">
        <v>5</v>
      </c>
      <c r="B56" s="2">
        <v>0</v>
      </c>
      <c r="C56" s="2">
        <v>0</v>
      </c>
      <c r="D56" s="2">
        <v>0</v>
      </c>
      <c r="E56" s="2">
        <v>0</v>
      </c>
    </row>
    <row r="57" spans="1:5" x14ac:dyDescent="0.4">
      <c r="A57" s="2">
        <v>6</v>
      </c>
      <c r="B57" s="2">
        <v>132</v>
      </c>
      <c r="C57" s="2">
        <v>13</v>
      </c>
      <c r="D57" s="2">
        <v>71</v>
      </c>
      <c r="E57" s="2">
        <v>48</v>
      </c>
    </row>
    <row r="58" spans="1:5" x14ac:dyDescent="0.4">
      <c r="A58" s="2">
        <v>7</v>
      </c>
      <c r="B58" s="2">
        <v>753</v>
      </c>
      <c r="C58" s="2">
        <v>47</v>
      </c>
      <c r="D58" s="2">
        <v>509</v>
      </c>
      <c r="E58" s="2">
        <v>197</v>
      </c>
    </row>
    <row r="59" spans="1:5" x14ac:dyDescent="0.4">
      <c r="A59" s="2" t="s">
        <v>204</v>
      </c>
      <c r="B59" s="2">
        <v>199</v>
      </c>
      <c r="C59" s="2">
        <v>17</v>
      </c>
      <c r="D59" s="2">
        <v>117</v>
      </c>
      <c r="E59" s="2">
        <v>65</v>
      </c>
    </row>
    <row r="60" spans="1:5" x14ac:dyDescent="0.4">
      <c r="A60" s="2" t="s">
        <v>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AB1A-9390-49D7-9F7C-51B536A9C3D7}">
  <dimension ref="A1:M110"/>
  <sheetViews>
    <sheetView view="pageBreakPreview" topLeftCell="A48" zoomScale="125" zoomScaleNormal="100" zoomScaleSheetLayoutView="125" workbookViewId="0">
      <selection activeCell="A56" sqref="A56:XFD56"/>
    </sheetView>
  </sheetViews>
  <sheetFormatPr defaultRowHeight="10.5" x14ac:dyDescent="0.4"/>
  <cols>
    <col min="1" max="1" width="5.9453125" style="19" customWidth="1"/>
    <col min="2" max="13" width="6.578125" style="2" customWidth="1"/>
    <col min="14" max="16384" width="8.83984375" style="2"/>
  </cols>
  <sheetData>
    <row r="1" spans="1:13" ht="10.8" thickBot="1" x14ac:dyDescent="0.45">
      <c r="A1" s="19" t="s">
        <v>207</v>
      </c>
    </row>
    <row r="2" spans="1:13" s="3" customFormat="1" ht="10.8" thickBot="1" x14ac:dyDescent="0.45">
      <c r="A2" s="18"/>
      <c r="B2" s="16" t="s">
        <v>1</v>
      </c>
      <c r="C2" s="16"/>
      <c r="D2" s="16"/>
      <c r="E2" s="16" t="s">
        <v>2</v>
      </c>
      <c r="F2" s="16"/>
      <c r="G2" s="16"/>
      <c r="H2" s="16" t="s">
        <v>3</v>
      </c>
      <c r="I2" s="16"/>
      <c r="J2" s="16"/>
      <c r="K2" s="16" t="s">
        <v>4</v>
      </c>
      <c r="L2" s="16"/>
      <c r="M2" s="17"/>
    </row>
    <row r="3" spans="1:13" s="3" customFormat="1" ht="10.8" thickBot="1" x14ac:dyDescent="0.45">
      <c r="A3" s="11"/>
      <c r="B3" s="7" t="s">
        <v>1</v>
      </c>
      <c r="C3" s="7" t="s">
        <v>24</v>
      </c>
      <c r="D3" s="7" t="s">
        <v>25</v>
      </c>
      <c r="E3" s="7" t="s">
        <v>1</v>
      </c>
      <c r="F3" s="7" t="s">
        <v>24</v>
      </c>
      <c r="G3" s="7" t="s">
        <v>25</v>
      </c>
      <c r="H3" s="7" t="s">
        <v>1</v>
      </c>
      <c r="I3" s="7" t="s">
        <v>24</v>
      </c>
      <c r="J3" s="7" t="s">
        <v>25</v>
      </c>
      <c r="K3" s="7" t="s">
        <v>1</v>
      </c>
      <c r="L3" s="7" t="s">
        <v>24</v>
      </c>
      <c r="M3" s="8" t="s">
        <v>25</v>
      </c>
    </row>
    <row r="4" spans="1:13" x14ac:dyDescent="0.4">
      <c r="A4" s="19" t="s">
        <v>1</v>
      </c>
      <c r="B4" s="2">
        <v>6537</v>
      </c>
      <c r="C4" s="2">
        <v>3349</v>
      </c>
      <c r="D4" s="2">
        <v>3188</v>
      </c>
      <c r="E4" s="2">
        <v>928</v>
      </c>
      <c r="F4" s="2">
        <v>475</v>
      </c>
      <c r="G4" s="2">
        <v>453</v>
      </c>
      <c r="H4" s="2">
        <v>3484</v>
      </c>
      <c r="I4" s="2">
        <v>1750</v>
      </c>
      <c r="J4" s="2">
        <v>1734</v>
      </c>
      <c r="K4" s="2">
        <v>2125</v>
      </c>
      <c r="L4" s="2">
        <v>1124</v>
      </c>
      <c r="M4" s="2">
        <v>1001</v>
      </c>
    </row>
    <row r="5" spans="1:13" x14ac:dyDescent="0.4">
      <c r="A5" s="19">
        <v>0</v>
      </c>
      <c r="B5" s="2">
        <v>168</v>
      </c>
      <c r="C5" s="2">
        <v>75</v>
      </c>
      <c r="D5" s="2">
        <v>93</v>
      </c>
      <c r="E5" s="2">
        <v>21</v>
      </c>
      <c r="F5" s="2">
        <v>9</v>
      </c>
      <c r="G5" s="2">
        <v>12</v>
      </c>
      <c r="H5" s="2">
        <v>96</v>
      </c>
      <c r="I5" s="2">
        <v>44</v>
      </c>
      <c r="J5" s="2">
        <v>52</v>
      </c>
      <c r="K5" s="2">
        <v>51</v>
      </c>
      <c r="L5" s="2">
        <v>22</v>
      </c>
      <c r="M5" s="2">
        <v>29</v>
      </c>
    </row>
    <row r="6" spans="1:13" x14ac:dyDescent="0.4">
      <c r="A6" s="19">
        <v>1</v>
      </c>
      <c r="B6" s="2">
        <v>155</v>
      </c>
      <c r="C6" s="2">
        <v>83</v>
      </c>
      <c r="D6" s="2">
        <v>72</v>
      </c>
      <c r="E6" s="2">
        <v>20</v>
      </c>
      <c r="F6" s="2">
        <v>9</v>
      </c>
      <c r="G6" s="2">
        <v>11</v>
      </c>
      <c r="H6" s="2">
        <v>86</v>
      </c>
      <c r="I6" s="2">
        <v>42</v>
      </c>
      <c r="J6" s="2">
        <v>44</v>
      </c>
      <c r="K6" s="2">
        <v>49</v>
      </c>
      <c r="L6" s="2">
        <v>32</v>
      </c>
      <c r="M6" s="2">
        <v>17</v>
      </c>
    </row>
    <row r="7" spans="1:13" x14ac:dyDescent="0.4">
      <c r="A7" s="19">
        <v>2</v>
      </c>
      <c r="B7" s="2">
        <v>158</v>
      </c>
      <c r="C7" s="2">
        <v>92</v>
      </c>
      <c r="D7" s="2">
        <v>66</v>
      </c>
      <c r="E7" s="2">
        <v>23</v>
      </c>
      <c r="F7" s="2">
        <v>13</v>
      </c>
      <c r="G7" s="2">
        <v>10</v>
      </c>
      <c r="H7" s="2">
        <v>79</v>
      </c>
      <c r="I7" s="2">
        <v>46</v>
      </c>
      <c r="J7" s="2">
        <v>33</v>
      </c>
      <c r="K7" s="2">
        <v>56</v>
      </c>
      <c r="L7" s="2">
        <v>33</v>
      </c>
      <c r="M7" s="2">
        <v>23</v>
      </c>
    </row>
    <row r="8" spans="1:13" x14ac:dyDescent="0.4">
      <c r="A8" s="19">
        <v>3</v>
      </c>
      <c r="B8" s="2">
        <v>176</v>
      </c>
      <c r="C8" s="2">
        <v>92</v>
      </c>
      <c r="D8" s="2">
        <v>84</v>
      </c>
      <c r="E8" s="2">
        <v>20</v>
      </c>
      <c r="F8" s="2">
        <v>11</v>
      </c>
      <c r="G8" s="2">
        <v>9</v>
      </c>
      <c r="H8" s="2">
        <v>91</v>
      </c>
      <c r="I8" s="2">
        <v>54</v>
      </c>
      <c r="J8" s="2">
        <v>37</v>
      </c>
      <c r="K8" s="2">
        <v>65</v>
      </c>
      <c r="L8" s="2">
        <v>27</v>
      </c>
      <c r="M8" s="2">
        <v>38</v>
      </c>
    </row>
    <row r="9" spans="1:13" x14ac:dyDescent="0.4">
      <c r="A9" s="19">
        <v>4</v>
      </c>
      <c r="B9" s="2">
        <v>158</v>
      </c>
      <c r="C9" s="2">
        <v>79</v>
      </c>
      <c r="D9" s="2">
        <v>79</v>
      </c>
      <c r="E9" s="2">
        <v>32</v>
      </c>
      <c r="F9" s="2">
        <v>14</v>
      </c>
      <c r="G9" s="2">
        <v>18</v>
      </c>
      <c r="H9" s="2">
        <v>75</v>
      </c>
      <c r="I9" s="2">
        <v>37</v>
      </c>
      <c r="J9" s="2">
        <v>38</v>
      </c>
      <c r="K9" s="2">
        <v>51</v>
      </c>
      <c r="L9" s="2">
        <v>28</v>
      </c>
      <c r="M9" s="2">
        <v>23</v>
      </c>
    </row>
    <row r="10" spans="1:13" x14ac:dyDescent="0.4">
      <c r="A10" s="19">
        <v>5</v>
      </c>
      <c r="B10" s="2">
        <v>150</v>
      </c>
      <c r="C10" s="2">
        <v>75</v>
      </c>
      <c r="D10" s="2">
        <v>75</v>
      </c>
      <c r="E10" s="2">
        <v>22</v>
      </c>
      <c r="F10" s="2">
        <v>14</v>
      </c>
      <c r="G10" s="2">
        <v>8</v>
      </c>
      <c r="H10" s="2">
        <v>69</v>
      </c>
      <c r="I10" s="2">
        <v>36</v>
      </c>
      <c r="J10" s="2">
        <v>33</v>
      </c>
      <c r="K10" s="2">
        <v>59</v>
      </c>
      <c r="L10" s="2">
        <v>25</v>
      </c>
      <c r="M10" s="2">
        <v>34</v>
      </c>
    </row>
    <row r="11" spans="1:13" x14ac:dyDescent="0.4">
      <c r="A11" s="19">
        <v>6</v>
      </c>
      <c r="B11" s="2">
        <v>147</v>
      </c>
      <c r="C11" s="2">
        <v>69</v>
      </c>
      <c r="D11" s="2">
        <v>78</v>
      </c>
      <c r="E11" s="2">
        <v>24</v>
      </c>
      <c r="F11" s="2">
        <v>11</v>
      </c>
      <c r="G11" s="2">
        <v>13</v>
      </c>
      <c r="H11" s="2">
        <v>74</v>
      </c>
      <c r="I11" s="2">
        <v>26</v>
      </c>
      <c r="J11" s="2">
        <v>48</v>
      </c>
      <c r="K11" s="2">
        <v>49</v>
      </c>
      <c r="L11" s="2">
        <v>32</v>
      </c>
      <c r="M11" s="2">
        <v>17</v>
      </c>
    </row>
    <row r="12" spans="1:13" x14ac:dyDescent="0.4">
      <c r="A12" s="19">
        <v>7</v>
      </c>
      <c r="B12" s="2">
        <v>166</v>
      </c>
      <c r="C12" s="2">
        <v>79</v>
      </c>
      <c r="D12" s="2">
        <v>87</v>
      </c>
      <c r="E12" s="2">
        <v>22</v>
      </c>
      <c r="F12" s="2">
        <v>13</v>
      </c>
      <c r="G12" s="2">
        <v>9</v>
      </c>
      <c r="H12" s="2">
        <v>78</v>
      </c>
      <c r="I12" s="2">
        <v>37</v>
      </c>
      <c r="J12" s="2">
        <v>41</v>
      </c>
      <c r="K12" s="2">
        <v>66</v>
      </c>
      <c r="L12" s="2">
        <v>29</v>
      </c>
      <c r="M12" s="2">
        <v>37</v>
      </c>
    </row>
    <row r="13" spans="1:13" x14ac:dyDescent="0.4">
      <c r="A13" s="19">
        <v>8</v>
      </c>
      <c r="B13" s="2">
        <v>150</v>
      </c>
      <c r="C13" s="2">
        <v>83</v>
      </c>
      <c r="D13" s="2">
        <v>67</v>
      </c>
      <c r="E13" s="2">
        <v>22</v>
      </c>
      <c r="F13" s="2">
        <v>14</v>
      </c>
      <c r="G13" s="2">
        <v>8</v>
      </c>
      <c r="H13" s="2">
        <v>82</v>
      </c>
      <c r="I13" s="2">
        <v>43</v>
      </c>
      <c r="J13" s="2">
        <v>39</v>
      </c>
      <c r="K13" s="2">
        <v>46</v>
      </c>
      <c r="L13" s="2">
        <v>26</v>
      </c>
      <c r="M13" s="2">
        <v>20</v>
      </c>
    </row>
    <row r="14" spans="1:13" x14ac:dyDescent="0.4">
      <c r="A14" s="19">
        <v>9</v>
      </c>
      <c r="B14" s="2">
        <v>147</v>
      </c>
      <c r="C14" s="2">
        <v>87</v>
      </c>
      <c r="D14" s="2">
        <v>60</v>
      </c>
      <c r="E14" s="2">
        <v>33</v>
      </c>
      <c r="F14" s="2">
        <v>18</v>
      </c>
      <c r="G14" s="2">
        <v>15</v>
      </c>
      <c r="H14" s="2">
        <v>74</v>
      </c>
      <c r="I14" s="2">
        <v>49</v>
      </c>
      <c r="J14" s="2">
        <v>25</v>
      </c>
      <c r="K14" s="2">
        <v>40</v>
      </c>
      <c r="L14" s="2">
        <v>20</v>
      </c>
      <c r="M14" s="2">
        <v>20</v>
      </c>
    </row>
    <row r="15" spans="1:13" x14ac:dyDescent="0.4">
      <c r="A15" s="19">
        <v>10</v>
      </c>
      <c r="B15" s="2">
        <v>151</v>
      </c>
      <c r="C15" s="2">
        <v>87</v>
      </c>
      <c r="D15" s="2">
        <v>64</v>
      </c>
      <c r="E15" s="2">
        <v>25</v>
      </c>
      <c r="F15" s="2">
        <v>17</v>
      </c>
      <c r="G15" s="2">
        <v>8</v>
      </c>
      <c r="H15" s="2">
        <v>74</v>
      </c>
      <c r="I15" s="2">
        <v>46</v>
      </c>
      <c r="J15" s="2">
        <v>28</v>
      </c>
      <c r="K15" s="2">
        <v>52</v>
      </c>
      <c r="L15" s="2">
        <v>24</v>
      </c>
      <c r="M15" s="2">
        <v>28</v>
      </c>
    </row>
    <row r="16" spans="1:13" x14ac:dyDescent="0.4">
      <c r="A16" s="19">
        <v>11</v>
      </c>
      <c r="B16" s="2">
        <v>146</v>
      </c>
      <c r="C16" s="2">
        <v>68</v>
      </c>
      <c r="D16" s="2">
        <v>78</v>
      </c>
      <c r="E16" s="2">
        <v>31</v>
      </c>
      <c r="F16" s="2">
        <v>15</v>
      </c>
      <c r="G16" s="2">
        <v>16</v>
      </c>
      <c r="H16" s="2">
        <v>73</v>
      </c>
      <c r="I16" s="2">
        <v>31</v>
      </c>
      <c r="J16" s="2">
        <v>42</v>
      </c>
      <c r="K16" s="2">
        <v>42</v>
      </c>
      <c r="L16" s="2">
        <v>22</v>
      </c>
      <c r="M16" s="2">
        <v>20</v>
      </c>
    </row>
    <row r="17" spans="1:13" x14ac:dyDescent="0.4">
      <c r="A17" s="19">
        <v>12</v>
      </c>
      <c r="B17" s="2">
        <v>156</v>
      </c>
      <c r="C17" s="2">
        <v>78</v>
      </c>
      <c r="D17" s="2">
        <v>78</v>
      </c>
      <c r="E17" s="2">
        <v>23</v>
      </c>
      <c r="F17" s="2">
        <v>14</v>
      </c>
      <c r="G17" s="2">
        <v>9</v>
      </c>
      <c r="H17" s="2">
        <v>73</v>
      </c>
      <c r="I17" s="2">
        <v>34</v>
      </c>
      <c r="J17" s="2">
        <v>39</v>
      </c>
      <c r="K17" s="2">
        <v>60</v>
      </c>
      <c r="L17" s="2">
        <v>30</v>
      </c>
      <c r="M17" s="2">
        <v>30</v>
      </c>
    </row>
    <row r="18" spans="1:13" x14ac:dyDescent="0.4">
      <c r="A18" s="19">
        <v>13</v>
      </c>
      <c r="B18" s="2">
        <v>151</v>
      </c>
      <c r="C18" s="2">
        <v>71</v>
      </c>
      <c r="D18" s="2">
        <v>80</v>
      </c>
      <c r="E18" s="2">
        <v>19</v>
      </c>
      <c r="F18" s="2">
        <v>9</v>
      </c>
      <c r="G18" s="2">
        <v>10</v>
      </c>
      <c r="H18" s="2">
        <v>82</v>
      </c>
      <c r="I18" s="2">
        <v>37</v>
      </c>
      <c r="J18" s="2">
        <v>45</v>
      </c>
      <c r="K18" s="2">
        <v>50</v>
      </c>
      <c r="L18" s="2">
        <v>25</v>
      </c>
      <c r="M18" s="2">
        <v>25</v>
      </c>
    </row>
    <row r="19" spans="1:13" x14ac:dyDescent="0.4">
      <c r="A19" s="19">
        <v>14</v>
      </c>
      <c r="B19" s="2">
        <v>123</v>
      </c>
      <c r="C19" s="2">
        <v>58</v>
      </c>
      <c r="D19" s="2">
        <v>65</v>
      </c>
      <c r="E19" s="2">
        <v>27</v>
      </c>
      <c r="F19" s="2">
        <v>13</v>
      </c>
      <c r="G19" s="2">
        <v>14</v>
      </c>
      <c r="H19" s="2">
        <v>61</v>
      </c>
      <c r="I19" s="2">
        <v>28</v>
      </c>
      <c r="J19" s="2">
        <v>33</v>
      </c>
      <c r="K19" s="2">
        <v>35</v>
      </c>
      <c r="L19" s="2">
        <v>17</v>
      </c>
      <c r="M19" s="2">
        <v>18</v>
      </c>
    </row>
    <row r="20" spans="1:13" x14ac:dyDescent="0.4">
      <c r="A20" s="19">
        <v>15</v>
      </c>
      <c r="B20" s="2">
        <v>110</v>
      </c>
      <c r="C20" s="2">
        <v>63</v>
      </c>
      <c r="D20" s="2">
        <v>47</v>
      </c>
      <c r="E20" s="2">
        <v>27</v>
      </c>
      <c r="F20" s="2">
        <v>15</v>
      </c>
      <c r="G20" s="2">
        <v>12</v>
      </c>
      <c r="H20" s="2">
        <v>55</v>
      </c>
      <c r="I20" s="2">
        <v>28</v>
      </c>
      <c r="J20" s="2">
        <v>27</v>
      </c>
      <c r="K20" s="2">
        <v>28</v>
      </c>
      <c r="L20" s="2">
        <v>20</v>
      </c>
      <c r="M20" s="2">
        <v>8</v>
      </c>
    </row>
    <row r="21" spans="1:13" x14ac:dyDescent="0.4">
      <c r="A21" s="19">
        <v>16</v>
      </c>
      <c r="B21" s="2">
        <v>107</v>
      </c>
      <c r="C21" s="2">
        <v>54</v>
      </c>
      <c r="D21" s="2">
        <v>53</v>
      </c>
      <c r="E21" s="2">
        <v>24</v>
      </c>
      <c r="F21" s="2">
        <v>9</v>
      </c>
      <c r="G21" s="2">
        <v>15</v>
      </c>
      <c r="H21" s="2">
        <v>60</v>
      </c>
      <c r="I21" s="2">
        <v>35</v>
      </c>
      <c r="J21" s="2">
        <v>25</v>
      </c>
      <c r="K21" s="2">
        <v>23</v>
      </c>
      <c r="L21" s="2">
        <v>10</v>
      </c>
      <c r="M21" s="2">
        <v>13</v>
      </c>
    </row>
    <row r="22" spans="1:13" x14ac:dyDescent="0.4">
      <c r="A22" s="19">
        <v>17</v>
      </c>
      <c r="B22" s="2">
        <v>94</v>
      </c>
      <c r="C22" s="2">
        <v>51</v>
      </c>
      <c r="D22" s="2">
        <v>43</v>
      </c>
      <c r="E22" s="2">
        <v>15</v>
      </c>
      <c r="F22" s="2">
        <v>8</v>
      </c>
      <c r="G22" s="2">
        <v>7</v>
      </c>
      <c r="H22" s="2">
        <v>60</v>
      </c>
      <c r="I22" s="2">
        <v>32</v>
      </c>
      <c r="J22" s="2">
        <v>28</v>
      </c>
      <c r="K22" s="2">
        <v>19</v>
      </c>
      <c r="L22" s="2">
        <v>11</v>
      </c>
      <c r="M22" s="2">
        <v>8</v>
      </c>
    </row>
    <row r="23" spans="1:13" x14ac:dyDescent="0.4">
      <c r="A23" s="19">
        <v>18</v>
      </c>
      <c r="B23" s="2">
        <v>89</v>
      </c>
      <c r="C23" s="2">
        <v>55</v>
      </c>
      <c r="D23" s="2">
        <v>34</v>
      </c>
      <c r="E23" s="2">
        <v>11</v>
      </c>
      <c r="F23" s="2">
        <v>10</v>
      </c>
      <c r="G23" s="2">
        <v>1</v>
      </c>
      <c r="H23" s="2">
        <v>48</v>
      </c>
      <c r="I23" s="2">
        <v>25</v>
      </c>
      <c r="J23" s="2">
        <v>23</v>
      </c>
      <c r="K23" s="2">
        <v>30</v>
      </c>
      <c r="L23" s="2">
        <v>20</v>
      </c>
      <c r="M23" s="2">
        <v>10</v>
      </c>
    </row>
    <row r="24" spans="1:13" x14ac:dyDescent="0.4">
      <c r="A24" s="19">
        <v>19</v>
      </c>
      <c r="B24" s="2">
        <v>101</v>
      </c>
      <c r="C24" s="2">
        <v>52</v>
      </c>
      <c r="D24" s="2">
        <v>49</v>
      </c>
      <c r="E24" s="2">
        <v>11</v>
      </c>
      <c r="F24" s="2">
        <v>7</v>
      </c>
      <c r="G24" s="2">
        <v>4</v>
      </c>
      <c r="H24" s="2">
        <v>59</v>
      </c>
      <c r="I24" s="2">
        <v>25</v>
      </c>
      <c r="J24" s="2">
        <v>34</v>
      </c>
      <c r="K24" s="2">
        <v>31</v>
      </c>
      <c r="L24" s="2">
        <v>20</v>
      </c>
      <c r="M24" s="2">
        <v>11</v>
      </c>
    </row>
    <row r="25" spans="1:13" x14ac:dyDescent="0.4">
      <c r="A25" s="19">
        <v>20</v>
      </c>
      <c r="B25" s="2">
        <v>108</v>
      </c>
      <c r="C25" s="2">
        <v>55</v>
      </c>
      <c r="D25" s="2">
        <v>53</v>
      </c>
      <c r="E25" s="2">
        <v>9</v>
      </c>
      <c r="F25" s="2">
        <v>5</v>
      </c>
      <c r="G25" s="2">
        <v>4</v>
      </c>
      <c r="H25" s="2">
        <v>65</v>
      </c>
      <c r="I25" s="2">
        <v>32</v>
      </c>
      <c r="J25" s="2">
        <v>33</v>
      </c>
      <c r="K25" s="2">
        <v>34</v>
      </c>
      <c r="L25" s="2">
        <v>18</v>
      </c>
      <c r="M25" s="2">
        <v>16</v>
      </c>
    </row>
    <row r="26" spans="1:13" x14ac:dyDescent="0.4">
      <c r="A26" s="19">
        <v>21</v>
      </c>
      <c r="B26" s="2">
        <v>106</v>
      </c>
      <c r="C26" s="2">
        <v>56</v>
      </c>
      <c r="D26" s="2">
        <v>50</v>
      </c>
      <c r="E26" s="2">
        <v>10</v>
      </c>
      <c r="F26" s="2">
        <v>3</v>
      </c>
      <c r="G26" s="2">
        <v>7</v>
      </c>
      <c r="H26" s="2">
        <v>64</v>
      </c>
      <c r="I26" s="2">
        <v>38</v>
      </c>
      <c r="J26" s="2">
        <v>26</v>
      </c>
      <c r="K26" s="2">
        <v>32</v>
      </c>
      <c r="L26" s="2">
        <v>15</v>
      </c>
      <c r="M26" s="2">
        <v>17</v>
      </c>
    </row>
    <row r="27" spans="1:13" x14ac:dyDescent="0.4">
      <c r="A27" s="19">
        <v>22</v>
      </c>
      <c r="B27" s="2">
        <v>108</v>
      </c>
      <c r="C27" s="2">
        <v>51</v>
      </c>
      <c r="D27" s="2">
        <v>57</v>
      </c>
      <c r="E27" s="2">
        <v>11</v>
      </c>
      <c r="F27" s="2">
        <v>4</v>
      </c>
      <c r="G27" s="2">
        <v>7</v>
      </c>
      <c r="H27" s="2">
        <v>63</v>
      </c>
      <c r="I27" s="2">
        <v>30</v>
      </c>
      <c r="J27" s="2">
        <v>33</v>
      </c>
      <c r="K27" s="2">
        <v>34</v>
      </c>
      <c r="L27" s="2">
        <v>17</v>
      </c>
      <c r="M27" s="2">
        <v>17</v>
      </c>
    </row>
    <row r="28" spans="1:13" x14ac:dyDescent="0.4">
      <c r="A28" s="19">
        <v>23</v>
      </c>
      <c r="B28" s="2">
        <v>102</v>
      </c>
      <c r="C28" s="2">
        <v>42</v>
      </c>
      <c r="D28" s="2">
        <v>60</v>
      </c>
      <c r="E28" s="2">
        <v>13</v>
      </c>
      <c r="F28" s="2">
        <v>3</v>
      </c>
      <c r="G28" s="2">
        <v>10</v>
      </c>
      <c r="H28" s="2">
        <v>54</v>
      </c>
      <c r="I28" s="2">
        <v>21</v>
      </c>
      <c r="J28" s="2">
        <v>33</v>
      </c>
      <c r="K28" s="2">
        <v>35</v>
      </c>
      <c r="L28" s="2">
        <v>18</v>
      </c>
      <c r="M28" s="2">
        <v>17</v>
      </c>
    </row>
    <row r="29" spans="1:13" x14ac:dyDescent="0.4">
      <c r="A29" s="19">
        <v>24</v>
      </c>
      <c r="B29" s="2">
        <v>99</v>
      </c>
      <c r="C29" s="2">
        <v>42</v>
      </c>
      <c r="D29" s="2">
        <v>57</v>
      </c>
      <c r="E29" s="2">
        <v>5</v>
      </c>
      <c r="F29" s="2">
        <v>2</v>
      </c>
      <c r="G29" s="2">
        <v>3</v>
      </c>
      <c r="H29" s="2">
        <v>63</v>
      </c>
      <c r="I29" s="2">
        <v>27</v>
      </c>
      <c r="J29" s="2">
        <v>36</v>
      </c>
      <c r="K29" s="2">
        <v>31</v>
      </c>
      <c r="L29" s="2">
        <v>13</v>
      </c>
      <c r="M29" s="2">
        <v>18</v>
      </c>
    </row>
    <row r="30" spans="1:13" x14ac:dyDescent="0.4">
      <c r="A30" s="19">
        <v>25</v>
      </c>
      <c r="B30" s="2">
        <v>126</v>
      </c>
      <c r="C30" s="2">
        <v>61</v>
      </c>
      <c r="D30" s="2">
        <v>65</v>
      </c>
      <c r="E30" s="2">
        <v>21</v>
      </c>
      <c r="F30" s="2">
        <v>14</v>
      </c>
      <c r="G30" s="2">
        <v>7</v>
      </c>
      <c r="H30" s="2">
        <v>70</v>
      </c>
      <c r="I30" s="2">
        <v>33</v>
      </c>
      <c r="J30" s="2">
        <v>37</v>
      </c>
      <c r="K30" s="2">
        <v>35</v>
      </c>
      <c r="L30" s="2">
        <v>14</v>
      </c>
      <c r="M30" s="2">
        <v>21</v>
      </c>
    </row>
    <row r="31" spans="1:13" x14ac:dyDescent="0.4">
      <c r="A31" s="19">
        <v>26</v>
      </c>
      <c r="B31" s="2">
        <v>97</v>
      </c>
      <c r="C31" s="2">
        <v>49</v>
      </c>
      <c r="D31" s="2">
        <v>48</v>
      </c>
      <c r="E31" s="2">
        <v>12</v>
      </c>
      <c r="F31" s="2">
        <v>6</v>
      </c>
      <c r="G31" s="2">
        <v>6</v>
      </c>
      <c r="H31" s="2">
        <v>55</v>
      </c>
      <c r="I31" s="2">
        <v>28</v>
      </c>
      <c r="J31" s="2">
        <v>27</v>
      </c>
      <c r="K31" s="2">
        <v>30</v>
      </c>
      <c r="L31" s="2">
        <v>15</v>
      </c>
      <c r="M31" s="2">
        <v>15</v>
      </c>
    </row>
    <row r="32" spans="1:13" x14ac:dyDescent="0.4">
      <c r="A32" s="19">
        <v>27</v>
      </c>
      <c r="B32" s="2">
        <v>112</v>
      </c>
      <c r="C32" s="2">
        <v>59</v>
      </c>
      <c r="D32" s="2">
        <v>53</v>
      </c>
      <c r="E32" s="2">
        <v>12</v>
      </c>
      <c r="F32" s="2">
        <v>7</v>
      </c>
      <c r="G32" s="2">
        <v>5</v>
      </c>
      <c r="H32" s="2">
        <v>64</v>
      </c>
      <c r="I32" s="2">
        <v>32</v>
      </c>
      <c r="J32" s="2">
        <v>32</v>
      </c>
      <c r="K32" s="2">
        <v>36</v>
      </c>
      <c r="L32" s="2">
        <v>20</v>
      </c>
      <c r="M32" s="2">
        <v>16</v>
      </c>
    </row>
    <row r="33" spans="1:13" x14ac:dyDescent="0.4">
      <c r="A33" s="19">
        <v>28</v>
      </c>
      <c r="B33" s="2">
        <v>101</v>
      </c>
      <c r="C33" s="2">
        <v>49</v>
      </c>
      <c r="D33" s="2">
        <v>52</v>
      </c>
      <c r="E33" s="2">
        <v>8</v>
      </c>
      <c r="F33" s="2">
        <v>4</v>
      </c>
      <c r="G33" s="2">
        <v>4</v>
      </c>
      <c r="H33" s="2">
        <v>61</v>
      </c>
      <c r="I33" s="2">
        <v>30</v>
      </c>
      <c r="J33" s="2">
        <v>31</v>
      </c>
      <c r="K33" s="2">
        <v>32</v>
      </c>
      <c r="L33" s="2">
        <v>15</v>
      </c>
      <c r="M33" s="2">
        <v>17</v>
      </c>
    </row>
    <row r="34" spans="1:13" x14ac:dyDescent="0.4">
      <c r="A34" s="19">
        <v>29</v>
      </c>
      <c r="B34" s="2">
        <v>100</v>
      </c>
      <c r="C34" s="2">
        <v>47</v>
      </c>
      <c r="D34" s="2">
        <v>53</v>
      </c>
      <c r="E34" s="2">
        <v>11</v>
      </c>
      <c r="F34" s="2">
        <v>2</v>
      </c>
      <c r="G34" s="2">
        <v>9</v>
      </c>
      <c r="H34" s="2">
        <v>63</v>
      </c>
      <c r="I34" s="2">
        <v>34</v>
      </c>
      <c r="J34" s="2">
        <v>29</v>
      </c>
      <c r="K34" s="2">
        <v>26</v>
      </c>
      <c r="L34" s="2">
        <v>11</v>
      </c>
      <c r="M34" s="2">
        <v>15</v>
      </c>
    </row>
    <row r="35" spans="1:13" x14ac:dyDescent="0.4">
      <c r="A35" s="19">
        <v>30</v>
      </c>
      <c r="B35" s="2">
        <v>182</v>
      </c>
      <c r="C35" s="2">
        <v>119</v>
      </c>
      <c r="D35" s="2">
        <v>63</v>
      </c>
      <c r="E35" s="2">
        <v>38</v>
      </c>
      <c r="F35" s="2">
        <v>27</v>
      </c>
      <c r="G35" s="2">
        <v>11</v>
      </c>
      <c r="H35" s="2">
        <v>79</v>
      </c>
      <c r="I35" s="2">
        <v>48</v>
      </c>
      <c r="J35" s="2">
        <v>31</v>
      </c>
      <c r="K35" s="2">
        <v>65</v>
      </c>
      <c r="L35" s="2">
        <v>44</v>
      </c>
      <c r="M35" s="2">
        <v>21</v>
      </c>
    </row>
    <row r="36" spans="1:13" x14ac:dyDescent="0.4">
      <c r="A36" s="19">
        <v>31</v>
      </c>
      <c r="B36" s="2">
        <v>116</v>
      </c>
      <c r="C36" s="2">
        <v>58</v>
      </c>
      <c r="D36" s="2">
        <v>58</v>
      </c>
      <c r="E36" s="2">
        <v>14</v>
      </c>
      <c r="F36" s="2">
        <v>5</v>
      </c>
      <c r="G36" s="2">
        <v>9</v>
      </c>
      <c r="H36" s="2">
        <v>55</v>
      </c>
      <c r="I36" s="2">
        <v>28</v>
      </c>
      <c r="J36" s="2">
        <v>27</v>
      </c>
      <c r="K36" s="2">
        <v>47</v>
      </c>
      <c r="L36" s="2">
        <v>25</v>
      </c>
      <c r="M36" s="2">
        <v>22</v>
      </c>
    </row>
    <row r="37" spans="1:13" x14ac:dyDescent="0.4">
      <c r="A37" s="19">
        <v>32</v>
      </c>
      <c r="B37" s="2">
        <v>80</v>
      </c>
      <c r="C37" s="2">
        <v>44</v>
      </c>
      <c r="D37" s="2">
        <v>36</v>
      </c>
      <c r="E37" s="2">
        <v>12</v>
      </c>
      <c r="F37" s="2">
        <v>7</v>
      </c>
      <c r="G37" s="2">
        <v>5</v>
      </c>
      <c r="H37" s="2">
        <v>42</v>
      </c>
      <c r="I37" s="2">
        <v>24</v>
      </c>
      <c r="J37" s="2">
        <v>18</v>
      </c>
      <c r="K37" s="2">
        <v>26</v>
      </c>
      <c r="L37" s="2">
        <v>13</v>
      </c>
      <c r="M37" s="2">
        <v>13</v>
      </c>
    </row>
    <row r="38" spans="1:13" x14ac:dyDescent="0.4">
      <c r="A38" s="19">
        <v>33</v>
      </c>
      <c r="B38" s="2">
        <v>93</v>
      </c>
      <c r="C38" s="2">
        <v>42</v>
      </c>
      <c r="D38" s="2">
        <v>51</v>
      </c>
      <c r="E38" s="2">
        <v>10</v>
      </c>
      <c r="F38" s="2">
        <v>2</v>
      </c>
      <c r="G38" s="2">
        <v>8</v>
      </c>
      <c r="H38" s="2">
        <v>53</v>
      </c>
      <c r="I38" s="2">
        <v>25</v>
      </c>
      <c r="J38" s="2">
        <v>28</v>
      </c>
      <c r="K38" s="2">
        <v>30</v>
      </c>
      <c r="L38" s="2">
        <v>15</v>
      </c>
      <c r="M38" s="2">
        <v>15</v>
      </c>
    </row>
    <row r="39" spans="1:13" x14ac:dyDescent="0.4">
      <c r="A39" s="19">
        <v>34</v>
      </c>
      <c r="B39" s="2">
        <v>92</v>
      </c>
      <c r="C39" s="2">
        <v>45</v>
      </c>
      <c r="D39" s="2">
        <v>47</v>
      </c>
      <c r="E39" s="2">
        <v>12</v>
      </c>
      <c r="F39" s="2">
        <v>4</v>
      </c>
      <c r="G39" s="2">
        <v>8</v>
      </c>
      <c r="H39" s="2">
        <v>45</v>
      </c>
      <c r="I39" s="2">
        <v>23</v>
      </c>
      <c r="J39" s="2">
        <v>22</v>
      </c>
      <c r="K39" s="2">
        <v>35</v>
      </c>
      <c r="L39" s="2">
        <v>18</v>
      </c>
      <c r="M39" s="2">
        <v>17</v>
      </c>
    </row>
    <row r="40" spans="1:13" x14ac:dyDescent="0.4">
      <c r="A40" s="19">
        <v>35</v>
      </c>
      <c r="B40" s="2">
        <v>81</v>
      </c>
      <c r="C40" s="2">
        <v>45</v>
      </c>
      <c r="D40" s="2">
        <v>36</v>
      </c>
      <c r="E40" s="2">
        <v>8</v>
      </c>
      <c r="F40" s="2">
        <v>4</v>
      </c>
      <c r="G40" s="2">
        <v>4</v>
      </c>
      <c r="H40" s="2">
        <v>46</v>
      </c>
      <c r="I40" s="2">
        <v>25</v>
      </c>
      <c r="J40" s="2">
        <v>21</v>
      </c>
      <c r="K40" s="2">
        <v>27</v>
      </c>
      <c r="L40" s="2">
        <v>16</v>
      </c>
      <c r="M40" s="2">
        <v>11</v>
      </c>
    </row>
    <row r="41" spans="1:13" x14ac:dyDescent="0.4">
      <c r="A41" s="19">
        <v>36</v>
      </c>
      <c r="B41" s="2">
        <v>93</v>
      </c>
      <c r="C41" s="2">
        <v>50</v>
      </c>
      <c r="D41" s="2">
        <v>43</v>
      </c>
      <c r="E41" s="2">
        <v>11</v>
      </c>
      <c r="F41" s="2">
        <v>7</v>
      </c>
      <c r="G41" s="2">
        <v>4</v>
      </c>
      <c r="H41" s="2">
        <v>49</v>
      </c>
      <c r="I41" s="2">
        <v>24</v>
      </c>
      <c r="J41" s="2">
        <v>25</v>
      </c>
      <c r="K41" s="2">
        <v>33</v>
      </c>
      <c r="L41" s="2">
        <v>19</v>
      </c>
      <c r="M41" s="2">
        <v>14</v>
      </c>
    </row>
    <row r="42" spans="1:13" x14ac:dyDescent="0.4">
      <c r="A42" s="19">
        <v>37</v>
      </c>
      <c r="B42" s="2">
        <v>91</v>
      </c>
      <c r="C42" s="2">
        <v>48</v>
      </c>
      <c r="D42" s="2">
        <v>43</v>
      </c>
      <c r="E42" s="2">
        <v>13</v>
      </c>
      <c r="F42" s="2">
        <v>6</v>
      </c>
      <c r="G42" s="2">
        <v>7</v>
      </c>
      <c r="H42" s="2">
        <v>44</v>
      </c>
      <c r="I42" s="2">
        <v>23</v>
      </c>
      <c r="J42" s="2">
        <v>21</v>
      </c>
      <c r="K42" s="2">
        <v>34</v>
      </c>
      <c r="L42" s="2">
        <v>19</v>
      </c>
      <c r="M42" s="2">
        <v>15</v>
      </c>
    </row>
    <row r="43" spans="1:13" x14ac:dyDescent="0.4">
      <c r="A43" s="19">
        <v>38</v>
      </c>
      <c r="B43" s="2">
        <v>90</v>
      </c>
      <c r="C43" s="2">
        <v>44</v>
      </c>
      <c r="D43" s="2">
        <v>46</v>
      </c>
      <c r="E43" s="2">
        <v>13</v>
      </c>
      <c r="F43" s="2">
        <v>6</v>
      </c>
      <c r="G43" s="2">
        <v>7</v>
      </c>
      <c r="H43" s="2">
        <v>43</v>
      </c>
      <c r="I43" s="2">
        <v>19</v>
      </c>
      <c r="J43" s="2">
        <v>24</v>
      </c>
      <c r="K43" s="2">
        <v>34</v>
      </c>
      <c r="L43" s="2">
        <v>19</v>
      </c>
      <c r="M43" s="2">
        <v>15</v>
      </c>
    </row>
    <row r="44" spans="1:13" x14ac:dyDescent="0.4">
      <c r="A44" s="19">
        <v>39</v>
      </c>
      <c r="B44" s="2">
        <v>89</v>
      </c>
      <c r="C44" s="2">
        <v>48</v>
      </c>
      <c r="D44" s="2">
        <v>41</v>
      </c>
      <c r="E44" s="2">
        <v>7</v>
      </c>
      <c r="F44" s="2">
        <v>6</v>
      </c>
      <c r="G44" s="2">
        <v>1</v>
      </c>
      <c r="H44" s="2">
        <v>47</v>
      </c>
      <c r="I44" s="2">
        <v>21</v>
      </c>
      <c r="J44" s="2">
        <v>26</v>
      </c>
      <c r="K44" s="2">
        <v>35</v>
      </c>
      <c r="L44" s="2">
        <v>21</v>
      </c>
      <c r="M44" s="2">
        <v>14</v>
      </c>
    </row>
    <row r="45" spans="1:13" x14ac:dyDescent="0.4">
      <c r="A45" s="19">
        <v>40</v>
      </c>
      <c r="B45" s="2">
        <v>76</v>
      </c>
      <c r="C45" s="2">
        <v>39</v>
      </c>
      <c r="D45" s="2">
        <v>37</v>
      </c>
      <c r="E45" s="2">
        <v>7</v>
      </c>
      <c r="F45" s="2">
        <v>2</v>
      </c>
      <c r="G45" s="2">
        <v>5</v>
      </c>
      <c r="H45" s="2">
        <v>48</v>
      </c>
      <c r="I45" s="2">
        <v>26</v>
      </c>
      <c r="J45" s="2">
        <v>22</v>
      </c>
      <c r="K45" s="2">
        <v>21</v>
      </c>
      <c r="L45" s="2">
        <v>11</v>
      </c>
      <c r="M45" s="2">
        <v>10</v>
      </c>
    </row>
    <row r="46" spans="1:13" x14ac:dyDescent="0.4">
      <c r="A46" s="19">
        <v>41</v>
      </c>
      <c r="B46" s="2">
        <v>64</v>
      </c>
      <c r="C46" s="2">
        <v>38</v>
      </c>
      <c r="D46" s="2">
        <v>26</v>
      </c>
      <c r="E46" s="2">
        <v>6</v>
      </c>
      <c r="F46" s="2">
        <v>1</v>
      </c>
      <c r="G46" s="2">
        <v>5</v>
      </c>
      <c r="H46" s="2">
        <v>27</v>
      </c>
      <c r="I46" s="2">
        <v>15</v>
      </c>
      <c r="J46" s="2">
        <v>12</v>
      </c>
      <c r="K46" s="2">
        <v>31</v>
      </c>
      <c r="L46" s="2">
        <v>22</v>
      </c>
      <c r="M46" s="2">
        <v>9</v>
      </c>
    </row>
    <row r="47" spans="1:13" x14ac:dyDescent="0.4">
      <c r="A47" s="19">
        <v>42</v>
      </c>
      <c r="B47" s="2">
        <v>80</v>
      </c>
      <c r="C47" s="2">
        <v>36</v>
      </c>
      <c r="D47" s="2">
        <v>44</v>
      </c>
      <c r="E47" s="2">
        <v>11</v>
      </c>
      <c r="F47" s="2">
        <v>5</v>
      </c>
      <c r="G47" s="2">
        <v>6</v>
      </c>
      <c r="H47" s="2">
        <v>47</v>
      </c>
      <c r="I47" s="2">
        <v>22</v>
      </c>
      <c r="J47" s="2">
        <v>25</v>
      </c>
      <c r="K47" s="2">
        <v>22</v>
      </c>
      <c r="L47" s="2">
        <v>9</v>
      </c>
      <c r="M47" s="2">
        <v>13</v>
      </c>
    </row>
    <row r="48" spans="1:13" x14ac:dyDescent="0.4">
      <c r="A48" s="19">
        <v>43</v>
      </c>
      <c r="B48" s="2">
        <v>87</v>
      </c>
      <c r="C48" s="2">
        <v>31</v>
      </c>
      <c r="D48" s="2">
        <v>56</v>
      </c>
      <c r="E48" s="2">
        <v>13</v>
      </c>
      <c r="F48" s="2">
        <v>6</v>
      </c>
      <c r="G48" s="2">
        <v>7</v>
      </c>
      <c r="H48" s="2">
        <v>51</v>
      </c>
      <c r="I48" s="2">
        <v>17</v>
      </c>
      <c r="J48" s="2">
        <v>34</v>
      </c>
      <c r="K48" s="2">
        <v>23</v>
      </c>
      <c r="L48" s="2">
        <v>8</v>
      </c>
      <c r="M48" s="2">
        <v>15</v>
      </c>
    </row>
    <row r="49" spans="1:13" x14ac:dyDescent="0.4">
      <c r="A49" s="19">
        <v>44</v>
      </c>
      <c r="B49" s="2">
        <v>78</v>
      </c>
      <c r="C49" s="2">
        <v>44</v>
      </c>
      <c r="D49" s="2">
        <v>34</v>
      </c>
      <c r="E49" s="2">
        <v>8</v>
      </c>
      <c r="F49" s="2">
        <v>5</v>
      </c>
      <c r="G49" s="2">
        <v>3</v>
      </c>
      <c r="H49" s="2">
        <v>41</v>
      </c>
      <c r="I49" s="2">
        <v>24</v>
      </c>
      <c r="J49" s="2">
        <v>17</v>
      </c>
      <c r="K49" s="2">
        <v>29</v>
      </c>
      <c r="L49" s="2">
        <v>15</v>
      </c>
      <c r="M49" s="2">
        <v>14</v>
      </c>
    </row>
    <row r="50" spans="1:13" x14ac:dyDescent="0.4">
      <c r="A50" s="19">
        <v>45</v>
      </c>
      <c r="B50" s="2">
        <v>81</v>
      </c>
      <c r="C50" s="2">
        <v>50</v>
      </c>
      <c r="D50" s="2">
        <v>31</v>
      </c>
      <c r="E50" s="2">
        <v>11</v>
      </c>
      <c r="F50" s="2">
        <v>7</v>
      </c>
      <c r="G50" s="2">
        <v>4</v>
      </c>
      <c r="H50" s="2">
        <v>47</v>
      </c>
      <c r="I50" s="2">
        <v>27</v>
      </c>
      <c r="J50" s="2">
        <v>20</v>
      </c>
      <c r="K50" s="2">
        <v>23</v>
      </c>
      <c r="L50" s="2">
        <v>16</v>
      </c>
      <c r="M50" s="2">
        <v>7</v>
      </c>
    </row>
    <row r="51" spans="1:13" x14ac:dyDescent="0.4">
      <c r="A51" s="19">
        <v>46</v>
      </c>
      <c r="B51" s="2">
        <v>80</v>
      </c>
      <c r="C51" s="2">
        <v>33</v>
      </c>
      <c r="D51" s="2">
        <v>47</v>
      </c>
      <c r="E51" s="2">
        <v>14</v>
      </c>
      <c r="F51" s="2">
        <v>4</v>
      </c>
      <c r="G51" s="2">
        <v>10</v>
      </c>
      <c r="H51" s="2">
        <v>45</v>
      </c>
      <c r="I51" s="2">
        <v>20</v>
      </c>
      <c r="J51" s="2">
        <v>25</v>
      </c>
      <c r="K51" s="2">
        <v>21</v>
      </c>
      <c r="L51" s="2">
        <v>9</v>
      </c>
      <c r="M51" s="2">
        <v>12</v>
      </c>
    </row>
    <row r="52" spans="1:13" x14ac:dyDescent="0.4">
      <c r="A52" s="19">
        <v>47</v>
      </c>
      <c r="B52" s="2">
        <v>78</v>
      </c>
      <c r="C52" s="2">
        <v>44</v>
      </c>
      <c r="D52" s="2">
        <v>34</v>
      </c>
      <c r="E52" s="2">
        <v>10</v>
      </c>
      <c r="F52" s="2">
        <v>10</v>
      </c>
      <c r="G52" s="2">
        <v>0</v>
      </c>
      <c r="H52" s="2">
        <v>36</v>
      </c>
      <c r="I52" s="2">
        <v>17</v>
      </c>
      <c r="J52" s="2">
        <v>19</v>
      </c>
      <c r="K52" s="2">
        <v>32</v>
      </c>
      <c r="L52" s="2">
        <v>17</v>
      </c>
      <c r="M52" s="2">
        <v>15</v>
      </c>
    </row>
    <row r="53" spans="1:13" x14ac:dyDescent="0.4">
      <c r="A53" s="19">
        <v>48</v>
      </c>
      <c r="B53" s="2">
        <v>59</v>
      </c>
      <c r="C53" s="2">
        <v>28</v>
      </c>
      <c r="D53" s="2">
        <v>31</v>
      </c>
      <c r="E53" s="2">
        <v>13</v>
      </c>
      <c r="F53" s="2">
        <v>5</v>
      </c>
      <c r="G53" s="2">
        <v>8</v>
      </c>
      <c r="H53" s="2">
        <v>29</v>
      </c>
      <c r="I53" s="2">
        <v>15</v>
      </c>
      <c r="J53" s="2">
        <v>14</v>
      </c>
      <c r="K53" s="2">
        <v>17</v>
      </c>
      <c r="L53" s="2">
        <v>8</v>
      </c>
      <c r="M53" s="2">
        <v>9</v>
      </c>
    </row>
    <row r="54" spans="1:13" x14ac:dyDescent="0.4">
      <c r="A54" s="19">
        <v>49</v>
      </c>
      <c r="B54" s="2">
        <v>49</v>
      </c>
      <c r="C54" s="2">
        <v>26</v>
      </c>
      <c r="D54" s="2">
        <v>23</v>
      </c>
      <c r="E54" s="2">
        <v>5</v>
      </c>
      <c r="F54" s="2">
        <v>2</v>
      </c>
      <c r="G54" s="2">
        <v>3</v>
      </c>
      <c r="H54" s="2">
        <v>29</v>
      </c>
      <c r="I54" s="2">
        <v>15</v>
      </c>
      <c r="J54" s="2">
        <v>14</v>
      </c>
      <c r="K54" s="2">
        <v>15</v>
      </c>
      <c r="L54" s="2">
        <v>9</v>
      </c>
      <c r="M54" s="2">
        <v>6</v>
      </c>
    </row>
    <row r="55" spans="1:13" x14ac:dyDescent="0.4">
      <c r="A55" s="19">
        <v>50</v>
      </c>
      <c r="B55" s="2">
        <v>55</v>
      </c>
      <c r="C55" s="2">
        <v>32</v>
      </c>
      <c r="D55" s="2">
        <v>23</v>
      </c>
      <c r="E55" s="2">
        <v>5</v>
      </c>
      <c r="F55" s="2">
        <v>1</v>
      </c>
      <c r="G55" s="2">
        <v>4</v>
      </c>
      <c r="H55" s="2">
        <v>36</v>
      </c>
      <c r="I55" s="2">
        <v>23</v>
      </c>
      <c r="J55" s="2">
        <v>13</v>
      </c>
      <c r="K55" s="2">
        <v>14</v>
      </c>
      <c r="L55" s="2">
        <v>8</v>
      </c>
      <c r="M55" s="2">
        <v>6</v>
      </c>
    </row>
    <row r="56" spans="1:13" x14ac:dyDescent="0.4">
      <c r="A56" s="19" t="s">
        <v>23</v>
      </c>
    </row>
    <row r="57" spans="1:13" ht="10.8" thickBot="1" x14ac:dyDescent="0.45">
      <c r="A57" s="19" t="s">
        <v>207</v>
      </c>
    </row>
    <row r="58" spans="1:13" s="3" customFormat="1" ht="10.8" thickBot="1" x14ac:dyDescent="0.45">
      <c r="A58" s="18"/>
      <c r="B58" s="16" t="s">
        <v>1</v>
      </c>
      <c r="C58" s="16"/>
      <c r="D58" s="16"/>
      <c r="E58" s="16" t="s">
        <v>2</v>
      </c>
      <c r="F58" s="16"/>
      <c r="G58" s="16"/>
      <c r="H58" s="16" t="s">
        <v>3</v>
      </c>
      <c r="I58" s="16"/>
      <c r="J58" s="16"/>
      <c r="K58" s="16" t="s">
        <v>4</v>
      </c>
      <c r="L58" s="16"/>
      <c r="M58" s="17"/>
    </row>
    <row r="59" spans="1:13" s="3" customFormat="1" ht="10.8" thickBot="1" x14ac:dyDescent="0.45">
      <c r="A59" s="11"/>
      <c r="B59" s="7" t="s">
        <v>1</v>
      </c>
      <c r="C59" s="7" t="s">
        <v>24</v>
      </c>
      <c r="D59" s="7" t="s">
        <v>25</v>
      </c>
      <c r="E59" s="7" t="s">
        <v>1</v>
      </c>
      <c r="F59" s="7" t="s">
        <v>24</v>
      </c>
      <c r="G59" s="7" t="s">
        <v>25</v>
      </c>
      <c r="H59" s="7" t="s">
        <v>1</v>
      </c>
      <c r="I59" s="7" t="s">
        <v>24</v>
      </c>
      <c r="J59" s="7" t="s">
        <v>25</v>
      </c>
      <c r="K59" s="7" t="s">
        <v>1</v>
      </c>
      <c r="L59" s="7" t="s">
        <v>24</v>
      </c>
      <c r="M59" s="8" t="s">
        <v>25</v>
      </c>
    </row>
    <row r="60" spans="1:13" x14ac:dyDescent="0.4">
      <c r="A60" s="19">
        <v>51</v>
      </c>
      <c r="B60" s="2">
        <v>50</v>
      </c>
      <c r="C60" s="2">
        <v>27</v>
      </c>
      <c r="D60" s="2">
        <v>23</v>
      </c>
      <c r="E60" s="2">
        <v>0</v>
      </c>
      <c r="F60" s="2">
        <v>0</v>
      </c>
      <c r="G60" s="2">
        <v>0</v>
      </c>
      <c r="H60" s="2">
        <v>28</v>
      </c>
      <c r="I60" s="2">
        <v>15</v>
      </c>
      <c r="J60" s="2">
        <v>13</v>
      </c>
      <c r="K60" s="2">
        <v>22</v>
      </c>
      <c r="L60" s="2">
        <v>12</v>
      </c>
      <c r="M60" s="2">
        <v>10</v>
      </c>
    </row>
    <row r="61" spans="1:13" x14ac:dyDescent="0.4">
      <c r="A61" s="19">
        <v>52</v>
      </c>
      <c r="B61" s="2">
        <v>54</v>
      </c>
      <c r="C61" s="2">
        <v>30</v>
      </c>
      <c r="D61" s="2">
        <v>24</v>
      </c>
      <c r="E61" s="2">
        <v>7</v>
      </c>
      <c r="F61" s="2">
        <v>5</v>
      </c>
      <c r="G61" s="2">
        <v>2</v>
      </c>
      <c r="H61" s="2">
        <v>30</v>
      </c>
      <c r="I61" s="2">
        <v>16</v>
      </c>
      <c r="J61" s="2">
        <v>14</v>
      </c>
      <c r="K61" s="2">
        <v>17</v>
      </c>
      <c r="L61" s="2">
        <v>9</v>
      </c>
      <c r="M61" s="2">
        <v>8</v>
      </c>
    </row>
    <row r="62" spans="1:13" x14ac:dyDescent="0.4">
      <c r="A62" s="19">
        <v>53</v>
      </c>
      <c r="B62" s="2">
        <v>61</v>
      </c>
      <c r="C62" s="2">
        <v>31</v>
      </c>
      <c r="D62" s="2">
        <v>30</v>
      </c>
      <c r="E62" s="2">
        <v>6</v>
      </c>
      <c r="F62" s="2">
        <v>2</v>
      </c>
      <c r="G62" s="2">
        <v>4</v>
      </c>
      <c r="H62" s="2">
        <v>41</v>
      </c>
      <c r="I62" s="2">
        <v>21</v>
      </c>
      <c r="J62" s="2">
        <v>20</v>
      </c>
      <c r="K62" s="2">
        <v>14</v>
      </c>
      <c r="L62" s="2">
        <v>8</v>
      </c>
      <c r="M62" s="2">
        <v>6</v>
      </c>
    </row>
    <row r="63" spans="1:13" x14ac:dyDescent="0.4">
      <c r="A63" s="19">
        <v>54</v>
      </c>
      <c r="B63" s="2">
        <v>35</v>
      </c>
      <c r="C63" s="2">
        <v>19</v>
      </c>
      <c r="D63" s="2">
        <v>16</v>
      </c>
      <c r="E63" s="2">
        <v>3</v>
      </c>
      <c r="F63" s="2">
        <v>1</v>
      </c>
      <c r="G63" s="2">
        <v>2</v>
      </c>
      <c r="H63" s="2">
        <v>18</v>
      </c>
      <c r="I63" s="2">
        <v>11</v>
      </c>
      <c r="J63" s="2">
        <v>7</v>
      </c>
      <c r="K63" s="2">
        <v>14</v>
      </c>
      <c r="L63" s="2">
        <v>7</v>
      </c>
      <c r="M63" s="2">
        <v>7</v>
      </c>
    </row>
    <row r="64" spans="1:13" x14ac:dyDescent="0.4">
      <c r="A64" s="19">
        <v>55</v>
      </c>
      <c r="B64" s="2">
        <v>55</v>
      </c>
      <c r="C64" s="2">
        <v>28</v>
      </c>
      <c r="D64" s="2">
        <v>27</v>
      </c>
      <c r="E64" s="2">
        <v>8</v>
      </c>
      <c r="F64" s="2">
        <v>5</v>
      </c>
      <c r="G64" s="2">
        <v>3</v>
      </c>
      <c r="H64" s="2">
        <v>37</v>
      </c>
      <c r="I64" s="2">
        <v>17</v>
      </c>
      <c r="J64" s="2">
        <v>20</v>
      </c>
      <c r="K64" s="2">
        <v>10</v>
      </c>
      <c r="L64" s="2">
        <v>6</v>
      </c>
      <c r="M64" s="2">
        <v>4</v>
      </c>
    </row>
    <row r="65" spans="1:13" x14ac:dyDescent="0.4">
      <c r="A65" s="19">
        <v>56</v>
      </c>
      <c r="B65" s="2">
        <v>27</v>
      </c>
      <c r="C65" s="2">
        <v>14</v>
      </c>
      <c r="D65" s="2">
        <v>13</v>
      </c>
      <c r="E65" s="2">
        <v>3</v>
      </c>
      <c r="F65" s="2">
        <v>2</v>
      </c>
      <c r="G65" s="2">
        <v>1</v>
      </c>
      <c r="H65" s="2">
        <v>13</v>
      </c>
      <c r="I65" s="2">
        <v>5</v>
      </c>
      <c r="J65" s="2">
        <v>8</v>
      </c>
      <c r="K65" s="2">
        <v>11</v>
      </c>
      <c r="L65" s="2">
        <v>7</v>
      </c>
      <c r="M65" s="2">
        <v>4</v>
      </c>
    </row>
    <row r="66" spans="1:13" x14ac:dyDescent="0.4">
      <c r="A66" s="19">
        <v>57</v>
      </c>
      <c r="B66" s="2">
        <v>53</v>
      </c>
      <c r="C66" s="2">
        <v>31</v>
      </c>
      <c r="D66" s="2">
        <v>22</v>
      </c>
      <c r="E66" s="2">
        <v>3</v>
      </c>
      <c r="F66" s="2">
        <v>2</v>
      </c>
      <c r="G66" s="2">
        <v>1</v>
      </c>
      <c r="H66" s="2">
        <v>27</v>
      </c>
      <c r="I66" s="2">
        <v>15</v>
      </c>
      <c r="J66" s="2">
        <v>12</v>
      </c>
      <c r="K66" s="2">
        <v>23</v>
      </c>
      <c r="L66" s="2">
        <v>14</v>
      </c>
      <c r="M66" s="2">
        <v>9</v>
      </c>
    </row>
    <row r="67" spans="1:13" x14ac:dyDescent="0.4">
      <c r="A67" s="19">
        <v>58</v>
      </c>
      <c r="B67" s="2">
        <v>44</v>
      </c>
      <c r="C67" s="2">
        <v>30</v>
      </c>
      <c r="D67" s="2">
        <v>14</v>
      </c>
      <c r="E67" s="2">
        <v>15</v>
      </c>
      <c r="F67" s="2">
        <v>10</v>
      </c>
      <c r="G67" s="2">
        <v>5</v>
      </c>
      <c r="H67" s="2">
        <v>18</v>
      </c>
      <c r="I67" s="2">
        <v>12</v>
      </c>
      <c r="J67" s="2">
        <v>6</v>
      </c>
      <c r="K67" s="2">
        <v>11</v>
      </c>
      <c r="L67" s="2">
        <v>8</v>
      </c>
      <c r="M67" s="2">
        <v>3</v>
      </c>
    </row>
    <row r="68" spans="1:13" x14ac:dyDescent="0.4">
      <c r="A68" s="19">
        <v>59</v>
      </c>
      <c r="B68" s="2">
        <v>50</v>
      </c>
      <c r="C68" s="2">
        <v>27</v>
      </c>
      <c r="D68" s="2">
        <v>23</v>
      </c>
      <c r="E68" s="2">
        <v>5</v>
      </c>
      <c r="F68" s="2">
        <v>2</v>
      </c>
      <c r="G68" s="2">
        <v>3</v>
      </c>
      <c r="H68" s="2">
        <v>30</v>
      </c>
      <c r="I68" s="2">
        <v>16</v>
      </c>
      <c r="J68" s="2">
        <v>14</v>
      </c>
      <c r="K68" s="2">
        <v>15</v>
      </c>
      <c r="L68" s="2">
        <v>9</v>
      </c>
      <c r="M68" s="2">
        <v>6</v>
      </c>
    </row>
    <row r="69" spans="1:13" x14ac:dyDescent="0.4">
      <c r="A69" s="19">
        <v>60</v>
      </c>
      <c r="B69" s="2">
        <v>40</v>
      </c>
      <c r="C69" s="2">
        <v>13</v>
      </c>
      <c r="D69" s="2">
        <v>27</v>
      </c>
      <c r="E69" s="2">
        <v>5</v>
      </c>
      <c r="F69" s="2">
        <v>3</v>
      </c>
      <c r="G69" s="2">
        <v>2</v>
      </c>
      <c r="H69" s="2">
        <v>29</v>
      </c>
      <c r="I69" s="2">
        <v>9</v>
      </c>
      <c r="J69" s="2">
        <v>20</v>
      </c>
      <c r="K69" s="2">
        <v>6</v>
      </c>
      <c r="L69" s="2">
        <v>1</v>
      </c>
      <c r="M69" s="2">
        <v>5</v>
      </c>
    </row>
    <row r="70" spans="1:13" x14ac:dyDescent="0.4">
      <c r="A70" s="19">
        <v>61</v>
      </c>
      <c r="B70" s="2">
        <v>36</v>
      </c>
      <c r="C70" s="2">
        <v>15</v>
      </c>
      <c r="D70" s="2">
        <v>21</v>
      </c>
      <c r="E70" s="2">
        <v>4</v>
      </c>
      <c r="F70" s="2">
        <v>3</v>
      </c>
      <c r="G70" s="2">
        <v>1</v>
      </c>
      <c r="H70" s="2">
        <v>21</v>
      </c>
      <c r="I70" s="2">
        <v>10</v>
      </c>
      <c r="J70" s="2">
        <v>11</v>
      </c>
      <c r="K70" s="2">
        <v>11</v>
      </c>
      <c r="L70" s="2">
        <v>2</v>
      </c>
      <c r="M70" s="2">
        <v>9</v>
      </c>
    </row>
    <row r="71" spans="1:13" x14ac:dyDescent="0.4">
      <c r="A71" s="19">
        <v>62</v>
      </c>
      <c r="B71" s="2">
        <v>37</v>
      </c>
      <c r="C71" s="2">
        <v>17</v>
      </c>
      <c r="D71" s="2">
        <v>20</v>
      </c>
      <c r="E71" s="2">
        <v>2</v>
      </c>
      <c r="F71" s="2">
        <v>0</v>
      </c>
      <c r="G71" s="2">
        <v>2</v>
      </c>
      <c r="H71" s="2">
        <v>21</v>
      </c>
      <c r="I71" s="2">
        <v>9</v>
      </c>
      <c r="J71" s="2">
        <v>12</v>
      </c>
      <c r="K71" s="2">
        <v>14</v>
      </c>
      <c r="L71" s="2">
        <v>8</v>
      </c>
      <c r="M71" s="2">
        <v>6</v>
      </c>
    </row>
    <row r="72" spans="1:13" x14ac:dyDescent="0.4">
      <c r="A72" s="19">
        <v>63</v>
      </c>
      <c r="B72" s="2">
        <v>29</v>
      </c>
      <c r="C72" s="2">
        <v>15</v>
      </c>
      <c r="D72" s="2">
        <v>14</v>
      </c>
      <c r="E72" s="2">
        <v>7</v>
      </c>
      <c r="F72" s="2">
        <v>4</v>
      </c>
      <c r="G72" s="2">
        <v>3</v>
      </c>
      <c r="H72" s="2">
        <v>8</v>
      </c>
      <c r="I72" s="2">
        <v>3</v>
      </c>
      <c r="J72" s="2">
        <v>5</v>
      </c>
      <c r="K72" s="2">
        <v>14</v>
      </c>
      <c r="L72" s="2">
        <v>8</v>
      </c>
      <c r="M72" s="2">
        <v>6</v>
      </c>
    </row>
    <row r="73" spans="1:13" x14ac:dyDescent="0.4">
      <c r="A73" s="19">
        <v>64</v>
      </c>
      <c r="B73" s="2">
        <v>33</v>
      </c>
      <c r="C73" s="2">
        <v>20</v>
      </c>
      <c r="D73" s="2">
        <v>13</v>
      </c>
      <c r="E73" s="2">
        <v>2</v>
      </c>
      <c r="F73" s="2">
        <v>2</v>
      </c>
      <c r="G73" s="2">
        <v>0</v>
      </c>
      <c r="H73" s="2">
        <v>23</v>
      </c>
      <c r="I73" s="2">
        <v>12</v>
      </c>
      <c r="J73" s="2">
        <v>11</v>
      </c>
      <c r="K73" s="2">
        <v>8</v>
      </c>
      <c r="L73" s="2">
        <v>6</v>
      </c>
      <c r="M73" s="2">
        <v>2</v>
      </c>
    </row>
    <row r="74" spans="1:13" x14ac:dyDescent="0.4">
      <c r="A74" s="19">
        <v>65</v>
      </c>
      <c r="B74" s="2">
        <v>37</v>
      </c>
      <c r="C74" s="2">
        <v>19</v>
      </c>
      <c r="D74" s="2">
        <v>18</v>
      </c>
      <c r="E74" s="2">
        <v>8</v>
      </c>
      <c r="F74" s="2">
        <v>4</v>
      </c>
      <c r="G74" s="2">
        <v>4</v>
      </c>
      <c r="H74" s="2">
        <v>14</v>
      </c>
      <c r="I74" s="2">
        <v>6</v>
      </c>
      <c r="J74" s="2">
        <v>8</v>
      </c>
      <c r="K74" s="2">
        <v>15</v>
      </c>
      <c r="L74" s="2">
        <v>9</v>
      </c>
      <c r="M74" s="2">
        <v>6</v>
      </c>
    </row>
    <row r="75" spans="1:13" x14ac:dyDescent="0.4">
      <c r="A75" s="19">
        <v>66</v>
      </c>
      <c r="B75" s="2">
        <v>20</v>
      </c>
      <c r="C75" s="2">
        <v>8</v>
      </c>
      <c r="D75" s="2">
        <v>12</v>
      </c>
      <c r="E75" s="2">
        <v>5</v>
      </c>
      <c r="F75" s="2">
        <v>2</v>
      </c>
      <c r="G75" s="2">
        <v>3</v>
      </c>
      <c r="H75" s="2">
        <v>8</v>
      </c>
      <c r="I75" s="2">
        <v>2</v>
      </c>
      <c r="J75" s="2">
        <v>6</v>
      </c>
      <c r="K75" s="2">
        <v>7</v>
      </c>
      <c r="L75" s="2">
        <v>4</v>
      </c>
      <c r="M75" s="2">
        <v>3</v>
      </c>
    </row>
    <row r="76" spans="1:13" x14ac:dyDescent="0.4">
      <c r="A76" s="19">
        <v>67</v>
      </c>
      <c r="B76" s="2">
        <v>33</v>
      </c>
      <c r="C76" s="2">
        <v>18</v>
      </c>
      <c r="D76" s="2">
        <v>15</v>
      </c>
      <c r="E76" s="2">
        <v>9</v>
      </c>
      <c r="F76" s="2">
        <v>2</v>
      </c>
      <c r="G76" s="2">
        <v>7</v>
      </c>
      <c r="H76" s="2">
        <v>16</v>
      </c>
      <c r="I76" s="2">
        <v>11</v>
      </c>
      <c r="J76" s="2">
        <v>5</v>
      </c>
      <c r="K76" s="2">
        <v>8</v>
      </c>
      <c r="L76" s="2">
        <v>5</v>
      </c>
      <c r="M76" s="2">
        <v>3</v>
      </c>
    </row>
    <row r="77" spans="1:13" x14ac:dyDescent="0.4">
      <c r="A77" s="19">
        <v>68</v>
      </c>
      <c r="B77" s="2">
        <v>18</v>
      </c>
      <c r="C77" s="2">
        <v>6</v>
      </c>
      <c r="D77" s="2">
        <v>12</v>
      </c>
      <c r="E77" s="2">
        <v>4</v>
      </c>
      <c r="F77" s="2">
        <v>1</v>
      </c>
      <c r="G77" s="2">
        <v>3</v>
      </c>
      <c r="H77" s="2">
        <v>8</v>
      </c>
      <c r="I77" s="2">
        <v>4</v>
      </c>
      <c r="J77" s="2">
        <v>4</v>
      </c>
      <c r="K77" s="2">
        <v>6</v>
      </c>
      <c r="L77" s="2">
        <v>1</v>
      </c>
      <c r="M77" s="2">
        <v>5</v>
      </c>
    </row>
    <row r="78" spans="1:13" x14ac:dyDescent="0.4">
      <c r="A78" s="19">
        <v>69</v>
      </c>
      <c r="B78" s="2">
        <v>19</v>
      </c>
      <c r="C78" s="2">
        <v>9</v>
      </c>
      <c r="D78" s="2">
        <v>10</v>
      </c>
      <c r="E78" s="2">
        <v>1</v>
      </c>
      <c r="F78" s="2">
        <v>0</v>
      </c>
      <c r="G78" s="2">
        <v>1</v>
      </c>
      <c r="H78" s="2">
        <v>7</v>
      </c>
      <c r="I78" s="2">
        <v>3</v>
      </c>
      <c r="J78" s="2">
        <v>4</v>
      </c>
      <c r="K78" s="2">
        <v>11</v>
      </c>
      <c r="L78" s="2">
        <v>6</v>
      </c>
      <c r="M78" s="2">
        <v>5</v>
      </c>
    </row>
    <row r="79" spans="1:13" x14ac:dyDescent="0.4">
      <c r="A79" s="19">
        <v>70</v>
      </c>
      <c r="B79" s="2">
        <v>15</v>
      </c>
      <c r="C79" s="2">
        <v>7</v>
      </c>
      <c r="D79" s="2">
        <v>8</v>
      </c>
      <c r="E79" s="2">
        <v>0</v>
      </c>
      <c r="F79" s="2">
        <v>0</v>
      </c>
      <c r="G79" s="2">
        <v>0</v>
      </c>
      <c r="H79" s="2">
        <v>12</v>
      </c>
      <c r="I79" s="2">
        <v>6</v>
      </c>
      <c r="J79" s="2">
        <v>6</v>
      </c>
      <c r="K79" s="2">
        <v>3</v>
      </c>
      <c r="L79" s="2">
        <v>1</v>
      </c>
      <c r="M79" s="2">
        <v>2</v>
      </c>
    </row>
    <row r="80" spans="1:13" x14ac:dyDescent="0.4">
      <c r="A80" s="19">
        <v>71</v>
      </c>
      <c r="B80" s="2">
        <v>9</v>
      </c>
      <c r="C80" s="2">
        <v>3</v>
      </c>
      <c r="D80" s="2">
        <v>6</v>
      </c>
      <c r="E80" s="2">
        <v>2</v>
      </c>
      <c r="F80" s="2">
        <v>1</v>
      </c>
      <c r="G80" s="2">
        <v>1</v>
      </c>
      <c r="H80" s="2">
        <v>7</v>
      </c>
      <c r="I80" s="2">
        <v>2</v>
      </c>
      <c r="J80" s="2">
        <v>5</v>
      </c>
      <c r="K80" s="2">
        <v>0</v>
      </c>
      <c r="L80" s="2">
        <v>0</v>
      </c>
      <c r="M80" s="2">
        <v>0</v>
      </c>
    </row>
    <row r="81" spans="1:13" x14ac:dyDescent="0.4">
      <c r="A81" s="19">
        <v>72</v>
      </c>
      <c r="B81" s="2">
        <v>19</v>
      </c>
      <c r="C81" s="2">
        <v>11</v>
      </c>
      <c r="D81" s="2">
        <v>8</v>
      </c>
      <c r="E81" s="2">
        <v>2</v>
      </c>
      <c r="F81" s="2">
        <v>2</v>
      </c>
      <c r="G81" s="2">
        <v>0</v>
      </c>
      <c r="H81" s="2">
        <v>11</v>
      </c>
      <c r="I81" s="2">
        <v>5</v>
      </c>
      <c r="J81" s="2">
        <v>6</v>
      </c>
      <c r="K81" s="2">
        <v>6</v>
      </c>
      <c r="L81" s="2">
        <v>4</v>
      </c>
      <c r="M81" s="2">
        <v>2</v>
      </c>
    </row>
    <row r="82" spans="1:13" x14ac:dyDescent="0.4">
      <c r="A82" s="19">
        <v>73</v>
      </c>
      <c r="B82" s="2">
        <v>16</v>
      </c>
      <c r="C82" s="2">
        <v>7</v>
      </c>
      <c r="D82" s="2">
        <v>9</v>
      </c>
      <c r="E82" s="2">
        <v>1</v>
      </c>
      <c r="F82" s="2">
        <v>0</v>
      </c>
      <c r="G82" s="2">
        <v>1</v>
      </c>
      <c r="H82" s="2">
        <v>5</v>
      </c>
      <c r="I82" s="2">
        <v>1</v>
      </c>
      <c r="J82" s="2">
        <v>4</v>
      </c>
      <c r="K82" s="2">
        <v>10</v>
      </c>
      <c r="L82" s="2">
        <v>6</v>
      </c>
      <c r="M82" s="2">
        <v>4</v>
      </c>
    </row>
    <row r="83" spans="1:13" x14ac:dyDescent="0.4">
      <c r="A83" s="19">
        <v>74</v>
      </c>
      <c r="B83" s="2">
        <v>8</v>
      </c>
      <c r="C83" s="2">
        <v>4</v>
      </c>
      <c r="D83" s="2">
        <v>4</v>
      </c>
      <c r="E83" s="2">
        <v>1</v>
      </c>
      <c r="F83" s="2">
        <v>0</v>
      </c>
      <c r="G83" s="2">
        <v>1</v>
      </c>
      <c r="H83" s="2">
        <v>4</v>
      </c>
      <c r="I83" s="2">
        <v>2</v>
      </c>
      <c r="J83" s="2">
        <v>2</v>
      </c>
      <c r="K83" s="2">
        <v>3</v>
      </c>
      <c r="L83" s="2">
        <v>2</v>
      </c>
      <c r="M83" s="2">
        <v>1</v>
      </c>
    </row>
    <row r="84" spans="1:13" x14ac:dyDescent="0.4">
      <c r="A84" s="19">
        <v>75</v>
      </c>
      <c r="B84" s="2">
        <v>11</v>
      </c>
      <c r="C84" s="2">
        <v>3</v>
      </c>
      <c r="D84" s="2">
        <v>8</v>
      </c>
      <c r="E84" s="2">
        <v>3</v>
      </c>
      <c r="F84" s="2">
        <v>1</v>
      </c>
      <c r="G84" s="2">
        <v>2</v>
      </c>
      <c r="H84" s="2">
        <v>4</v>
      </c>
      <c r="I84" s="2">
        <v>0</v>
      </c>
      <c r="J84" s="2">
        <v>4</v>
      </c>
      <c r="K84" s="2">
        <v>4</v>
      </c>
      <c r="L84" s="2">
        <v>2</v>
      </c>
      <c r="M84" s="2">
        <v>2</v>
      </c>
    </row>
    <row r="85" spans="1:13" x14ac:dyDescent="0.4">
      <c r="A85" s="19">
        <v>76</v>
      </c>
      <c r="B85" s="2">
        <v>14</v>
      </c>
      <c r="C85" s="2">
        <v>9</v>
      </c>
      <c r="D85" s="2">
        <v>5</v>
      </c>
      <c r="E85" s="2">
        <v>3</v>
      </c>
      <c r="F85" s="2">
        <v>2</v>
      </c>
      <c r="G85" s="2">
        <v>1</v>
      </c>
      <c r="H85" s="2">
        <v>6</v>
      </c>
      <c r="I85" s="2">
        <v>5</v>
      </c>
      <c r="J85" s="2">
        <v>1</v>
      </c>
      <c r="K85" s="2">
        <v>5</v>
      </c>
      <c r="L85" s="2">
        <v>2</v>
      </c>
      <c r="M85" s="2">
        <v>3</v>
      </c>
    </row>
    <row r="86" spans="1:13" x14ac:dyDescent="0.4">
      <c r="A86" s="19">
        <v>77</v>
      </c>
      <c r="B86" s="2">
        <v>10</v>
      </c>
      <c r="C86" s="2">
        <v>3</v>
      </c>
      <c r="D86" s="2">
        <v>7</v>
      </c>
      <c r="E86" s="2">
        <v>3</v>
      </c>
      <c r="F86" s="2">
        <v>0</v>
      </c>
      <c r="G86" s="2">
        <v>3</v>
      </c>
      <c r="H86" s="2">
        <v>5</v>
      </c>
      <c r="I86" s="2">
        <v>2</v>
      </c>
      <c r="J86" s="2">
        <v>3</v>
      </c>
      <c r="K86" s="2">
        <v>2</v>
      </c>
      <c r="L86" s="2">
        <v>1</v>
      </c>
      <c r="M86" s="2">
        <v>1</v>
      </c>
    </row>
    <row r="87" spans="1:13" x14ac:dyDescent="0.4">
      <c r="A87" s="19">
        <v>78</v>
      </c>
      <c r="B87" s="2">
        <v>7</v>
      </c>
      <c r="C87" s="2">
        <v>2</v>
      </c>
      <c r="D87" s="2">
        <v>5</v>
      </c>
      <c r="E87" s="2">
        <v>3</v>
      </c>
      <c r="F87" s="2">
        <v>1</v>
      </c>
      <c r="G87" s="2">
        <v>2</v>
      </c>
      <c r="H87" s="2">
        <v>1</v>
      </c>
      <c r="I87" s="2">
        <v>0</v>
      </c>
      <c r="J87" s="2">
        <v>1</v>
      </c>
      <c r="K87" s="2">
        <v>3</v>
      </c>
      <c r="L87" s="2">
        <v>1</v>
      </c>
      <c r="M87" s="2">
        <v>2</v>
      </c>
    </row>
    <row r="88" spans="1:13" x14ac:dyDescent="0.4">
      <c r="A88" s="19">
        <v>79</v>
      </c>
      <c r="B88" s="2">
        <v>3</v>
      </c>
      <c r="C88" s="2">
        <v>0</v>
      </c>
      <c r="D88" s="2">
        <v>3</v>
      </c>
      <c r="E88" s="2">
        <v>0</v>
      </c>
      <c r="F88" s="2">
        <v>0</v>
      </c>
      <c r="G88" s="2">
        <v>0</v>
      </c>
      <c r="H88" s="2">
        <v>3</v>
      </c>
      <c r="I88" s="2">
        <v>0</v>
      </c>
      <c r="J88" s="2">
        <v>3</v>
      </c>
      <c r="K88" s="2">
        <v>0</v>
      </c>
      <c r="L88" s="2">
        <v>0</v>
      </c>
      <c r="M88" s="2">
        <v>0</v>
      </c>
    </row>
    <row r="89" spans="1:13" x14ac:dyDescent="0.4">
      <c r="A89" s="19">
        <v>80</v>
      </c>
      <c r="B89" s="2">
        <v>4</v>
      </c>
      <c r="C89" s="2">
        <v>2</v>
      </c>
      <c r="D89" s="2">
        <v>2</v>
      </c>
      <c r="E89" s="2">
        <v>0</v>
      </c>
      <c r="F89" s="2">
        <v>0</v>
      </c>
      <c r="G89" s="2">
        <v>0</v>
      </c>
      <c r="H89" s="2">
        <v>2</v>
      </c>
      <c r="I89" s="2">
        <v>1</v>
      </c>
      <c r="J89" s="2">
        <v>1</v>
      </c>
      <c r="K89" s="2">
        <v>2</v>
      </c>
      <c r="L89" s="2">
        <v>1</v>
      </c>
      <c r="M89" s="2">
        <v>1</v>
      </c>
    </row>
    <row r="90" spans="1:13" x14ac:dyDescent="0.4">
      <c r="A90" s="19">
        <v>81</v>
      </c>
      <c r="B90" s="2">
        <v>6</v>
      </c>
      <c r="C90" s="2">
        <v>2</v>
      </c>
      <c r="D90" s="2">
        <v>4</v>
      </c>
      <c r="E90" s="2">
        <v>1</v>
      </c>
      <c r="F90" s="2">
        <v>1</v>
      </c>
      <c r="G90" s="2">
        <v>0</v>
      </c>
      <c r="H90" s="2">
        <v>3</v>
      </c>
      <c r="I90" s="2">
        <v>1</v>
      </c>
      <c r="J90" s="2">
        <v>2</v>
      </c>
      <c r="K90" s="2">
        <v>2</v>
      </c>
      <c r="L90" s="2">
        <v>0</v>
      </c>
      <c r="M90" s="2">
        <v>2</v>
      </c>
    </row>
    <row r="91" spans="1:13" x14ac:dyDescent="0.4">
      <c r="A91" s="19">
        <v>82</v>
      </c>
      <c r="B91" s="2">
        <v>3</v>
      </c>
      <c r="C91" s="2">
        <v>2</v>
      </c>
      <c r="D91" s="2">
        <v>1</v>
      </c>
      <c r="E91" s="2">
        <v>0</v>
      </c>
      <c r="F91" s="2">
        <v>0</v>
      </c>
      <c r="G91" s="2">
        <v>0</v>
      </c>
      <c r="H91" s="2">
        <v>3</v>
      </c>
      <c r="I91" s="2">
        <v>2</v>
      </c>
      <c r="J91" s="2">
        <v>1</v>
      </c>
      <c r="K91" s="2">
        <v>0</v>
      </c>
      <c r="L91" s="2">
        <v>0</v>
      </c>
      <c r="M91" s="2">
        <v>0</v>
      </c>
    </row>
    <row r="92" spans="1:13" x14ac:dyDescent="0.4">
      <c r="A92" s="19">
        <v>83</v>
      </c>
      <c r="B92" s="2">
        <v>2</v>
      </c>
      <c r="C92" s="2">
        <v>0</v>
      </c>
      <c r="D92" s="2">
        <v>2</v>
      </c>
      <c r="E92" s="2">
        <v>1</v>
      </c>
      <c r="F92" s="2">
        <v>0</v>
      </c>
      <c r="G92" s="2">
        <v>1</v>
      </c>
      <c r="H92" s="2">
        <v>1</v>
      </c>
      <c r="I92" s="2">
        <v>0</v>
      </c>
      <c r="J92" s="2">
        <v>1</v>
      </c>
      <c r="K92" s="2">
        <v>0</v>
      </c>
      <c r="L92" s="2">
        <v>0</v>
      </c>
      <c r="M92" s="2">
        <v>0</v>
      </c>
    </row>
    <row r="93" spans="1:13" x14ac:dyDescent="0.4">
      <c r="A93" s="19">
        <v>84</v>
      </c>
      <c r="B93" s="2">
        <v>7</v>
      </c>
      <c r="C93" s="2">
        <v>2</v>
      </c>
      <c r="D93" s="2">
        <v>5</v>
      </c>
      <c r="E93" s="2">
        <v>1</v>
      </c>
      <c r="F93" s="2">
        <v>0</v>
      </c>
      <c r="G93" s="2">
        <v>1</v>
      </c>
      <c r="H93" s="2">
        <v>5</v>
      </c>
      <c r="I93" s="2">
        <v>2</v>
      </c>
      <c r="J93" s="2">
        <v>3</v>
      </c>
      <c r="K93" s="2">
        <v>1</v>
      </c>
      <c r="L93" s="2">
        <v>0</v>
      </c>
      <c r="M93" s="2">
        <v>1</v>
      </c>
    </row>
    <row r="94" spans="1:13" x14ac:dyDescent="0.4">
      <c r="A94" s="19">
        <v>85</v>
      </c>
      <c r="B94" s="2">
        <v>5</v>
      </c>
      <c r="C94" s="2">
        <v>4</v>
      </c>
      <c r="D94" s="2">
        <v>1</v>
      </c>
      <c r="E94" s="2">
        <v>2</v>
      </c>
      <c r="F94" s="2">
        <v>1</v>
      </c>
      <c r="G94" s="2">
        <v>1</v>
      </c>
      <c r="H94" s="2">
        <v>1</v>
      </c>
      <c r="I94" s="2">
        <v>1</v>
      </c>
      <c r="J94" s="2">
        <v>0</v>
      </c>
      <c r="K94" s="2">
        <v>2</v>
      </c>
      <c r="L94" s="2">
        <v>2</v>
      </c>
      <c r="M94" s="2">
        <v>0</v>
      </c>
    </row>
    <row r="95" spans="1:13" x14ac:dyDescent="0.4">
      <c r="A95" s="19">
        <v>86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</row>
    <row r="96" spans="1:13" x14ac:dyDescent="0.4">
      <c r="A96" s="19">
        <v>87</v>
      </c>
      <c r="B96" s="2">
        <v>2</v>
      </c>
      <c r="C96" s="2">
        <v>1</v>
      </c>
      <c r="D96" s="2">
        <v>1</v>
      </c>
      <c r="E96" s="2">
        <v>0</v>
      </c>
      <c r="F96" s="2">
        <v>0</v>
      </c>
      <c r="G96" s="2">
        <v>0</v>
      </c>
      <c r="H96" s="2">
        <v>1</v>
      </c>
      <c r="I96" s="2">
        <v>1</v>
      </c>
      <c r="J96" s="2">
        <v>0</v>
      </c>
      <c r="K96" s="2">
        <v>1</v>
      </c>
      <c r="L96" s="2">
        <v>0</v>
      </c>
      <c r="M96" s="2">
        <v>1</v>
      </c>
    </row>
    <row r="97" spans="1:13" x14ac:dyDescent="0.4">
      <c r="A97" s="19">
        <v>88</v>
      </c>
      <c r="B97" s="2">
        <v>3</v>
      </c>
      <c r="C97" s="2">
        <v>1</v>
      </c>
      <c r="D97" s="2">
        <v>2</v>
      </c>
      <c r="E97" s="2">
        <v>0</v>
      </c>
      <c r="F97" s="2">
        <v>0</v>
      </c>
      <c r="G97" s="2">
        <v>0</v>
      </c>
      <c r="H97" s="2">
        <v>1</v>
      </c>
      <c r="I97" s="2">
        <v>0</v>
      </c>
      <c r="J97" s="2">
        <v>1</v>
      </c>
      <c r="K97" s="2">
        <v>2</v>
      </c>
      <c r="L97" s="2">
        <v>1</v>
      </c>
      <c r="M97" s="2">
        <v>1</v>
      </c>
    </row>
    <row r="98" spans="1:13" x14ac:dyDescent="0.4">
      <c r="A98" s="19">
        <v>89</v>
      </c>
      <c r="B98" s="2">
        <v>2</v>
      </c>
      <c r="C98" s="2">
        <v>1</v>
      </c>
      <c r="D98" s="2">
        <v>1</v>
      </c>
      <c r="E98" s="2">
        <v>0</v>
      </c>
      <c r="F98" s="2">
        <v>0</v>
      </c>
      <c r="G98" s="2">
        <v>0</v>
      </c>
      <c r="H98" s="2">
        <v>2</v>
      </c>
      <c r="I98" s="2">
        <v>1</v>
      </c>
      <c r="J98" s="2">
        <v>1</v>
      </c>
      <c r="K98" s="2">
        <v>0</v>
      </c>
      <c r="L98" s="2">
        <v>0</v>
      </c>
      <c r="M98" s="2">
        <v>0</v>
      </c>
    </row>
    <row r="99" spans="1:13" x14ac:dyDescent="0.4">
      <c r="A99" s="19">
        <v>90</v>
      </c>
      <c r="B99" s="2">
        <v>2</v>
      </c>
      <c r="C99" s="2">
        <v>1</v>
      </c>
      <c r="D99" s="2">
        <v>1</v>
      </c>
      <c r="E99" s="2">
        <v>1</v>
      </c>
      <c r="F99" s="2">
        <v>0</v>
      </c>
      <c r="G99" s="2">
        <v>1</v>
      </c>
      <c r="H99" s="2">
        <v>0</v>
      </c>
      <c r="I99" s="2">
        <v>0</v>
      </c>
      <c r="J99" s="2">
        <v>0</v>
      </c>
      <c r="K99" s="2">
        <v>1</v>
      </c>
      <c r="L99" s="2">
        <v>1</v>
      </c>
      <c r="M99" s="2">
        <v>0</v>
      </c>
    </row>
    <row r="100" spans="1:13" x14ac:dyDescent="0.4">
      <c r="A100" s="19">
        <v>91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</row>
    <row r="101" spans="1:13" x14ac:dyDescent="0.4">
      <c r="A101" s="19">
        <v>92</v>
      </c>
      <c r="B101" s="2">
        <v>1</v>
      </c>
      <c r="C101" s="2">
        <v>1</v>
      </c>
      <c r="D101" s="2">
        <v>0</v>
      </c>
      <c r="E101" s="2">
        <v>1</v>
      </c>
      <c r="F101" s="2">
        <v>1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</row>
    <row r="102" spans="1:13" x14ac:dyDescent="0.4">
      <c r="A102" s="19">
        <v>93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</row>
    <row r="103" spans="1:13" x14ac:dyDescent="0.4">
      <c r="A103" s="19">
        <v>94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</row>
    <row r="104" spans="1:13" x14ac:dyDescent="0.4">
      <c r="A104" s="19">
        <v>95</v>
      </c>
      <c r="B104" s="2">
        <v>1</v>
      </c>
      <c r="C104" s="2">
        <v>0</v>
      </c>
      <c r="D104" s="2">
        <v>1</v>
      </c>
      <c r="E104" s="2">
        <v>1</v>
      </c>
      <c r="F104" s="2">
        <v>0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</row>
    <row r="105" spans="1:13" x14ac:dyDescent="0.4">
      <c r="A105" s="19">
        <v>96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</row>
    <row r="106" spans="1:13" x14ac:dyDescent="0.4">
      <c r="A106" s="19">
        <v>97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</row>
    <row r="107" spans="1:13" x14ac:dyDescent="0.4">
      <c r="A107" s="19">
        <v>98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</row>
    <row r="108" spans="1:13" x14ac:dyDescent="0.4">
      <c r="A108" s="19">
        <v>99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</row>
    <row r="109" spans="1:13" x14ac:dyDescent="0.4">
      <c r="A109" s="19" t="s">
        <v>20</v>
      </c>
      <c r="B109" s="4">
        <v>24.4</v>
      </c>
      <c r="C109" s="4">
        <v>24.5</v>
      </c>
      <c r="D109" s="4">
        <v>24.4</v>
      </c>
      <c r="E109" s="4">
        <v>21.3</v>
      </c>
      <c r="F109" s="4">
        <v>19.2</v>
      </c>
      <c r="G109" s="4">
        <v>22.9</v>
      </c>
      <c r="H109" s="4">
        <v>24.7</v>
      </c>
      <c r="I109" s="4">
        <v>24.7</v>
      </c>
      <c r="J109" s="4">
        <v>24.8</v>
      </c>
      <c r="K109" s="4">
        <v>24.8</v>
      </c>
      <c r="L109" s="4">
        <v>25.6</v>
      </c>
      <c r="M109" s="4">
        <v>24.3</v>
      </c>
    </row>
    <row r="110" spans="1:13" x14ac:dyDescent="0.4">
      <c r="A110" s="19" t="s">
        <v>23</v>
      </c>
    </row>
  </sheetData>
  <mergeCells count="8">
    <mergeCell ref="B2:D2"/>
    <mergeCell ref="E2:G2"/>
    <mergeCell ref="H2:J2"/>
    <mergeCell ref="K2:M2"/>
    <mergeCell ref="B58:D58"/>
    <mergeCell ref="E58:G58"/>
    <mergeCell ref="H58:J58"/>
    <mergeCell ref="K58:M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57BF-4DBB-4251-84A3-78095890A23D}">
  <dimension ref="A1:E40"/>
  <sheetViews>
    <sheetView view="pageBreakPreview" zoomScale="125" zoomScaleNormal="100" zoomScaleSheetLayoutView="125" workbookViewId="0">
      <selection activeCell="A2" sqref="A2:E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208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6537</v>
      </c>
      <c r="C4" s="2">
        <v>928</v>
      </c>
      <c r="D4" s="2">
        <v>3484</v>
      </c>
      <c r="E4" s="2">
        <v>2125</v>
      </c>
    </row>
    <row r="5" spans="1:5" x14ac:dyDescent="0.4">
      <c r="A5" s="2" t="s">
        <v>26</v>
      </c>
      <c r="B5" s="2">
        <v>1304</v>
      </c>
      <c r="C5" s="2">
        <v>174</v>
      </c>
      <c r="D5" s="2">
        <v>669</v>
      </c>
      <c r="E5" s="2">
        <v>461</v>
      </c>
    </row>
    <row r="6" spans="1:5" x14ac:dyDescent="0.4">
      <c r="A6" s="2" t="s">
        <v>228</v>
      </c>
      <c r="B6" s="5">
        <f>B4/B5</f>
        <v>5.0130368098159508</v>
      </c>
      <c r="C6" s="5">
        <f t="shared" ref="C6:E6" si="0">C4/C5</f>
        <v>5.333333333333333</v>
      </c>
      <c r="D6" s="5">
        <f t="shared" si="0"/>
        <v>5.2077727952167416</v>
      </c>
      <c r="E6" s="5">
        <f t="shared" si="0"/>
        <v>4.6095444685466376</v>
      </c>
    </row>
    <row r="7" spans="1:5" x14ac:dyDescent="0.4">
      <c r="A7" s="2" t="s">
        <v>27</v>
      </c>
      <c r="B7" s="2">
        <v>924</v>
      </c>
      <c r="C7" s="2">
        <v>116</v>
      </c>
      <c r="D7" s="2">
        <v>508</v>
      </c>
      <c r="E7" s="2">
        <v>300</v>
      </c>
    </row>
    <row r="8" spans="1:5" x14ac:dyDescent="0.4">
      <c r="A8" s="2" t="s">
        <v>28</v>
      </c>
      <c r="B8" s="2">
        <v>2383</v>
      </c>
      <c r="C8" s="2">
        <v>365</v>
      </c>
      <c r="D8" s="2">
        <v>1238</v>
      </c>
      <c r="E8" s="2">
        <v>780</v>
      </c>
    </row>
    <row r="9" spans="1:5" x14ac:dyDescent="0.4">
      <c r="A9" s="2" t="s">
        <v>29</v>
      </c>
      <c r="B9" s="2">
        <v>109</v>
      </c>
      <c r="C9" s="2">
        <v>20</v>
      </c>
      <c r="D9" s="2">
        <v>61</v>
      </c>
      <c r="E9" s="2">
        <v>28</v>
      </c>
    </row>
    <row r="10" spans="1:5" x14ac:dyDescent="0.4">
      <c r="A10" s="2" t="s">
        <v>30</v>
      </c>
      <c r="B10" s="2">
        <v>181</v>
      </c>
      <c r="C10" s="2">
        <v>8</v>
      </c>
      <c r="D10" s="2">
        <v>121</v>
      </c>
      <c r="E10" s="2">
        <v>52</v>
      </c>
    </row>
    <row r="11" spans="1:5" x14ac:dyDescent="0.4">
      <c r="A11" s="2" t="s">
        <v>31</v>
      </c>
      <c r="B11" s="2">
        <v>588</v>
      </c>
      <c r="C11" s="2">
        <v>63</v>
      </c>
      <c r="D11" s="2">
        <v>373</v>
      </c>
      <c r="E11" s="2">
        <v>152</v>
      </c>
    </row>
    <row r="12" spans="1:5" x14ac:dyDescent="0.4">
      <c r="A12" s="2" t="s">
        <v>32</v>
      </c>
      <c r="B12" s="2">
        <v>103</v>
      </c>
      <c r="C12" s="2">
        <v>6</v>
      </c>
      <c r="D12" s="2">
        <v>58</v>
      </c>
      <c r="E12" s="2">
        <v>39</v>
      </c>
    </row>
    <row r="13" spans="1:5" x14ac:dyDescent="0.4">
      <c r="A13" s="2" t="s">
        <v>33</v>
      </c>
      <c r="B13" s="2">
        <v>169</v>
      </c>
      <c r="C13" s="2">
        <v>23</v>
      </c>
      <c r="D13" s="2">
        <v>91</v>
      </c>
      <c r="E13" s="2">
        <v>55</v>
      </c>
    </row>
    <row r="14" spans="1:5" x14ac:dyDescent="0.4">
      <c r="A14" s="2" t="s">
        <v>34</v>
      </c>
      <c r="B14" s="2">
        <v>752</v>
      </c>
      <c r="C14" s="2">
        <v>152</v>
      </c>
      <c r="D14" s="2">
        <v>357</v>
      </c>
      <c r="E14" s="2">
        <v>243</v>
      </c>
    </row>
    <row r="15" spans="1:5" x14ac:dyDescent="0.4">
      <c r="A15" s="2" t="s">
        <v>35</v>
      </c>
      <c r="B15" s="2">
        <v>24</v>
      </c>
      <c r="C15" s="2">
        <v>1</v>
      </c>
      <c r="D15" s="2">
        <v>8</v>
      </c>
      <c r="E15" s="2">
        <v>15</v>
      </c>
    </row>
    <row r="16" spans="1:5" x14ac:dyDescent="0.4">
      <c r="A16" s="2" t="s">
        <v>21</v>
      </c>
    </row>
    <row r="17" spans="1:5" x14ac:dyDescent="0.4">
      <c r="A17" s="2" t="s">
        <v>1</v>
      </c>
      <c r="B17" s="2">
        <v>3349</v>
      </c>
      <c r="C17" s="2">
        <v>475</v>
      </c>
      <c r="D17" s="2">
        <v>1750</v>
      </c>
      <c r="E17" s="2">
        <v>1124</v>
      </c>
    </row>
    <row r="18" spans="1:5" x14ac:dyDescent="0.4">
      <c r="A18" s="2" t="s">
        <v>26</v>
      </c>
      <c r="B18" s="2">
        <v>1143</v>
      </c>
      <c r="C18" s="2">
        <v>136</v>
      </c>
      <c r="D18" s="2">
        <v>585</v>
      </c>
      <c r="E18" s="2">
        <v>422</v>
      </c>
    </row>
    <row r="19" spans="1:5" x14ac:dyDescent="0.4">
      <c r="A19" s="2" t="s">
        <v>27</v>
      </c>
      <c r="B19" s="2">
        <v>1</v>
      </c>
      <c r="C19" s="2">
        <v>0</v>
      </c>
      <c r="D19" s="2">
        <v>1</v>
      </c>
      <c r="E19" s="2">
        <v>0</v>
      </c>
    </row>
    <row r="20" spans="1:5" x14ac:dyDescent="0.4">
      <c r="A20" s="2" t="s">
        <v>28</v>
      </c>
      <c r="B20" s="2">
        <v>1274</v>
      </c>
      <c r="C20" s="2">
        <v>196</v>
      </c>
      <c r="D20" s="2">
        <v>659</v>
      </c>
      <c r="E20" s="2">
        <v>419</v>
      </c>
    </row>
    <row r="21" spans="1:5" x14ac:dyDescent="0.4">
      <c r="A21" s="2" t="s">
        <v>29</v>
      </c>
      <c r="B21" s="2">
        <v>58</v>
      </c>
      <c r="C21" s="2">
        <v>11</v>
      </c>
      <c r="D21" s="2">
        <v>32</v>
      </c>
      <c r="E21" s="2">
        <v>15</v>
      </c>
    </row>
    <row r="22" spans="1:5" x14ac:dyDescent="0.4">
      <c r="A22" s="2" t="s">
        <v>30</v>
      </c>
      <c r="B22" s="2">
        <v>56</v>
      </c>
      <c r="C22" s="2">
        <v>2</v>
      </c>
      <c r="D22" s="2">
        <v>37</v>
      </c>
      <c r="E22" s="2">
        <v>17</v>
      </c>
    </row>
    <row r="23" spans="1:5" x14ac:dyDescent="0.4">
      <c r="A23" s="2" t="s">
        <v>31</v>
      </c>
      <c r="B23" s="2">
        <v>300</v>
      </c>
      <c r="C23" s="2">
        <v>29</v>
      </c>
      <c r="D23" s="2">
        <v>187</v>
      </c>
      <c r="E23" s="2">
        <v>84</v>
      </c>
    </row>
    <row r="24" spans="1:5" x14ac:dyDescent="0.4">
      <c r="A24" s="2" t="s">
        <v>32</v>
      </c>
      <c r="B24" s="2">
        <v>18</v>
      </c>
      <c r="C24" s="2">
        <v>2</v>
      </c>
      <c r="D24" s="2">
        <v>9</v>
      </c>
      <c r="E24" s="2">
        <v>7</v>
      </c>
    </row>
    <row r="25" spans="1:5" x14ac:dyDescent="0.4">
      <c r="A25" s="2" t="s">
        <v>33</v>
      </c>
      <c r="B25" s="2">
        <v>95</v>
      </c>
      <c r="C25" s="2">
        <v>17</v>
      </c>
      <c r="D25" s="2">
        <v>47</v>
      </c>
      <c r="E25" s="2">
        <v>31</v>
      </c>
    </row>
    <row r="26" spans="1:5" x14ac:dyDescent="0.4">
      <c r="A26" s="2" t="s">
        <v>34</v>
      </c>
      <c r="B26" s="2">
        <v>390</v>
      </c>
      <c r="C26" s="2">
        <v>81</v>
      </c>
      <c r="D26" s="2">
        <v>187</v>
      </c>
      <c r="E26" s="2">
        <v>122</v>
      </c>
    </row>
    <row r="27" spans="1:5" x14ac:dyDescent="0.4">
      <c r="A27" s="2" t="s">
        <v>35</v>
      </c>
      <c r="B27" s="2">
        <v>14</v>
      </c>
      <c r="C27" s="2">
        <v>1</v>
      </c>
      <c r="D27" s="2">
        <v>6</v>
      </c>
      <c r="E27" s="2">
        <v>7</v>
      </c>
    </row>
    <row r="28" spans="1:5" x14ac:dyDescent="0.4">
      <c r="A28" s="2" t="s">
        <v>22</v>
      </c>
    </row>
    <row r="29" spans="1:5" x14ac:dyDescent="0.4">
      <c r="A29" s="2" t="s">
        <v>1</v>
      </c>
      <c r="B29" s="2">
        <v>3188</v>
      </c>
      <c r="C29" s="2">
        <v>453</v>
      </c>
      <c r="D29" s="2">
        <v>1734</v>
      </c>
      <c r="E29" s="2">
        <v>1001</v>
      </c>
    </row>
    <row r="30" spans="1:5" x14ac:dyDescent="0.4">
      <c r="A30" s="2" t="s">
        <v>26</v>
      </c>
      <c r="B30" s="2">
        <v>161</v>
      </c>
      <c r="C30" s="2">
        <v>38</v>
      </c>
      <c r="D30" s="2">
        <v>84</v>
      </c>
      <c r="E30" s="2">
        <v>39</v>
      </c>
    </row>
    <row r="31" spans="1:5" x14ac:dyDescent="0.4">
      <c r="A31" s="2" t="s">
        <v>27</v>
      </c>
      <c r="B31" s="2">
        <v>923</v>
      </c>
      <c r="C31" s="2">
        <v>116</v>
      </c>
      <c r="D31" s="2">
        <v>507</v>
      </c>
      <c r="E31" s="2">
        <v>300</v>
      </c>
    </row>
    <row r="32" spans="1:5" x14ac:dyDescent="0.4">
      <c r="A32" s="2" t="s">
        <v>28</v>
      </c>
      <c r="B32" s="2">
        <v>1109</v>
      </c>
      <c r="C32" s="2">
        <v>169</v>
      </c>
      <c r="D32" s="2">
        <v>579</v>
      </c>
      <c r="E32" s="2">
        <v>361</v>
      </c>
    </row>
    <row r="33" spans="1:5" x14ac:dyDescent="0.4">
      <c r="A33" s="2" t="s">
        <v>29</v>
      </c>
      <c r="B33" s="2">
        <v>51</v>
      </c>
      <c r="C33" s="2">
        <v>9</v>
      </c>
      <c r="D33" s="2">
        <v>29</v>
      </c>
      <c r="E33" s="2">
        <v>13</v>
      </c>
    </row>
    <row r="34" spans="1:5" x14ac:dyDescent="0.4">
      <c r="A34" s="2" t="s">
        <v>30</v>
      </c>
      <c r="B34" s="2">
        <v>125</v>
      </c>
      <c r="C34" s="2">
        <v>6</v>
      </c>
      <c r="D34" s="2">
        <v>84</v>
      </c>
      <c r="E34" s="2">
        <v>35</v>
      </c>
    </row>
    <row r="35" spans="1:5" x14ac:dyDescent="0.4">
      <c r="A35" s="2" t="s">
        <v>31</v>
      </c>
      <c r="B35" s="2">
        <v>288</v>
      </c>
      <c r="C35" s="2">
        <v>34</v>
      </c>
      <c r="D35" s="2">
        <v>186</v>
      </c>
      <c r="E35" s="2">
        <v>68</v>
      </c>
    </row>
    <row r="36" spans="1:5" x14ac:dyDescent="0.4">
      <c r="A36" s="2" t="s">
        <v>32</v>
      </c>
      <c r="B36" s="2">
        <v>85</v>
      </c>
      <c r="C36" s="2">
        <v>4</v>
      </c>
      <c r="D36" s="2">
        <v>49</v>
      </c>
      <c r="E36" s="2">
        <v>32</v>
      </c>
    </row>
    <row r="37" spans="1:5" x14ac:dyDescent="0.4">
      <c r="A37" s="2" t="s">
        <v>33</v>
      </c>
      <c r="B37" s="2">
        <v>74</v>
      </c>
      <c r="C37" s="2">
        <v>6</v>
      </c>
      <c r="D37" s="2">
        <v>44</v>
      </c>
      <c r="E37" s="2">
        <v>24</v>
      </c>
    </row>
    <row r="38" spans="1:5" x14ac:dyDescent="0.4">
      <c r="A38" s="2" t="s">
        <v>34</v>
      </c>
      <c r="B38" s="2">
        <v>362</v>
      </c>
      <c r="C38" s="2">
        <v>71</v>
      </c>
      <c r="D38" s="2">
        <v>170</v>
      </c>
      <c r="E38" s="2">
        <v>121</v>
      </c>
    </row>
    <row r="39" spans="1:5" x14ac:dyDescent="0.4">
      <c r="A39" s="2" t="s">
        <v>35</v>
      </c>
      <c r="B39" s="2">
        <v>10</v>
      </c>
      <c r="C39" s="2">
        <v>0</v>
      </c>
      <c r="D39" s="2">
        <v>2</v>
      </c>
      <c r="E39" s="2">
        <v>8</v>
      </c>
    </row>
    <row r="40" spans="1:5" x14ac:dyDescent="0.4">
      <c r="A40" s="2" t="s">
        <v>23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D7D8C-D0F5-4835-B2C4-513181B74A95}">
  <dimension ref="A1:E33"/>
  <sheetViews>
    <sheetView view="pageBreakPreview" topLeftCell="A12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209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6537</v>
      </c>
      <c r="C4" s="2">
        <v>928</v>
      </c>
      <c r="D4" s="2">
        <v>3484</v>
      </c>
      <c r="E4" s="2">
        <v>2125</v>
      </c>
    </row>
    <row r="5" spans="1:5" x14ac:dyDescent="0.4">
      <c r="A5" s="2" t="s">
        <v>36</v>
      </c>
      <c r="B5" s="2">
        <v>5830</v>
      </c>
      <c r="C5" s="2">
        <v>912</v>
      </c>
      <c r="D5" s="2">
        <v>2826</v>
      </c>
      <c r="E5" s="2">
        <v>2092</v>
      </c>
    </row>
    <row r="6" spans="1:5" x14ac:dyDescent="0.4">
      <c r="A6" s="2" t="s">
        <v>37</v>
      </c>
      <c r="B6" s="2">
        <v>504</v>
      </c>
      <c r="C6" s="2">
        <v>6</v>
      </c>
      <c r="D6" s="2">
        <v>489</v>
      </c>
      <c r="E6" s="2">
        <v>9</v>
      </c>
    </row>
    <row r="7" spans="1:5" x14ac:dyDescent="0.4">
      <c r="A7" s="2" t="s">
        <v>38</v>
      </c>
      <c r="B7" s="2">
        <v>6</v>
      </c>
      <c r="C7" s="2">
        <v>1</v>
      </c>
      <c r="D7" s="2">
        <v>4</v>
      </c>
      <c r="E7" s="2">
        <v>1</v>
      </c>
    </row>
    <row r="8" spans="1:5" x14ac:dyDescent="0.4">
      <c r="A8" s="2" t="s">
        <v>39</v>
      </c>
      <c r="B8" s="2">
        <v>87</v>
      </c>
      <c r="C8" s="2">
        <v>1</v>
      </c>
      <c r="D8" s="2">
        <v>81</v>
      </c>
      <c r="E8" s="2">
        <v>5</v>
      </c>
    </row>
    <row r="9" spans="1:5" x14ac:dyDescent="0.4">
      <c r="A9" s="2" t="s">
        <v>40</v>
      </c>
      <c r="B9" s="2">
        <v>53</v>
      </c>
      <c r="C9" s="2">
        <v>0</v>
      </c>
      <c r="D9" s="2">
        <v>53</v>
      </c>
      <c r="E9" s="2">
        <v>0</v>
      </c>
    </row>
    <row r="10" spans="1:5" x14ac:dyDescent="0.4">
      <c r="A10" s="2" t="s">
        <v>41</v>
      </c>
      <c r="B10" s="2">
        <v>51</v>
      </c>
      <c r="C10" s="2">
        <v>8</v>
      </c>
      <c r="D10" s="2">
        <v>25</v>
      </c>
      <c r="E10" s="2">
        <v>18</v>
      </c>
    </row>
    <row r="11" spans="1:5" x14ac:dyDescent="0.4">
      <c r="A11" s="2" t="s">
        <v>42</v>
      </c>
      <c r="B11" s="2">
        <v>0</v>
      </c>
      <c r="C11" s="2">
        <v>0</v>
      </c>
      <c r="D11" s="2">
        <v>0</v>
      </c>
      <c r="E11" s="2">
        <v>0</v>
      </c>
    </row>
    <row r="12" spans="1:5" x14ac:dyDescent="0.4">
      <c r="A12" s="2" t="s">
        <v>43</v>
      </c>
      <c r="B12" s="2">
        <v>6</v>
      </c>
      <c r="C12" s="2">
        <v>0</v>
      </c>
      <c r="D12" s="2">
        <v>6</v>
      </c>
      <c r="E12" s="2">
        <v>0</v>
      </c>
    </row>
    <row r="13" spans="1:5" x14ac:dyDescent="0.4">
      <c r="A13" s="2" t="s">
        <v>21</v>
      </c>
    </row>
    <row r="14" spans="1:5" x14ac:dyDescent="0.4">
      <c r="A14" s="2" t="s">
        <v>1</v>
      </c>
      <c r="B14" s="2">
        <v>3349</v>
      </c>
      <c r="C14" s="2">
        <v>475</v>
      </c>
      <c r="D14" s="2">
        <v>1750</v>
      </c>
      <c r="E14" s="2">
        <v>1124</v>
      </c>
    </row>
    <row r="15" spans="1:5" x14ac:dyDescent="0.4">
      <c r="A15" s="2" t="s">
        <v>36</v>
      </c>
      <c r="B15" s="2">
        <v>2965</v>
      </c>
      <c r="C15" s="2">
        <v>465</v>
      </c>
      <c r="D15" s="2">
        <v>1396</v>
      </c>
      <c r="E15" s="2">
        <v>1104</v>
      </c>
    </row>
    <row r="16" spans="1:5" x14ac:dyDescent="0.4">
      <c r="A16" s="2" t="s">
        <v>37</v>
      </c>
      <c r="B16" s="2">
        <v>265</v>
      </c>
      <c r="C16" s="2">
        <v>4</v>
      </c>
      <c r="D16" s="2">
        <v>257</v>
      </c>
      <c r="E16" s="2">
        <v>4</v>
      </c>
    </row>
    <row r="17" spans="1:5" x14ac:dyDescent="0.4">
      <c r="A17" s="2" t="s">
        <v>38</v>
      </c>
      <c r="B17" s="2">
        <v>2</v>
      </c>
      <c r="C17" s="2">
        <v>0</v>
      </c>
      <c r="D17" s="2">
        <v>2</v>
      </c>
      <c r="E17" s="2">
        <v>0</v>
      </c>
    </row>
    <row r="18" spans="1:5" x14ac:dyDescent="0.4">
      <c r="A18" s="2" t="s">
        <v>39</v>
      </c>
      <c r="B18" s="2">
        <v>52</v>
      </c>
      <c r="C18" s="2">
        <v>1</v>
      </c>
      <c r="D18" s="2">
        <v>48</v>
      </c>
      <c r="E18" s="2">
        <v>3</v>
      </c>
    </row>
    <row r="19" spans="1:5" x14ac:dyDescent="0.4">
      <c r="A19" s="2" t="s">
        <v>40</v>
      </c>
      <c r="B19" s="2">
        <v>30</v>
      </c>
      <c r="C19" s="2">
        <v>0</v>
      </c>
      <c r="D19" s="2">
        <v>30</v>
      </c>
      <c r="E19" s="2">
        <v>0</v>
      </c>
    </row>
    <row r="20" spans="1:5" x14ac:dyDescent="0.4">
      <c r="A20" s="2" t="s">
        <v>41</v>
      </c>
      <c r="B20" s="2">
        <v>32</v>
      </c>
      <c r="C20" s="2">
        <v>5</v>
      </c>
      <c r="D20" s="2">
        <v>14</v>
      </c>
      <c r="E20" s="2">
        <v>13</v>
      </c>
    </row>
    <row r="21" spans="1:5" x14ac:dyDescent="0.4">
      <c r="A21" s="2" t="s">
        <v>42</v>
      </c>
      <c r="B21" s="2">
        <v>0</v>
      </c>
      <c r="C21" s="2">
        <v>0</v>
      </c>
      <c r="D21" s="2">
        <v>0</v>
      </c>
      <c r="E21" s="2">
        <v>0</v>
      </c>
    </row>
    <row r="22" spans="1:5" x14ac:dyDescent="0.4">
      <c r="A22" s="2" t="s">
        <v>43</v>
      </c>
      <c r="B22" s="2">
        <v>3</v>
      </c>
      <c r="C22" s="2">
        <v>0</v>
      </c>
      <c r="D22" s="2">
        <v>3</v>
      </c>
      <c r="E22" s="2">
        <v>0</v>
      </c>
    </row>
    <row r="23" spans="1:5" x14ac:dyDescent="0.4">
      <c r="A23" s="2" t="s">
        <v>22</v>
      </c>
    </row>
    <row r="24" spans="1:5" x14ac:dyDescent="0.4">
      <c r="A24" s="2" t="s">
        <v>1</v>
      </c>
      <c r="B24" s="2">
        <v>3188</v>
      </c>
      <c r="C24" s="2">
        <v>453</v>
      </c>
      <c r="D24" s="2">
        <v>1734</v>
      </c>
      <c r="E24" s="2">
        <v>1001</v>
      </c>
    </row>
    <row r="25" spans="1:5" x14ac:dyDescent="0.4">
      <c r="A25" s="2" t="s">
        <v>36</v>
      </c>
      <c r="B25" s="2">
        <v>2865</v>
      </c>
      <c r="C25" s="2">
        <v>447</v>
      </c>
      <c r="D25" s="2">
        <v>1430</v>
      </c>
      <c r="E25" s="2">
        <v>988</v>
      </c>
    </row>
    <row r="26" spans="1:5" x14ac:dyDescent="0.4">
      <c r="A26" s="2" t="s">
        <v>37</v>
      </c>
      <c r="B26" s="2">
        <v>239</v>
      </c>
      <c r="C26" s="2">
        <v>2</v>
      </c>
      <c r="D26" s="2">
        <v>232</v>
      </c>
      <c r="E26" s="2">
        <v>5</v>
      </c>
    </row>
    <row r="27" spans="1:5" x14ac:dyDescent="0.4">
      <c r="A27" s="2" t="s">
        <v>38</v>
      </c>
      <c r="B27" s="2">
        <v>4</v>
      </c>
      <c r="C27" s="2">
        <v>1</v>
      </c>
      <c r="D27" s="2">
        <v>2</v>
      </c>
      <c r="E27" s="2">
        <v>1</v>
      </c>
    </row>
    <row r="28" spans="1:5" x14ac:dyDescent="0.4">
      <c r="A28" s="2" t="s">
        <v>39</v>
      </c>
      <c r="B28" s="2">
        <v>35</v>
      </c>
      <c r="C28" s="2">
        <v>0</v>
      </c>
      <c r="D28" s="2">
        <v>33</v>
      </c>
      <c r="E28" s="2">
        <v>2</v>
      </c>
    </row>
    <row r="29" spans="1:5" x14ac:dyDescent="0.4">
      <c r="A29" s="2" t="s">
        <v>40</v>
      </c>
      <c r="B29" s="2">
        <v>23</v>
      </c>
      <c r="C29" s="2">
        <v>0</v>
      </c>
      <c r="D29" s="2">
        <v>23</v>
      </c>
      <c r="E29" s="2">
        <v>0</v>
      </c>
    </row>
    <row r="30" spans="1:5" x14ac:dyDescent="0.4">
      <c r="A30" s="2" t="s">
        <v>41</v>
      </c>
      <c r="B30" s="2">
        <v>19</v>
      </c>
      <c r="C30" s="2">
        <v>3</v>
      </c>
      <c r="D30" s="2">
        <v>11</v>
      </c>
      <c r="E30" s="2">
        <v>5</v>
      </c>
    </row>
    <row r="31" spans="1:5" x14ac:dyDescent="0.4">
      <c r="A31" s="2" t="s">
        <v>42</v>
      </c>
      <c r="B31" s="2">
        <v>0</v>
      </c>
      <c r="C31" s="2">
        <v>0</v>
      </c>
      <c r="D31" s="2">
        <v>0</v>
      </c>
      <c r="E31" s="2">
        <v>0</v>
      </c>
    </row>
    <row r="32" spans="1:5" x14ac:dyDescent="0.4">
      <c r="A32" s="2" t="s">
        <v>43</v>
      </c>
      <c r="B32" s="2">
        <v>3</v>
      </c>
      <c r="C32" s="2">
        <v>0</v>
      </c>
      <c r="D32" s="2">
        <v>3</v>
      </c>
      <c r="E32" s="2">
        <v>0</v>
      </c>
    </row>
    <row r="33" spans="1:1" x14ac:dyDescent="0.4">
      <c r="A33" s="2" t="s">
        <v>23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EFBC-9278-4711-9037-3908BCBDC3EB}">
  <dimension ref="A1:AC49"/>
  <sheetViews>
    <sheetView view="pageBreakPreview" zoomScale="125" zoomScaleNormal="100" zoomScaleSheetLayoutView="125" workbookViewId="0">
      <selection activeCell="D7" sqref="D7"/>
    </sheetView>
  </sheetViews>
  <sheetFormatPr defaultRowHeight="10.5" x14ac:dyDescent="0.4"/>
  <cols>
    <col min="1" max="13" width="6.83984375" style="2" customWidth="1"/>
    <col min="14" max="23" width="5.7890625" style="2" customWidth="1"/>
    <col min="24" max="29" width="5.20703125" style="2" customWidth="1"/>
    <col min="30" max="16384" width="8.83984375" style="2"/>
  </cols>
  <sheetData>
    <row r="1" spans="1:29" ht="10.8" thickBot="1" x14ac:dyDescent="0.45">
      <c r="A1" s="2" t="s">
        <v>210</v>
      </c>
      <c r="N1" s="2" t="s">
        <v>210</v>
      </c>
    </row>
    <row r="2" spans="1:29" s="24" customFormat="1" ht="10.8" thickBot="1" x14ac:dyDescent="0.45">
      <c r="A2" s="20"/>
      <c r="B2" s="16" t="s">
        <v>1</v>
      </c>
      <c r="C2" s="16"/>
      <c r="D2" s="16"/>
      <c r="E2" s="16" t="s">
        <v>44</v>
      </c>
      <c r="F2" s="16"/>
      <c r="G2" s="16"/>
      <c r="H2" s="21"/>
      <c r="I2" s="22"/>
      <c r="J2" s="23"/>
      <c r="K2" s="16" t="s">
        <v>231</v>
      </c>
      <c r="L2" s="16"/>
      <c r="M2" s="16"/>
      <c r="N2" s="20"/>
      <c r="O2" s="16" t="s">
        <v>45</v>
      </c>
      <c r="P2" s="16"/>
      <c r="Q2" s="16"/>
      <c r="R2" s="16" t="s">
        <v>46</v>
      </c>
      <c r="S2" s="16"/>
      <c r="T2" s="16"/>
      <c r="U2" s="16" t="s">
        <v>47</v>
      </c>
      <c r="V2" s="16"/>
      <c r="W2" s="16"/>
      <c r="X2" s="16" t="s">
        <v>48</v>
      </c>
      <c r="Y2" s="16"/>
      <c r="Z2" s="16"/>
      <c r="AA2" s="16" t="s">
        <v>49</v>
      </c>
      <c r="AB2" s="16"/>
      <c r="AC2" s="16"/>
    </row>
    <row r="3" spans="1:29" s="27" customFormat="1" ht="10.8" thickBot="1" x14ac:dyDescent="0.45">
      <c r="A3" s="25"/>
      <c r="B3" s="7" t="s">
        <v>1</v>
      </c>
      <c r="C3" s="7" t="s">
        <v>24</v>
      </c>
      <c r="D3" s="7" t="s">
        <v>25</v>
      </c>
      <c r="E3" s="7" t="s">
        <v>1</v>
      </c>
      <c r="F3" s="7" t="s">
        <v>24</v>
      </c>
      <c r="G3" s="7" t="s">
        <v>25</v>
      </c>
      <c r="H3" s="13"/>
      <c r="I3" s="26"/>
      <c r="J3" s="11"/>
      <c r="K3" s="7" t="s">
        <v>1</v>
      </c>
      <c r="L3" s="7" t="s">
        <v>24</v>
      </c>
      <c r="M3" s="7" t="s">
        <v>25</v>
      </c>
      <c r="N3" s="25"/>
      <c r="O3" s="7" t="s">
        <v>1</v>
      </c>
      <c r="P3" s="7" t="s">
        <v>24</v>
      </c>
      <c r="Q3" s="7" t="s">
        <v>25</v>
      </c>
      <c r="R3" s="7" t="s">
        <v>1</v>
      </c>
      <c r="S3" s="7" t="s">
        <v>24</v>
      </c>
      <c r="T3" s="7" t="s">
        <v>25</v>
      </c>
      <c r="U3" s="7" t="s">
        <v>1</v>
      </c>
      <c r="V3" s="7" t="s">
        <v>24</v>
      </c>
      <c r="W3" s="7" t="s">
        <v>25</v>
      </c>
      <c r="X3" s="7" t="s">
        <v>1</v>
      </c>
      <c r="Y3" s="7" t="s">
        <v>24</v>
      </c>
      <c r="Z3" s="7" t="s">
        <v>25</v>
      </c>
      <c r="AA3" s="7" t="s">
        <v>1</v>
      </c>
      <c r="AB3" s="7" t="s">
        <v>24</v>
      </c>
      <c r="AC3" s="7" t="s">
        <v>25</v>
      </c>
    </row>
    <row r="4" spans="1:29" x14ac:dyDescent="0.4">
      <c r="A4" s="2" t="s">
        <v>2</v>
      </c>
      <c r="N4" s="2" t="s">
        <v>2</v>
      </c>
    </row>
    <row r="5" spans="1:29" x14ac:dyDescent="0.4">
      <c r="A5" s="2" t="s">
        <v>5</v>
      </c>
      <c r="N5" s="2" t="s">
        <v>5</v>
      </c>
    </row>
    <row r="6" spans="1:29" x14ac:dyDescent="0.4">
      <c r="A6" s="2" t="s">
        <v>50</v>
      </c>
      <c r="N6" s="2" t="s">
        <v>50</v>
      </c>
    </row>
    <row r="7" spans="1:29" x14ac:dyDescent="0.4">
      <c r="A7" s="2" t="s">
        <v>1</v>
      </c>
      <c r="B7" s="2">
        <v>3554</v>
      </c>
      <c r="C7" s="2">
        <v>1837</v>
      </c>
      <c r="D7" s="2">
        <v>1717</v>
      </c>
      <c r="E7" s="2">
        <v>1326</v>
      </c>
      <c r="F7" s="2">
        <v>790</v>
      </c>
      <c r="G7" s="2">
        <v>536</v>
      </c>
      <c r="N7" s="2" t="s">
        <v>1</v>
      </c>
      <c r="O7" s="2">
        <v>2075</v>
      </c>
      <c r="P7" s="2">
        <v>969</v>
      </c>
      <c r="Q7" s="2">
        <v>1106</v>
      </c>
      <c r="R7" s="2">
        <v>26</v>
      </c>
      <c r="S7" s="2">
        <v>16</v>
      </c>
      <c r="T7" s="2">
        <v>10</v>
      </c>
      <c r="U7" s="2">
        <v>44</v>
      </c>
      <c r="V7" s="2">
        <v>30</v>
      </c>
      <c r="W7" s="2">
        <v>14</v>
      </c>
      <c r="X7" s="2">
        <v>20</v>
      </c>
      <c r="Y7" s="2">
        <v>10</v>
      </c>
      <c r="Z7" s="2">
        <v>10</v>
      </c>
      <c r="AA7" s="2">
        <v>63</v>
      </c>
      <c r="AB7" s="2">
        <v>22</v>
      </c>
      <c r="AC7" s="2">
        <v>41</v>
      </c>
    </row>
    <row r="8" spans="1:29" x14ac:dyDescent="0.4">
      <c r="A8" s="2" t="s">
        <v>7</v>
      </c>
      <c r="B8" s="2">
        <v>501</v>
      </c>
      <c r="C8" s="2">
        <v>275</v>
      </c>
      <c r="D8" s="2">
        <v>226</v>
      </c>
      <c r="E8" s="2">
        <v>475</v>
      </c>
      <c r="F8" s="2">
        <v>268</v>
      </c>
      <c r="G8" s="2">
        <v>207</v>
      </c>
      <c r="H8" s="28">
        <f t="shared" ref="H8:J15" si="0">E8/B8*100</f>
        <v>94.810379241516955</v>
      </c>
      <c r="I8" s="28">
        <f t="shared" si="0"/>
        <v>97.454545454545453</v>
      </c>
      <c r="J8" s="28">
        <f t="shared" si="0"/>
        <v>91.592920353982294</v>
      </c>
      <c r="K8" s="29">
        <f>H16+1500</f>
        <v>2782.1160217708702</v>
      </c>
      <c r="L8" s="29">
        <f t="shared" ref="L8:M8" si="1">I16+1500</f>
        <v>2971.3863684176977</v>
      </c>
      <c r="M8" s="29">
        <f t="shared" si="1"/>
        <v>2587.6969419666675</v>
      </c>
      <c r="N8" s="2" t="s">
        <v>7</v>
      </c>
      <c r="O8" s="2">
        <v>23</v>
      </c>
      <c r="P8" s="2">
        <v>6</v>
      </c>
      <c r="Q8" s="2">
        <v>17</v>
      </c>
      <c r="R8" s="2">
        <v>0</v>
      </c>
      <c r="S8" s="2">
        <v>0</v>
      </c>
      <c r="T8" s="2">
        <v>0</v>
      </c>
      <c r="U8" s="2">
        <v>2</v>
      </c>
      <c r="V8" s="2">
        <v>0</v>
      </c>
      <c r="W8" s="2">
        <v>2</v>
      </c>
      <c r="X8" s="2">
        <v>0</v>
      </c>
      <c r="Y8" s="2">
        <v>0</v>
      </c>
      <c r="Z8" s="2">
        <v>0</v>
      </c>
      <c r="AA8" s="2">
        <v>1</v>
      </c>
      <c r="AB8" s="2">
        <v>1</v>
      </c>
      <c r="AC8" s="2">
        <v>0</v>
      </c>
    </row>
    <row r="9" spans="1:29" x14ac:dyDescent="0.4">
      <c r="A9" s="2" t="s">
        <v>8</v>
      </c>
      <c r="B9" s="2">
        <v>523</v>
      </c>
      <c r="C9" s="2">
        <v>246</v>
      </c>
      <c r="D9" s="2">
        <v>277</v>
      </c>
      <c r="E9" s="2">
        <v>351</v>
      </c>
      <c r="F9" s="2">
        <v>195</v>
      </c>
      <c r="G9" s="2">
        <v>156</v>
      </c>
      <c r="H9" s="28">
        <f t="shared" si="0"/>
        <v>67.112810707456987</v>
      </c>
      <c r="I9" s="28">
        <f t="shared" si="0"/>
        <v>79.268292682926827</v>
      </c>
      <c r="J9" s="28">
        <f t="shared" si="0"/>
        <v>56.317689530685925</v>
      </c>
      <c r="K9" s="30"/>
      <c r="L9" s="30"/>
      <c r="M9" s="30"/>
      <c r="N9" s="2" t="s">
        <v>8</v>
      </c>
      <c r="O9" s="2">
        <v>155</v>
      </c>
      <c r="P9" s="2">
        <v>43</v>
      </c>
      <c r="Q9" s="2">
        <v>112</v>
      </c>
      <c r="R9" s="2">
        <v>1</v>
      </c>
      <c r="S9" s="2">
        <v>0</v>
      </c>
      <c r="T9" s="2">
        <v>1</v>
      </c>
      <c r="U9" s="2">
        <v>12</v>
      </c>
      <c r="V9" s="2">
        <v>7</v>
      </c>
      <c r="W9" s="2">
        <v>5</v>
      </c>
      <c r="X9" s="2">
        <v>0</v>
      </c>
      <c r="Y9" s="2">
        <v>0</v>
      </c>
      <c r="Z9" s="2">
        <v>0</v>
      </c>
      <c r="AA9" s="2">
        <v>4</v>
      </c>
      <c r="AB9" s="2">
        <v>1</v>
      </c>
      <c r="AC9" s="2">
        <v>3</v>
      </c>
    </row>
    <row r="10" spans="1:29" x14ac:dyDescent="0.4">
      <c r="A10" s="2" t="s">
        <v>9</v>
      </c>
      <c r="B10" s="2">
        <v>536</v>
      </c>
      <c r="C10" s="2">
        <v>265</v>
      </c>
      <c r="D10" s="2">
        <v>271</v>
      </c>
      <c r="E10" s="2">
        <v>207</v>
      </c>
      <c r="F10" s="2">
        <v>138</v>
      </c>
      <c r="G10" s="2">
        <v>69</v>
      </c>
      <c r="H10" s="28">
        <f t="shared" si="0"/>
        <v>38.619402985074622</v>
      </c>
      <c r="I10" s="28">
        <f t="shared" si="0"/>
        <v>52.075471698113205</v>
      </c>
      <c r="J10" s="28">
        <f t="shared" si="0"/>
        <v>25.461254612546124</v>
      </c>
      <c r="K10" s="29">
        <f>(H14+H15)/2</f>
        <v>7.1435836582471595</v>
      </c>
      <c r="L10" s="29">
        <f t="shared" ref="L10:M10" si="2">(I14+I15)/2</f>
        <v>8.3508883500934061</v>
      </c>
      <c r="M10" s="29">
        <f t="shared" si="2"/>
        <v>5.7280847528043211</v>
      </c>
      <c r="N10" s="2" t="s">
        <v>9</v>
      </c>
      <c r="O10" s="2">
        <v>302</v>
      </c>
      <c r="P10" s="2">
        <v>111</v>
      </c>
      <c r="Q10" s="2">
        <v>191</v>
      </c>
      <c r="R10" s="2">
        <v>3</v>
      </c>
      <c r="S10" s="2">
        <v>1</v>
      </c>
      <c r="T10" s="2">
        <v>2</v>
      </c>
      <c r="U10" s="2">
        <v>13</v>
      </c>
      <c r="V10" s="2">
        <v>11</v>
      </c>
      <c r="W10" s="2">
        <v>2</v>
      </c>
      <c r="X10" s="2">
        <v>4</v>
      </c>
      <c r="Y10" s="2">
        <v>1</v>
      </c>
      <c r="Z10" s="2">
        <v>3</v>
      </c>
      <c r="AA10" s="2">
        <v>7</v>
      </c>
      <c r="AB10" s="2">
        <v>3</v>
      </c>
      <c r="AC10" s="2">
        <v>4</v>
      </c>
    </row>
    <row r="11" spans="1:29" x14ac:dyDescent="0.4">
      <c r="A11" s="2" t="s">
        <v>10</v>
      </c>
      <c r="B11" s="2">
        <v>563</v>
      </c>
      <c r="C11" s="2">
        <v>308</v>
      </c>
      <c r="D11" s="2">
        <v>255</v>
      </c>
      <c r="E11" s="2">
        <v>164</v>
      </c>
      <c r="F11" s="2">
        <v>119</v>
      </c>
      <c r="G11" s="2">
        <v>45</v>
      </c>
      <c r="H11" s="28">
        <f t="shared" si="0"/>
        <v>29.129662522202487</v>
      </c>
      <c r="I11" s="28">
        <f t="shared" si="0"/>
        <v>38.636363636363633</v>
      </c>
      <c r="J11" s="28">
        <f t="shared" si="0"/>
        <v>17.647058823529413</v>
      </c>
      <c r="K11" s="29"/>
      <c r="L11" s="29"/>
      <c r="M11" s="29"/>
      <c r="N11" s="2" t="s">
        <v>10</v>
      </c>
      <c r="O11" s="2">
        <v>379</v>
      </c>
      <c r="P11" s="2">
        <v>180</v>
      </c>
      <c r="Q11" s="2">
        <v>199</v>
      </c>
      <c r="R11" s="2">
        <v>4</v>
      </c>
      <c r="S11" s="2">
        <v>1</v>
      </c>
      <c r="T11" s="2">
        <v>3</v>
      </c>
      <c r="U11" s="2">
        <v>6</v>
      </c>
      <c r="V11" s="2">
        <v>4</v>
      </c>
      <c r="W11" s="2">
        <v>2</v>
      </c>
      <c r="X11" s="2">
        <v>3</v>
      </c>
      <c r="Y11" s="2">
        <v>1</v>
      </c>
      <c r="Z11" s="2">
        <v>2</v>
      </c>
      <c r="AA11" s="2">
        <v>7</v>
      </c>
      <c r="AB11" s="2">
        <v>3</v>
      </c>
      <c r="AC11" s="2">
        <v>4</v>
      </c>
    </row>
    <row r="12" spans="1:29" x14ac:dyDescent="0.4">
      <c r="A12" s="2" t="s">
        <v>11</v>
      </c>
      <c r="B12" s="2">
        <v>444</v>
      </c>
      <c r="C12" s="2">
        <v>235</v>
      </c>
      <c r="D12" s="2">
        <v>209</v>
      </c>
      <c r="E12" s="2">
        <v>55</v>
      </c>
      <c r="F12" s="2">
        <v>30</v>
      </c>
      <c r="G12" s="2">
        <v>25</v>
      </c>
      <c r="H12" s="28">
        <f t="shared" si="0"/>
        <v>12.387387387387387</v>
      </c>
      <c r="I12" s="28">
        <f t="shared" si="0"/>
        <v>12.76595744680851</v>
      </c>
      <c r="J12" s="28">
        <f t="shared" si="0"/>
        <v>11.961722488038278</v>
      </c>
      <c r="K12" s="29">
        <f>K10*50</f>
        <v>357.17918291235799</v>
      </c>
      <c r="L12" s="29">
        <f t="shared" ref="L12:M12" si="3">L10*50</f>
        <v>417.54441750467032</v>
      </c>
      <c r="M12" s="29">
        <f t="shared" si="3"/>
        <v>286.40423764021602</v>
      </c>
      <c r="N12" s="2" t="s">
        <v>11</v>
      </c>
      <c r="O12" s="2">
        <v>368</v>
      </c>
      <c r="P12" s="2">
        <v>192</v>
      </c>
      <c r="Q12" s="2">
        <v>176</v>
      </c>
      <c r="R12" s="2">
        <v>8</v>
      </c>
      <c r="S12" s="2">
        <v>5</v>
      </c>
      <c r="T12" s="2">
        <v>3</v>
      </c>
      <c r="U12" s="2">
        <v>6</v>
      </c>
      <c r="V12" s="2">
        <v>5</v>
      </c>
      <c r="W12" s="2">
        <v>1</v>
      </c>
      <c r="X12" s="2">
        <v>4</v>
      </c>
      <c r="Y12" s="2">
        <v>2</v>
      </c>
      <c r="Z12" s="2">
        <v>2</v>
      </c>
      <c r="AA12" s="2">
        <v>3</v>
      </c>
      <c r="AB12" s="2">
        <v>1</v>
      </c>
      <c r="AC12" s="2">
        <v>2</v>
      </c>
    </row>
    <row r="13" spans="1:29" x14ac:dyDescent="0.4">
      <c r="A13" s="2" t="s">
        <v>12</v>
      </c>
      <c r="B13" s="2">
        <v>385</v>
      </c>
      <c r="C13" s="2">
        <v>188</v>
      </c>
      <c r="D13" s="2">
        <v>197</v>
      </c>
      <c r="E13" s="2">
        <v>32</v>
      </c>
      <c r="F13" s="2">
        <v>14</v>
      </c>
      <c r="G13" s="2">
        <v>18</v>
      </c>
      <c r="H13" s="28">
        <f t="shared" si="0"/>
        <v>8.3116883116883109</v>
      </c>
      <c r="I13" s="28">
        <f t="shared" si="0"/>
        <v>7.4468085106382977</v>
      </c>
      <c r="J13" s="28">
        <f t="shared" si="0"/>
        <v>9.1370558375634516</v>
      </c>
      <c r="K13" s="29"/>
      <c r="L13" s="29"/>
      <c r="M13" s="29"/>
      <c r="N13" s="2" t="s">
        <v>12</v>
      </c>
      <c r="O13" s="2">
        <v>333</v>
      </c>
      <c r="P13" s="2">
        <v>165</v>
      </c>
      <c r="Q13" s="2">
        <v>168</v>
      </c>
      <c r="R13" s="2">
        <v>3</v>
      </c>
      <c r="S13" s="2">
        <v>3</v>
      </c>
      <c r="T13" s="2">
        <v>0</v>
      </c>
      <c r="U13" s="2">
        <v>3</v>
      </c>
      <c r="V13" s="2">
        <v>2</v>
      </c>
      <c r="W13" s="2">
        <v>1</v>
      </c>
      <c r="X13" s="2">
        <v>3</v>
      </c>
      <c r="Y13" s="2">
        <v>1</v>
      </c>
      <c r="Z13" s="2">
        <v>2</v>
      </c>
      <c r="AA13" s="2">
        <v>11</v>
      </c>
      <c r="AB13" s="2">
        <v>3</v>
      </c>
      <c r="AC13" s="2">
        <v>8</v>
      </c>
    </row>
    <row r="14" spans="1:29" x14ac:dyDescent="0.4">
      <c r="A14" s="2" t="s">
        <v>13</v>
      </c>
      <c r="B14" s="2">
        <v>347</v>
      </c>
      <c r="C14" s="2">
        <v>181</v>
      </c>
      <c r="D14" s="2">
        <v>166</v>
      </c>
      <c r="E14" s="2">
        <v>21</v>
      </c>
      <c r="F14" s="2">
        <v>12</v>
      </c>
      <c r="G14" s="2">
        <v>9</v>
      </c>
      <c r="H14" s="28">
        <f t="shared" si="0"/>
        <v>6.0518731988472618</v>
      </c>
      <c r="I14" s="28">
        <f t="shared" si="0"/>
        <v>6.6298342541436464</v>
      </c>
      <c r="J14" s="28">
        <f t="shared" si="0"/>
        <v>5.4216867469879517</v>
      </c>
      <c r="K14" s="29">
        <f>K8-K12</f>
        <v>2424.9368388585121</v>
      </c>
      <c r="L14" s="29">
        <f t="shared" ref="L14:M14" si="4">L8-L12</f>
        <v>2553.8419509130272</v>
      </c>
      <c r="M14" s="29">
        <f t="shared" si="4"/>
        <v>2301.2927043264517</v>
      </c>
      <c r="N14" s="2" t="s">
        <v>13</v>
      </c>
      <c r="O14" s="2">
        <v>302</v>
      </c>
      <c r="P14" s="2">
        <v>156</v>
      </c>
      <c r="Q14" s="2">
        <v>146</v>
      </c>
      <c r="R14" s="2">
        <v>6</v>
      </c>
      <c r="S14" s="2">
        <v>5</v>
      </c>
      <c r="T14" s="2">
        <v>1</v>
      </c>
      <c r="U14" s="2">
        <v>1</v>
      </c>
      <c r="V14" s="2">
        <v>0</v>
      </c>
      <c r="W14" s="2">
        <v>1</v>
      </c>
      <c r="X14" s="2">
        <v>4</v>
      </c>
      <c r="Y14" s="2">
        <v>3</v>
      </c>
      <c r="Z14" s="2">
        <v>1</v>
      </c>
      <c r="AA14" s="2">
        <v>13</v>
      </c>
      <c r="AB14" s="2">
        <v>5</v>
      </c>
      <c r="AC14" s="2">
        <v>8</v>
      </c>
    </row>
    <row r="15" spans="1:29" x14ac:dyDescent="0.4">
      <c r="A15" s="2" t="s">
        <v>14</v>
      </c>
      <c r="B15" s="2">
        <v>255</v>
      </c>
      <c r="C15" s="2">
        <v>139</v>
      </c>
      <c r="D15" s="2">
        <v>116</v>
      </c>
      <c r="E15" s="2">
        <v>21</v>
      </c>
      <c r="F15" s="2">
        <v>14</v>
      </c>
      <c r="G15" s="2">
        <v>7</v>
      </c>
      <c r="H15" s="28">
        <f t="shared" si="0"/>
        <v>8.235294117647058</v>
      </c>
      <c r="I15" s="28">
        <f t="shared" si="0"/>
        <v>10.071942446043165</v>
      </c>
      <c r="J15" s="28">
        <f t="shared" si="0"/>
        <v>6.0344827586206895</v>
      </c>
      <c r="K15" s="29">
        <f>100-K10</f>
        <v>92.856416341752833</v>
      </c>
      <c r="L15" s="29">
        <f t="shared" ref="L15:M15" si="5">100-L10</f>
        <v>91.649111649906587</v>
      </c>
      <c r="M15" s="29">
        <f t="shared" si="5"/>
        <v>94.271915247195679</v>
      </c>
      <c r="N15" s="2" t="s">
        <v>14</v>
      </c>
      <c r="O15" s="2">
        <v>213</v>
      </c>
      <c r="P15" s="2">
        <v>116</v>
      </c>
      <c r="Q15" s="2">
        <v>97</v>
      </c>
      <c r="R15" s="2">
        <v>1</v>
      </c>
      <c r="S15" s="2">
        <v>1</v>
      </c>
      <c r="T15" s="2">
        <v>0</v>
      </c>
      <c r="U15" s="2">
        <v>1</v>
      </c>
      <c r="V15" s="2">
        <v>1</v>
      </c>
      <c r="W15" s="2">
        <v>0</v>
      </c>
      <c r="X15" s="2">
        <v>2</v>
      </c>
      <c r="Y15" s="2">
        <v>2</v>
      </c>
      <c r="Z15" s="2">
        <v>0</v>
      </c>
      <c r="AA15" s="2">
        <v>17</v>
      </c>
      <c r="AB15" s="2">
        <v>5</v>
      </c>
      <c r="AC15" s="2">
        <v>12</v>
      </c>
    </row>
    <row r="16" spans="1:29" x14ac:dyDescent="0.4">
      <c r="A16" s="2" t="s">
        <v>51</v>
      </c>
      <c r="H16" s="28">
        <f>SUM(H8:H14)*5</f>
        <v>1282.11602177087</v>
      </c>
      <c r="I16" s="28">
        <f>SUM(I8:I14)*5</f>
        <v>1471.3863684176977</v>
      </c>
      <c r="J16" s="28">
        <f>SUM(J8:J14)*5</f>
        <v>1087.6969419666673</v>
      </c>
      <c r="K16" s="31">
        <f>K14/K15</f>
        <v>26.114908741832853</v>
      </c>
      <c r="L16" s="31">
        <f t="shared" ref="L16:M16" si="6">L14/L15</f>
        <v>27.865430498317657</v>
      </c>
      <c r="M16" s="31">
        <f t="shared" si="6"/>
        <v>24.411222560739358</v>
      </c>
      <c r="N16" s="2" t="s">
        <v>51</v>
      </c>
    </row>
    <row r="17" spans="1:29" x14ac:dyDescent="0.4">
      <c r="A17" s="2" t="s">
        <v>50</v>
      </c>
      <c r="N17" s="2" t="s">
        <v>50</v>
      </c>
    </row>
    <row r="18" spans="1:29" x14ac:dyDescent="0.4">
      <c r="A18" s="2" t="s">
        <v>1</v>
      </c>
      <c r="B18" s="2">
        <v>457</v>
      </c>
      <c r="C18" s="2">
        <v>229</v>
      </c>
      <c r="D18" s="2">
        <v>228</v>
      </c>
      <c r="E18" s="2">
        <v>232</v>
      </c>
      <c r="F18" s="2">
        <v>134</v>
      </c>
      <c r="G18" s="2">
        <v>98</v>
      </c>
      <c r="N18" s="2" t="s">
        <v>1</v>
      </c>
      <c r="O18" s="2">
        <v>215</v>
      </c>
      <c r="P18" s="2">
        <v>91</v>
      </c>
      <c r="Q18" s="2">
        <v>124</v>
      </c>
      <c r="R18" s="2">
        <v>5</v>
      </c>
      <c r="S18" s="2">
        <v>4</v>
      </c>
      <c r="T18" s="2">
        <v>1</v>
      </c>
      <c r="U18" s="2">
        <v>1</v>
      </c>
      <c r="V18" s="2">
        <v>0</v>
      </c>
      <c r="W18" s="2">
        <v>1</v>
      </c>
      <c r="X18" s="2">
        <v>1</v>
      </c>
      <c r="Y18" s="2">
        <v>0</v>
      </c>
      <c r="Z18" s="2">
        <v>1</v>
      </c>
      <c r="AA18" s="2">
        <v>3</v>
      </c>
      <c r="AB18" s="2">
        <v>0</v>
      </c>
      <c r="AC18" s="2">
        <v>3</v>
      </c>
    </row>
    <row r="19" spans="1:29" x14ac:dyDescent="0.4">
      <c r="A19" s="2" t="s">
        <v>7</v>
      </c>
      <c r="B19" s="2">
        <v>88</v>
      </c>
      <c r="C19" s="2">
        <v>49</v>
      </c>
      <c r="D19" s="2">
        <v>39</v>
      </c>
      <c r="E19" s="2">
        <v>88</v>
      </c>
      <c r="F19" s="2">
        <v>49</v>
      </c>
      <c r="G19" s="2">
        <v>39</v>
      </c>
      <c r="H19" s="28">
        <f t="shared" ref="H19:J26" si="7">E19/B19*100</f>
        <v>100</v>
      </c>
      <c r="I19" s="28">
        <f t="shared" si="7"/>
        <v>100</v>
      </c>
      <c r="J19" s="28">
        <f t="shared" si="7"/>
        <v>100</v>
      </c>
      <c r="K19" s="29">
        <f>H27+1500</f>
        <v>3190.1870724620558</v>
      </c>
      <c r="L19" s="29">
        <f t="shared" ref="L19:M19" si="8">I27+1500</f>
        <v>3437.0962634627631</v>
      </c>
      <c r="M19" s="29">
        <f t="shared" si="8"/>
        <v>2949.2529780622003</v>
      </c>
      <c r="N19" s="2" t="s">
        <v>7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</row>
    <row r="20" spans="1:29" x14ac:dyDescent="0.4">
      <c r="A20" s="2" t="s">
        <v>8</v>
      </c>
      <c r="B20" s="2">
        <v>48</v>
      </c>
      <c r="C20" s="2">
        <v>17</v>
      </c>
      <c r="D20" s="2">
        <v>31</v>
      </c>
      <c r="E20" s="2">
        <v>39</v>
      </c>
      <c r="F20" s="2">
        <v>16</v>
      </c>
      <c r="G20" s="2">
        <v>23</v>
      </c>
      <c r="H20" s="28">
        <f t="shared" si="7"/>
        <v>81.25</v>
      </c>
      <c r="I20" s="28">
        <f t="shared" si="7"/>
        <v>94.117647058823522</v>
      </c>
      <c r="J20" s="28">
        <f t="shared" si="7"/>
        <v>74.193548387096769</v>
      </c>
      <c r="K20" s="30"/>
      <c r="L20" s="30"/>
      <c r="M20" s="30"/>
      <c r="N20" s="2" t="s">
        <v>8</v>
      </c>
      <c r="O20" s="2">
        <v>9</v>
      </c>
      <c r="P20" s="2">
        <v>1</v>
      </c>
      <c r="Q20" s="2">
        <v>8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</row>
    <row r="21" spans="1:29" x14ac:dyDescent="0.4">
      <c r="A21" s="2" t="s">
        <v>9</v>
      </c>
      <c r="B21" s="2">
        <v>64</v>
      </c>
      <c r="C21" s="2">
        <v>33</v>
      </c>
      <c r="D21" s="2">
        <v>31</v>
      </c>
      <c r="E21" s="2">
        <v>43</v>
      </c>
      <c r="F21" s="2">
        <v>26</v>
      </c>
      <c r="G21" s="2">
        <v>17</v>
      </c>
      <c r="H21" s="28">
        <f t="shared" si="7"/>
        <v>67.1875</v>
      </c>
      <c r="I21" s="28">
        <f t="shared" si="7"/>
        <v>78.787878787878782</v>
      </c>
      <c r="J21" s="28">
        <f t="shared" si="7"/>
        <v>54.838709677419352</v>
      </c>
      <c r="K21" s="29">
        <f>(H25+H26)/2</f>
        <v>6.6037735849056602</v>
      </c>
      <c r="L21" s="29">
        <f t="shared" ref="L21:M21" si="9">(I25+I26)/2</f>
        <v>8.9285714285714288</v>
      </c>
      <c r="M21" s="29">
        <f t="shared" si="9"/>
        <v>4</v>
      </c>
      <c r="N21" s="2" t="s">
        <v>9</v>
      </c>
      <c r="O21" s="2">
        <v>20</v>
      </c>
      <c r="P21" s="2">
        <v>7</v>
      </c>
      <c r="Q21" s="2">
        <v>13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1</v>
      </c>
      <c r="Y21" s="2">
        <v>0</v>
      </c>
      <c r="Z21" s="2">
        <v>1</v>
      </c>
      <c r="AA21" s="2">
        <v>0</v>
      </c>
      <c r="AB21" s="2">
        <v>0</v>
      </c>
      <c r="AC21" s="2">
        <v>0</v>
      </c>
    </row>
    <row r="22" spans="1:29" x14ac:dyDescent="0.4">
      <c r="A22" s="2" t="s">
        <v>10</v>
      </c>
      <c r="B22" s="2">
        <v>86</v>
      </c>
      <c r="C22" s="2">
        <v>45</v>
      </c>
      <c r="D22" s="2">
        <v>41</v>
      </c>
      <c r="E22" s="2">
        <v>41</v>
      </c>
      <c r="F22" s="2">
        <v>31</v>
      </c>
      <c r="G22" s="2">
        <v>10</v>
      </c>
      <c r="H22" s="28">
        <f t="shared" si="7"/>
        <v>47.674418604651166</v>
      </c>
      <c r="I22" s="28">
        <f t="shared" si="7"/>
        <v>68.888888888888886</v>
      </c>
      <c r="J22" s="28">
        <f t="shared" si="7"/>
        <v>24.390243902439025</v>
      </c>
      <c r="K22" s="29"/>
      <c r="L22" s="29"/>
      <c r="M22" s="29"/>
      <c r="N22" s="2" t="s">
        <v>10</v>
      </c>
      <c r="O22" s="2">
        <v>45</v>
      </c>
      <c r="P22" s="2">
        <v>14</v>
      </c>
      <c r="Q22" s="2">
        <v>31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</row>
    <row r="23" spans="1:29" x14ac:dyDescent="0.4">
      <c r="A23" s="2" t="s">
        <v>11</v>
      </c>
      <c r="B23" s="2">
        <v>52</v>
      </c>
      <c r="C23" s="2">
        <v>29</v>
      </c>
      <c r="D23" s="2">
        <v>23</v>
      </c>
      <c r="E23" s="2">
        <v>8</v>
      </c>
      <c r="F23" s="2">
        <v>5</v>
      </c>
      <c r="G23" s="2">
        <v>3</v>
      </c>
      <c r="H23" s="28">
        <f t="shared" si="7"/>
        <v>15.384615384615385</v>
      </c>
      <c r="I23" s="28">
        <f t="shared" si="7"/>
        <v>17.241379310344829</v>
      </c>
      <c r="J23" s="28">
        <f t="shared" si="7"/>
        <v>13.043478260869565</v>
      </c>
      <c r="K23" s="29">
        <f>K21*50</f>
        <v>330.18867924528303</v>
      </c>
      <c r="L23" s="29">
        <f t="shared" ref="L23:M23" si="10">L21*50</f>
        <v>446.42857142857144</v>
      </c>
      <c r="M23" s="29">
        <f t="shared" si="10"/>
        <v>200</v>
      </c>
      <c r="N23" s="2" t="s">
        <v>11</v>
      </c>
      <c r="O23" s="2">
        <v>42</v>
      </c>
      <c r="P23" s="2">
        <v>23</v>
      </c>
      <c r="Q23" s="2">
        <v>19</v>
      </c>
      <c r="R23" s="2">
        <v>2</v>
      </c>
      <c r="S23" s="2">
        <v>1</v>
      </c>
      <c r="T23" s="2">
        <v>1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</row>
    <row r="24" spans="1:29" x14ac:dyDescent="0.4">
      <c r="A24" s="2" t="s">
        <v>12</v>
      </c>
      <c r="B24" s="2">
        <v>45</v>
      </c>
      <c r="C24" s="2">
        <v>19</v>
      </c>
      <c r="D24" s="2">
        <v>26</v>
      </c>
      <c r="E24" s="2">
        <v>6</v>
      </c>
      <c r="F24" s="2">
        <v>2</v>
      </c>
      <c r="G24" s="2">
        <v>4</v>
      </c>
      <c r="H24" s="28">
        <f t="shared" si="7"/>
        <v>13.333333333333334</v>
      </c>
      <c r="I24" s="28">
        <f t="shared" si="7"/>
        <v>10.526315789473683</v>
      </c>
      <c r="J24" s="28">
        <f t="shared" si="7"/>
        <v>15.384615384615385</v>
      </c>
      <c r="K24" s="29"/>
      <c r="L24" s="29"/>
      <c r="M24" s="29"/>
      <c r="N24" s="2" t="s">
        <v>12</v>
      </c>
      <c r="O24" s="2">
        <v>36</v>
      </c>
      <c r="P24" s="2">
        <v>15</v>
      </c>
      <c r="Q24" s="2">
        <v>21</v>
      </c>
      <c r="R24" s="2">
        <v>2</v>
      </c>
      <c r="S24" s="2">
        <v>2</v>
      </c>
      <c r="T24" s="2">
        <v>0</v>
      </c>
      <c r="U24" s="2">
        <v>1</v>
      </c>
      <c r="V24" s="2">
        <v>0</v>
      </c>
      <c r="W24" s="2">
        <v>1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</row>
    <row r="25" spans="1:29" x14ac:dyDescent="0.4">
      <c r="A25" s="2" t="s">
        <v>13</v>
      </c>
      <c r="B25" s="2">
        <v>53</v>
      </c>
      <c r="C25" s="2">
        <v>28</v>
      </c>
      <c r="D25" s="2">
        <v>25</v>
      </c>
      <c r="E25" s="2">
        <v>7</v>
      </c>
      <c r="F25" s="2">
        <v>5</v>
      </c>
      <c r="G25" s="2">
        <v>2</v>
      </c>
      <c r="H25" s="28">
        <f t="shared" si="7"/>
        <v>13.20754716981132</v>
      </c>
      <c r="I25" s="28">
        <f t="shared" si="7"/>
        <v>17.857142857142858</v>
      </c>
      <c r="J25" s="28">
        <f t="shared" si="7"/>
        <v>8</v>
      </c>
      <c r="K25" s="29">
        <f>K19-K23</f>
        <v>2859.9983932167729</v>
      </c>
      <c r="L25" s="29">
        <f t="shared" ref="L25:M25" si="11">L19-L23</f>
        <v>2990.6676920341915</v>
      </c>
      <c r="M25" s="29">
        <f t="shared" si="11"/>
        <v>2749.2529780622003</v>
      </c>
      <c r="N25" s="2" t="s">
        <v>13</v>
      </c>
      <c r="O25" s="2">
        <v>43</v>
      </c>
      <c r="P25" s="2">
        <v>22</v>
      </c>
      <c r="Q25" s="2">
        <v>21</v>
      </c>
      <c r="R25" s="2">
        <v>1</v>
      </c>
      <c r="S25" s="2">
        <v>1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2">
        <v>0</v>
      </c>
      <c r="AC25" s="2">
        <v>2</v>
      </c>
    </row>
    <row r="26" spans="1:29" x14ac:dyDescent="0.4">
      <c r="A26" s="2" t="s">
        <v>14</v>
      </c>
      <c r="B26" s="2">
        <v>21</v>
      </c>
      <c r="C26" s="2">
        <v>9</v>
      </c>
      <c r="D26" s="2">
        <v>12</v>
      </c>
      <c r="E26" s="2">
        <v>0</v>
      </c>
      <c r="F26" s="2">
        <v>0</v>
      </c>
      <c r="G26" s="2">
        <v>0</v>
      </c>
      <c r="H26" s="28">
        <f t="shared" si="7"/>
        <v>0</v>
      </c>
      <c r="I26" s="28">
        <f t="shared" si="7"/>
        <v>0</v>
      </c>
      <c r="J26" s="28">
        <f t="shared" si="7"/>
        <v>0</v>
      </c>
      <c r="K26" s="29">
        <f>100-K21</f>
        <v>93.396226415094333</v>
      </c>
      <c r="L26" s="29">
        <f t="shared" ref="L26:M26" si="12">100-L21</f>
        <v>91.071428571428569</v>
      </c>
      <c r="M26" s="29">
        <f t="shared" si="12"/>
        <v>96</v>
      </c>
      <c r="N26" s="2" t="s">
        <v>14</v>
      </c>
      <c r="O26" s="2">
        <v>20</v>
      </c>
      <c r="P26" s="2">
        <v>9</v>
      </c>
      <c r="Q26" s="2">
        <v>11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1</v>
      </c>
    </row>
    <row r="27" spans="1:29" x14ac:dyDescent="0.4">
      <c r="A27" s="2" t="s">
        <v>52</v>
      </c>
      <c r="H27" s="28">
        <f>SUM(H19:H25)*5</f>
        <v>1690.187072462056</v>
      </c>
      <c r="I27" s="28">
        <f>SUM(I19:I25)*5</f>
        <v>1937.0962634627629</v>
      </c>
      <c r="J27" s="28">
        <f>SUM(J19:J25)*5</f>
        <v>1449.2529780622003</v>
      </c>
      <c r="K27" s="31">
        <f>K25/K26</f>
        <v>30.622205018280599</v>
      </c>
      <c r="L27" s="31">
        <f t="shared" ref="L27:M27" si="13">L25/L26</f>
        <v>32.838704069395042</v>
      </c>
      <c r="M27" s="31">
        <f t="shared" si="13"/>
        <v>28.638051854814588</v>
      </c>
      <c r="N27" s="2" t="s">
        <v>52</v>
      </c>
    </row>
    <row r="28" spans="1:29" x14ac:dyDescent="0.4">
      <c r="A28" s="2" t="s">
        <v>50</v>
      </c>
      <c r="N28" s="2" t="s">
        <v>50</v>
      </c>
    </row>
    <row r="29" spans="1:29" x14ac:dyDescent="0.4">
      <c r="A29" s="2" t="s">
        <v>1</v>
      </c>
      <c r="B29" s="2">
        <v>1960</v>
      </c>
      <c r="C29" s="2">
        <v>994</v>
      </c>
      <c r="D29" s="2">
        <v>966</v>
      </c>
      <c r="E29" s="2">
        <v>708</v>
      </c>
      <c r="F29" s="2">
        <v>407</v>
      </c>
      <c r="G29" s="2">
        <v>301</v>
      </c>
      <c r="N29" s="2" t="s">
        <v>1</v>
      </c>
      <c r="O29" s="2">
        <v>1152</v>
      </c>
      <c r="P29" s="2">
        <v>533</v>
      </c>
      <c r="Q29" s="2">
        <v>619</v>
      </c>
      <c r="R29" s="2">
        <v>5</v>
      </c>
      <c r="S29" s="2">
        <v>3</v>
      </c>
      <c r="T29" s="2">
        <v>2</v>
      </c>
      <c r="U29" s="2">
        <v>43</v>
      </c>
      <c r="V29" s="2">
        <v>30</v>
      </c>
      <c r="W29" s="2">
        <v>13</v>
      </c>
      <c r="X29" s="2">
        <v>19</v>
      </c>
      <c r="Y29" s="2">
        <v>10</v>
      </c>
      <c r="Z29" s="2">
        <v>9</v>
      </c>
      <c r="AA29" s="2">
        <v>33</v>
      </c>
      <c r="AB29" s="2">
        <v>11</v>
      </c>
      <c r="AC29" s="2">
        <v>22</v>
      </c>
    </row>
    <row r="30" spans="1:29" x14ac:dyDescent="0.4">
      <c r="A30" s="2" t="s">
        <v>7</v>
      </c>
      <c r="B30" s="2">
        <v>282</v>
      </c>
      <c r="C30" s="2">
        <v>145</v>
      </c>
      <c r="D30" s="2">
        <v>137</v>
      </c>
      <c r="E30" s="2">
        <v>268</v>
      </c>
      <c r="F30" s="2">
        <v>142</v>
      </c>
      <c r="G30" s="2">
        <v>126</v>
      </c>
      <c r="H30" s="28">
        <f t="shared" ref="H30:J37" si="14">E30/B30*100</f>
        <v>95.035460992907801</v>
      </c>
      <c r="I30" s="28">
        <f t="shared" si="14"/>
        <v>97.931034482758619</v>
      </c>
      <c r="J30" s="28">
        <f t="shared" si="14"/>
        <v>91.970802919708035</v>
      </c>
      <c r="K30" s="29">
        <f>H38+1500</f>
        <v>2711.9178599326169</v>
      </c>
      <c r="L30" s="29">
        <f t="shared" ref="L30:M30" si="15">I38+1500</f>
        <v>2878.1766553078196</v>
      </c>
      <c r="M30" s="29">
        <f t="shared" si="15"/>
        <v>2541.5935311206654</v>
      </c>
      <c r="N30" s="2" t="s">
        <v>7</v>
      </c>
      <c r="O30" s="2">
        <v>12</v>
      </c>
      <c r="P30" s="2">
        <v>3</v>
      </c>
      <c r="Q30" s="2">
        <v>9</v>
      </c>
      <c r="R30" s="2">
        <v>0</v>
      </c>
      <c r="S30" s="2">
        <v>0</v>
      </c>
      <c r="T30" s="2">
        <v>0</v>
      </c>
      <c r="U30" s="2">
        <v>2</v>
      </c>
      <c r="V30" s="2">
        <v>0</v>
      </c>
      <c r="W30" s="2">
        <v>2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</row>
    <row r="31" spans="1:29" x14ac:dyDescent="0.4">
      <c r="A31" s="2" t="s">
        <v>8</v>
      </c>
      <c r="B31" s="2">
        <v>309</v>
      </c>
      <c r="C31" s="2">
        <v>148</v>
      </c>
      <c r="D31" s="2">
        <v>161</v>
      </c>
      <c r="E31" s="2">
        <v>202</v>
      </c>
      <c r="F31" s="2">
        <v>112</v>
      </c>
      <c r="G31" s="2">
        <v>90</v>
      </c>
      <c r="H31" s="28">
        <f t="shared" si="14"/>
        <v>65.372168284789637</v>
      </c>
      <c r="I31" s="28">
        <f t="shared" si="14"/>
        <v>75.675675675675677</v>
      </c>
      <c r="J31" s="28">
        <f t="shared" si="14"/>
        <v>55.900621118012417</v>
      </c>
      <c r="K31" s="30"/>
      <c r="L31" s="30"/>
      <c r="M31" s="30"/>
      <c r="N31" s="2" t="s">
        <v>8</v>
      </c>
      <c r="O31" s="2">
        <v>94</v>
      </c>
      <c r="P31" s="2">
        <v>28</v>
      </c>
      <c r="Q31" s="2">
        <v>66</v>
      </c>
      <c r="R31" s="2">
        <v>0</v>
      </c>
      <c r="S31" s="2">
        <v>0</v>
      </c>
      <c r="T31" s="2">
        <v>0</v>
      </c>
      <c r="U31" s="2">
        <v>12</v>
      </c>
      <c r="V31" s="2">
        <v>7</v>
      </c>
      <c r="W31" s="2">
        <v>5</v>
      </c>
      <c r="X31" s="2">
        <v>0</v>
      </c>
      <c r="Y31" s="2">
        <v>0</v>
      </c>
      <c r="Z31" s="2">
        <v>0</v>
      </c>
      <c r="AA31" s="2">
        <v>1</v>
      </c>
      <c r="AB31" s="2">
        <v>1</v>
      </c>
      <c r="AC31" s="2">
        <v>0</v>
      </c>
    </row>
    <row r="32" spans="1:29" x14ac:dyDescent="0.4">
      <c r="A32" s="2" t="s">
        <v>9</v>
      </c>
      <c r="B32" s="2">
        <v>313</v>
      </c>
      <c r="C32" s="2">
        <v>157</v>
      </c>
      <c r="D32" s="2">
        <v>156</v>
      </c>
      <c r="E32" s="2">
        <v>108</v>
      </c>
      <c r="F32" s="2">
        <v>78</v>
      </c>
      <c r="G32" s="2">
        <v>30</v>
      </c>
      <c r="H32" s="28">
        <f t="shared" si="14"/>
        <v>34.504792332268366</v>
      </c>
      <c r="I32" s="28">
        <f t="shared" si="14"/>
        <v>49.681528662420384</v>
      </c>
      <c r="J32" s="28">
        <f t="shared" si="14"/>
        <v>19.230769230769234</v>
      </c>
      <c r="K32" s="29">
        <f>(H36+H37)/2</f>
        <v>6.3989036474804983</v>
      </c>
      <c r="L32" s="29">
        <f t="shared" ref="L32:M32" si="16">(I36+I37)/2</f>
        <v>5.6160316674913409</v>
      </c>
      <c r="M32" s="29">
        <f t="shared" si="16"/>
        <v>7.3977936404931857</v>
      </c>
      <c r="N32" s="2" t="s">
        <v>9</v>
      </c>
      <c r="O32" s="2">
        <v>189</v>
      </c>
      <c r="P32" s="2">
        <v>67</v>
      </c>
      <c r="Q32" s="2">
        <v>122</v>
      </c>
      <c r="R32" s="2">
        <v>0</v>
      </c>
      <c r="S32" s="2">
        <v>0</v>
      </c>
      <c r="T32" s="2">
        <v>0</v>
      </c>
      <c r="U32" s="2">
        <v>13</v>
      </c>
      <c r="V32" s="2">
        <v>11</v>
      </c>
      <c r="W32" s="2">
        <v>2</v>
      </c>
      <c r="X32" s="2">
        <v>3</v>
      </c>
      <c r="Y32" s="2">
        <v>1</v>
      </c>
      <c r="Z32" s="2">
        <v>2</v>
      </c>
      <c r="AA32" s="2">
        <v>0</v>
      </c>
      <c r="AB32" s="2">
        <v>0</v>
      </c>
      <c r="AC32" s="2">
        <v>0</v>
      </c>
    </row>
    <row r="33" spans="1:29" x14ac:dyDescent="0.4">
      <c r="A33" s="2" t="s">
        <v>10</v>
      </c>
      <c r="B33" s="2">
        <v>274</v>
      </c>
      <c r="C33" s="2">
        <v>148</v>
      </c>
      <c r="D33" s="2">
        <v>126</v>
      </c>
      <c r="E33" s="2">
        <v>69</v>
      </c>
      <c r="F33" s="2">
        <v>48</v>
      </c>
      <c r="G33" s="2">
        <v>21</v>
      </c>
      <c r="H33" s="28">
        <f t="shared" si="14"/>
        <v>25.18248175182482</v>
      </c>
      <c r="I33" s="28">
        <f t="shared" si="14"/>
        <v>32.432432432432435</v>
      </c>
      <c r="J33" s="28">
        <f t="shared" si="14"/>
        <v>16.666666666666664</v>
      </c>
      <c r="K33" s="29"/>
      <c r="L33" s="29"/>
      <c r="M33" s="29"/>
      <c r="N33" s="2" t="s">
        <v>10</v>
      </c>
      <c r="O33" s="2">
        <v>191</v>
      </c>
      <c r="P33" s="2">
        <v>92</v>
      </c>
      <c r="Q33" s="2">
        <v>99</v>
      </c>
      <c r="R33" s="2">
        <v>1</v>
      </c>
      <c r="S33" s="2">
        <v>0</v>
      </c>
      <c r="T33" s="2">
        <v>1</v>
      </c>
      <c r="U33" s="2">
        <v>6</v>
      </c>
      <c r="V33" s="2">
        <v>4</v>
      </c>
      <c r="W33" s="2">
        <v>2</v>
      </c>
      <c r="X33" s="2">
        <v>3</v>
      </c>
      <c r="Y33" s="2">
        <v>1</v>
      </c>
      <c r="Z33" s="2">
        <v>2</v>
      </c>
      <c r="AA33" s="2">
        <v>4</v>
      </c>
      <c r="AB33" s="2">
        <v>3</v>
      </c>
      <c r="AC33" s="2">
        <v>1</v>
      </c>
    </row>
    <row r="34" spans="1:29" x14ac:dyDescent="0.4">
      <c r="A34" s="2" t="s">
        <v>11</v>
      </c>
      <c r="B34" s="2">
        <v>229</v>
      </c>
      <c r="C34" s="2">
        <v>112</v>
      </c>
      <c r="D34" s="2">
        <v>117</v>
      </c>
      <c r="E34" s="2">
        <v>23</v>
      </c>
      <c r="F34" s="2">
        <v>10</v>
      </c>
      <c r="G34" s="2">
        <v>13</v>
      </c>
      <c r="H34" s="28">
        <f t="shared" si="14"/>
        <v>10.043668122270741</v>
      </c>
      <c r="I34" s="28">
        <f t="shared" si="14"/>
        <v>8.9285714285714288</v>
      </c>
      <c r="J34" s="28">
        <f t="shared" si="14"/>
        <v>11.111111111111111</v>
      </c>
      <c r="K34" s="29">
        <f>K32*50</f>
        <v>319.94518237402491</v>
      </c>
      <c r="L34" s="29">
        <f t="shared" ref="L34:M34" si="17">L32*50</f>
        <v>280.80158337456703</v>
      </c>
      <c r="M34" s="29">
        <f t="shared" si="17"/>
        <v>369.88968202465929</v>
      </c>
      <c r="N34" s="2" t="s">
        <v>11</v>
      </c>
      <c r="O34" s="2">
        <v>193</v>
      </c>
      <c r="P34" s="2">
        <v>93</v>
      </c>
      <c r="Q34" s="2">
        <v>100</v>
      </c>
      <c r="R34" s="2">
        <v>1</v>
      </c>
      <c r="S34" s="2">
        <v>1</v>
      </c>
      <c r="T34" s="2">
        <v>0</v>
      </c>
      <c r="U34" s="2">
        <v>6</v>
      </c>
      <c r="V34" s="2">
        <v>5</v>
      </c>
      <c r="W34" s="2">
        <v>1</v>
      </c>
      <c r="X34" s="2">
        <v>4</v>
      </c>
      <c r="Y34" s="2">
        <v>2</v>
      </c>
      <c r="Z34" s="2">
        <v>2</v>
      </c>
      <c r="AA34" s="2">
        <v>2</v>
      </c>
      <c r="AB34" s="2">
        <v>1</v>
      </c>
      <c r="AC34" s="2">
        <v>1</v>
      </c>
    </row>
    <row r="35" spans="1:29" x14ac:dyDescent="0.4">
      <c r="A35" s="2" t="s">
        <v>12</v>
      </c>
      <c r="B35" s="2">
        <v>214</v>
      </c>
      <c r="C35" s="2">
        <v>104</v>
      </c>
      <c r="D35" s="2">
        <v>110</v>
      </c>
      <c r="E35" s="2">
        <v>17</v>
      </c>
      <c r="F35" s="2">
        <v>7</v>
      </c>
      <c r="G35" s="2">
        <v>10</v>
      </c>
      <c r="H35" s="28">
        <f t="shared" si="14"/>
        <v>7.9439252336448591</v>
      </c>
      <c r="I35" s="28">
        <f t="shared" si="14"/>
        <v>6.7307692307692308</v>
      </c>
      <c r="J35" s="28">
        <f t="shared" si="14"/>
        <v>9.0909090909090917</v>
      </c>
      <c r="K35" s="29"/>
      <c r="L35" s="29"/>
      <c r="M35" s="29"/>
      <c r="N35" s="2" t="s">
        <v>12</v>
      </c>
      <c r="O35" s="2">
        <v>182</v>
      </c>
      <c r="P35" s="2">
        <v>92</v>
      </c>
      <c r="Q35" s="2">
        <v>90</v>
      </c>
      <c r="R35" s="2">
        <v>0</v>
      </c>
      <c r="S35" s="2">
        <v>0</v>
      </c>
      <c r="T35" s="2">
        <v>0</v>
      </c>
      <c r="U35" s="2">
        <v>2</v>
      </c>
      <c r="V35" s="2">
        <v>2</v>
      </c>
      <c r="W35" s="2">
        <v>0</v>
      </c>
      <c r="X35" s="2">
        <v>3</v>
      </c>
      <c r="Y35" s="2">
        <v>1</v>
      </c>
      <c r="Z35" s="2">
        <v>2</v>
      </c>
      <c r="AA35" s="2">
        <v>10</v>
      </c>
      <c r="AB35" s="2">
        <v>2</v>
      </c>
      <c r="AC35" s="2">
        <v>8</v>
      </c>
    </row>
    <row r="36" spans="1:29" x14ac:dyDescent="0.4">
      <c r="A36" s="2" t="s">
        <v>13</v>
      </c>
      <c r="B36" s="2">
        <v>186</v>
      </c>
      <c r="C36" s="2">
        <v>94</v>
      </c>
      <c r="D36" s="2">
        <v>92</v>
      </c>
      <c r="E36" s="2">
        <v>8</v>
      </c>
      <c r="F36" s="2">
        <v>4</v>
      </c>
      <c r="G36" s="2">
        <v>4</v>
      </c>
      <c r="H36" s="28">
        <f t="shared" si="14"/>
        <v>4.3010752688172049</v>
      </c>
      <c r="I36" s="28">
        <f t="shared" si="14"/>
        <v>4.2553191489361701</v>
      </c>
      <c r="J36" s="28">
        <f t="shared" si="14"/>
        <v>4.3478260869565215</v>
      </c>
      <c r="K36" s="29">
        <f>K30-K34</f>
        <v>2391.9726775585918</v>
      </c>
      <c r="L36" s="29">
        <f t="shared" ref="L36:M36" si="18">L30-L34</f>
        <v>2597.3750719332525</v>
      </c>
      <c r="M36" s="29">
        <f t="shared" si="18"/>
        <v>2171.7038490960063</v>
      </c>
      <c r="N36" s="2" t="s">
        <v>13</v>
      </c>
      <c r="O36" s="2">
        <v>164</v>
      </c>
      <c r="P36" s="2">
        <v>84</v>
      </c>
      <c r="Q36" s="2">
        <v>80</v>
      </c>
      <c r="R36" s="2">
        <v>2</v>
      </c>
      <c r="S36" s="2">
        <v>1</v>
      </c>
      <c r="T36" s="2">
        <v>1</v>
      </c>
      <c r="U36" s="2">
        <v>1</v>
      </c>
      <c r="V36" s="2">
        <v>0</v>
      </c>
      <c r="W36" s="2">
        <v>1</v>
      </c>
      <c r="X36" s="2">
        <v>4</v>
      </c>
      <c r="Y36" s="2">
        <v>3</v>
      </c>
      <c r="Z36" s="2">
        <v>1</v>
      </c>
      <c r="AA36" s="2">
        <v>7</v>
      </c>
      <c r="AB36" s="2">
        <v>2</v>
      </c>
      <c r="AC36" s="2">
        <v>5</v>
      </c>
    </row>
    <row r="37" spans="1:29" x14ac:dyDescent="0.4">
      <c r="A37" s="2" t="s">
        <v>14</v>
      </c>
      <c r="B37" s="2">
        <v>153</v>
      </c>
      <c r="C37" s="2">
        <v>86</v>
      </c>
      <c r="D37" s="2">
        <v>67</v>
      </c>
      <c r="E37" s="2">
        <v>13</v>
      </c>
      <c r="F37" s="2">
        <v>6</v>
      </c>
      <c r="G37" s="2">
        <v>7</v>
      </c>
      <c r="H37" s="28">
        <f t="shared" si="14"/>
        <v>8.4967320261437909</v>
      </c>
      <c r="I37" s="28">
        <f t="shared" si="14"/>
        <v>6.9767441860465116</v>
      </c>
      <c r="J37" s="28">
        <f t="shared" si="14"/>
        <v>10.44776119402985</v>
      </c>
      <c r="K37" s="29">
        <f>100-K32</f>
        <v>93.601096352519505</v>
      </c>
      <c r="L37" s="29">
        <f t="shared" ref="L37:M37" si="19">100-L32</f>
        <v>94.383968332508658</v>
      </c>
      <c r="M37" s="29">
        <f t="shared" si="19"/>
        <v>92.602206359506809</v>
      </c>
      <c r="N37" s="2" t="s">
        <v>14</v>
      </c>
      <c r="O37" s="2">
        <v>127</v>
      </c>
      <c r="P37" s="2">
        <v>74</v>
      </c>
      <c r="Q37" s="2">
        <v>53</v>
      </c>
      <c r="R37" s="2">
        <v>1</v>
      </c>
      <c r="S37" s="2">
        <v>1</v>
      </c>
      <c r="T37" s="2">
        <v>0</v>
      </c>
      <c r="U37" s="2">
        <v>1</v>
      </c>
      <c r="V37" s="2">
        <v>1</v>
      </c>
      <c r="W37" s="2">
        <v>0</v>
      </c>
      <c r="X37" s="2">
        <v>2</v>
      </c>
      <c r="Y37" s="2">
        <v>2</v>
      </c>
      <c r="Z37" s="2">
        <v>0</v>
      </c>
      <c r="AA37" s="2">
        <v>9</v>
      </c>
      <c r="AB37" s="2">
        <v>2</v>
      </c>
      <c r="AC37" s="2">
        <v>7</v>
      </c>
    </row>
    <row r="38" spans="1:29" x14ac:dyDescent="0.4">
      <c r="A38" s="2" t="s">
        <v>53</v>
      </c>
      <c r="H38" s="28">
        <f>SUM(H30:H36)*5</f>
        <v>1211.9178599326169</v>
      </c>
      <c r="I38" s="28">
        <f>SUM(I30:I36)*5</f>
        <v>1378.1766553078196</v>
      </c>
      <c r="J38" s="28">
        <f>SUM(J30:J36)*5</f>
        <v>1041.5935311206654</v>
      </c>
      <c r="K38" s="31">
        <f>K36/K37</f>
        <v>25.554964319541391</v>
      </c>
      <c r="L38" s="31">
        <f t="shared" ref="L38:M38" si="20">L36/L37</f>
        <v>27.519239949552311</v>
      </c>
      <c r="M38" s="31">
        <f t="shared" si="20"/>
        <v>23.451966583440406</v>
      </c>
      <c r="N38" s="2" t="s">
        <v>53</v>
      </c>
    </row>
    <row r="39" spans="1:29" x14ac:dyDescent="0.4">
      <c r="A39" s="2" t="s">
        <v>50</v>
      </c>
      <c r="N39" s="2" t="s">
        <v>50</v>
      </c>
    </row>
    <row r="40" spans="1:29" x14ac:dyDescent="0.4">
      <c r="A40" s="2" t="s">
        <v>1</v>
      </c>
      <c r="B40" s="2">
        <v>1137</v>
      </c>
      <c r="C40" s="2">
        <v>614</v>
      </c>
      <c r="D40" s="2">
        <v>523</v>
      </c>
      <c r="E40" s="2">
        <v>386</v>
      </c>
      <c r="F40" s="2">
        <v>249</v>
      </c>
      <c r="G40" s="2">
        <v>137</v>
      </c>
      <c r="N40" s="2" t="s">
        <v>1</v>
      </c>
      <c r="O40" s="2">
        <v>708</v>
      </c>
      <c r="P40" s="2">
        <v>345</v>
      </c>
      <c r="Q40" s="2">
        <v>363</v>
      </c>
      <c r="R40" s="2">
        <v>16</v>
      </c>
      <c r="S40" s="2">
        <v>9</v>
      </c>
      <c r="T40" s="2">
        <v>7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27</v>
      </c>
      <c r="AB40" s="2">
        <v>11</v>
      </c>
      <c r="AC40" s="2">
        <v>16</v>
      </c>
    </row>
    <row r="41" spans="1:29" x14ac:dyDescent="0.4">
      <c r="A41" s="2" t="s">
        <v>7</v>
      </c>
      <c r="B41" s="2">
        <v>131</v>
      </c>
      <c r="C41" s="2">
        <v>81</v>
      </c>
      <c r="D41" s="2">
        <v>50</v>
      </c>
      <c r="E41" s="2">
        <v>119</v>
      </c>
      <c r="F41" s="2">
        <v>77</v>
      </c>
      <c r="G41" s="2">
        <v>42</v>
      </c>
      <c r="H41" s="28">
        <f t="shared" ref="H41:J48" si="21">E41/B41*100</f>
        <v>90.839694656488547</v>
      </c>
      <c r="I41" s="28">
        <f t="shared" si="21"/>
        <v>95.061728395061735</v>
      </c>
      <c r="J41" s="28">
        <f t="shared" si="21"/>
        <v>84</v>
      </c>
      <c r="K41" s="29">
        <f>H49+1500</f>
        <v>2731.7410249203581</v>
      </c>
      <c r="L41" s="29">
        <f t="shared" ref="L41:M41" si="22">I49+1500</f>
        <v>2933.1411003514672</v>
      </c>
      <c r="M41" s="29">
        <f t="shared" si="22"/>
        <v>2512.0555334166324</v>
      </c>
      <c r="N41" s="2" t="s">
        <v>7</v>
      </c>
      <c r="O41" s="2">
        <v>11</v>
      </c>
      <c r="P41" s="2">
        <v>3</v>
      </c>
      <c r="Q41" s="2">
        <v>8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1</v>
      </c>
      <c r="AB41" s="2">
        <v>1</v>
      </c>
      <c r="AC41" s="2">
        <v>0</v>
      </c>
    </row>
    <row r="42" spans="1:29" x14ac:dyDescent="0.4">
      <c r="A42" s="2" t="s">
        <v>8</v>
      </c>
      <c r="B42" s="2">
        <v>166</v>
      </c>
      <c r="C42" s="2">
        <v>81</v>
      </c>
      <c r="D42" s="2">
        <v>85</v>
      </c>
      <c r="E42" s="2">
        <v>110</v>
      </c>
      <c r="F42" s="2">
        <v>67</v>
      </c>
      <c r="G42" s="2">
        <v>43</v>
      </c>
      <c r="H42" s="28">
        <f t="shared" si="21"/>
        <v>66.265060240963862</v>
      </c>
      <c r="I42" s="28">
        <f t="shared" si="21"/>
        <v>82.716049382716051</v>
      </c>
      <c r="J42" s="28">
        <f t="shared" si="21"/>
        <v>50.588235294117645</v>
      </c>
      <c r="K42" s="30"/>
      <c r="L42" s="30"/>
      <c r="M42" s="30"/>
      <c r="N42" s="2" t="s">
        <v>8</v>
      </c>
      <c r="O42" s="2">
        <v>52</v>
      </c>
      <c r="P42" s="2">
        <v>14</v>
      </c>
      <c r="Q42" s="2">
        <v>38</v>
      </c>
      <c r="R42" s="2">
        <v>1</v>
      </c>
      <c r="S42" s="2">
        <v>0</v>
      </c>
      <c r="T42" s="2">
        <v>1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3</v>
      </c>
      <c r="AB42" s="2">
        <v>0</v>
      </c>
      <c r="AC42" s="2">
        <v>3</v>
      </c>
    </row>
    <row r="43" spans="1:29" x14ac:dyDescent="0.4">
      <c r="A43" s="2" t="s">
        <v>9</v>
      </c>
      <c r="B43" s="2">
        <v>159</v>
      </c>
      <c r="C43" s="2">
        <v>75</v>
      </c>
      <c r="D43" s="2">
        <v>84</v>
      </c>
      <c r="E43" s="2">
        <v>56</v>
      </c>
      <c r="F43" s="2">
        <v>34</v>
      </c>
      <c r="G43" s="2">
        <v>22</v>
      </c>
      <c r="H43" s="28">
        <f t="shared" si="21"/>
        <v>35.220125786163521</v>
      </c>
      <c r="I43" s="28">
        <f t="shared" si="21"/>
        <v>45.333333333333329</v>
      </c>
      <c r="J43" s="28">
        <f t="shared" si="21"/>
        <v>26.190476190476193</v>
      </c>
      <c r="K43" s="29">
        <f>(H47+H48)/2</f>
        <v>7.716049382716049</v>
      </c>
      <c r="L43" s="29">
        <f t="shared" ref="L43:M43" si="23">(I47+I48)/2</f>
        <v>11.633281972265024</v>
      </c>
      <c r="M43" s="29">
        <f t="shared" si="23"/>
        <v>3.0612244897959182</v>
      </c>
      <c r="N43" s="2" t="s">
        <v>9</v>
      </c>
      <c r="O43" s="2">
        <v>93</v>
      </c>
      <c r="P43" s="2">
        <v>37</v>
      </c>
      <c r="Q43" s="2">
        <v>56</v>
      </c>
      <c r="R43" s="2">
        <v>3</v>
      </c>
      <c r="S43" s="2">
        <v>1</v>
      </c>
      <c r="T43" s="2">
        <v>2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7</v>
      </c>
      <c r="AB43" s="2">
        <v>3</v>
      </c>
      <c r="AC43" s="2">
        <v>4</v>
      </c>
    </row>
    <row r="44" spans="1:29" x14ac:dyDescent="0.4">
      <c r="A44" s="2" t="s">
        <v>10</v>
      </c>
      <c r="B44" s="2">
        <v>203</v>
      </c>
      <c r="C44" s="2">
        <v>115</v>
      </c>
      <c r="D44" s="2">
        <v>88</v>
      </c>
      <c r="E44" s="2">
        <v>54</v>
      </c>
      <c r="F44" s="2">
        <v>40</v>
      </c>
      <c r="G44" s="2">
        <v>14</v>
      </c>
      <c r="H44" s="28">
        <f t="shared" si="21"/>
        <v>26.600985221674879</v>
      </c>
      <c r="I44" s="28">
        <f t="shared" si="21"/>
        <v>34.782608695652172</v>
      </c>
      <c r="J44" s="28">
        <f t="shared" si="21"/>
        <v>15.909090909090908</v>
      </c>
      <c r="K44" s="29"/>
      <c r="L44" s="29"/>
      <c r="M44" s="29"/>
      <c r="N44" s="2" t="s">
        <v>10</v>
      </c>
      <c r="O44" s="2">
        <v>143</v>
      </c>
      <c r="P44" s="2">
        <v>74</v>
      </c>
      <c r="Q44" s="2">
        <v>69</v>
      </c>
      <c r="R44" s="2">
        <v>3</v>
      </c>
      <c r="S44" s="2">
        <v>1</v>
      </c>
      <c r="T44" s="2">
        <v>2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3</v>
      </c>
      <c r="AB44" s="2">
        <v>0</v>
      </c>
      <c r="AC44" s="2">
        <v>3</v>
      </c>
    </row>
    <row r="45" spans="1:29" x14ac:dyDescent="0.4">
      <c r="A45" s="2" t="s">
        <v>11</v>
      </c>
      <c r="B45" s="2">
        <v>163</v>
      </c>
      <c r="C45" s="2">
        <v>94</v>
      </c>
      <c r="D45" s="2">
        <v>69</v>
      </c>
      <c r="E45" s="2">
        <v>24</v>
      </c>
      <c r="F45" s="2">
        <v>15</v>
      </c>
      <c r="G45" s="2">
        <v>9</v>
      </c>
      <c r="H45" s="28">
        <f t="shared" si="21"/>
        <v>14.723926380368098</v>
      </c>
      <c r="I45" s="28">
        <f t="shared" si="21"/>
        <v>15.957446808510639</v>
      </c>
      <c r="J45" s="28">
        <f t="shared" si="21"/>
        <v>13.043478260869565</v>
      </c>
      <c r="K45" s="29">
        <f>K43*50</f>
        <v>385.80246913580243</v>
      </c>
      <c r="L45" s="29">
        <f t="shared" ref="L45:M45" si="24">L43*50</f>
        <v>581.66409861325121</v>
      </c>
      <c r="M45" s="29">
        <f t="shared" si="24"/>
        <v>153.0612244897959</v>
      </c>
      <c r="N45" s="2" t="s">
        <v>11</v>
      </c>
      <c r="O45" s="2">
        <v>133</v>
      </c>
      <c r="P45" s="2">
        <v>76</v>
      </c>
      <c r="Q45" s="2">
        <v>57</v>
      </c>
      <c r="R45" s="2">
        <v>5</v>
      </c>
      <c r="S45" s="2">
        <v>3</v>
      </c>
      <c r="T45" s="2">
        <v>2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1</v>
      </c>
      <c r="AB45" s="2">
        <v>0</v>
      </c>
      <c r="AC45" s="2">
        <v>1</v>
      </c>
    </row>
    <row r="46" spans="1:29" x14ac:dyDescent="0.4">
      <c r="A46" s="2" t="s">
        <v>12</v>
      </c>
      <c r="B46" s="2">
        <v>126</v>
      </c>
      <c r="C46" s="2">
        <v>65</v>
      </c>
      <c r="D46" s="2">
        <v>61</v>
      </c>
      <c r="E46" s="2">
        <v>9</v>
      </c>
      <c r="F46" s="2">
        <v>5</v>
      </c>
      <c r="G46" s="2">
        <v>4</v>
      </c>
      <c r="H46" s="28">
        <f t="shared" si="21"/>
        <v>7.1428571428571423</v>
      </c>
      <c r="I46" s="28">
        <f t="shared" si="21"/>
        <v>7.6923076923076925</v>
      </c>
      <c r="J46" s="28">
        <f t="shared" si="21"/>
        <v>6.557377049180328</v>
      </c>
      <c r="K46" s="29"/>
      <c r="L46" s="29"/>
      <c r="M46" s="29"/>
      <c r="N46" s="2" t="s">
        <v>12</v>
      </c>
      <c r="O46" s="2">
        <v>115</v>
      </c>
      <c r="P46" s="2">
        <v>58</v>
      </c>
      <c r="Q46" s="2">
        <v>57</v>
      </c>
      <c r="R46" s="2">
        <v>1</v>
      </c>
      <c r="S46" s="2">
        <v>1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1</v>
      </c>
      <c r="AB46" s="2">
        <v>1</v>
      </c>
      <c r="AC46" s="2">
        <v>0</v>
      </c>
    </row>
    <row r="47" spans="1:29" x14ac:dyDescent="0.4">
      <c r="A47" s="2" t="s">
        <v>13</v>
      </c>
      <c r="B47" s="2">
        <v>108</v>
      </c>
      <c r="C47" s="2">
        <v>59</v>
      </c>
      <c r="D47" s="2">
        <v>49</v>
      </c>
      <c r="E47" s="2">
        <v>6</v>
      </c>
      <c r="F47" s="2">
        <v>3</v>
      </c>
      <c r="G47" s="2">
        <v>3</v>
      </c>
      <c r="H47" s="28">
        <f t="shared" si="21"/>
        <v>5.5555555555555554</v>
      </c>
      <c r="I47" s="28">
        <f t="shared" si="21"/>
        <v>5.0847457627118651</v>
      </c>
      <c r="J47" s="28">
        <f t="shared" si="21"/>
        <v>6.1224489795918364</v>
      </c>
      <c r="K47" s="29">
        <f>K41-K45</f>
        <v>2345.9385557845558</v>
      </c>
      <c r="L47" s="29">
        <f t="shared" ref="L47:M47" si="25">L41-L45</f>
        <v>2351.4770017382161</v>
      </c>
      <c r="M47" s="29">
        <f t="shared" si="25"/>
        <v>2358.9943089268363</v>
      </c>
      <c r="N47" s="2" t="s">
        <v>13</v>
      </c>
      <c r="O47" s="2">
        <v>95</v>
      </c>
      <c r="P47" s="2">
        <v>50</v>
      </c>
      <c r="Q47" s="2">
        <v>45</v>
      </c>
      <c r="R47" s="2">
        <v>3</v>
      </c>
      <c r="S47" s="2">
        <v>3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4</v>
      </c>
      <c r="AB47" s="2">
        <v>3</v>
      </c>
      <c r="AC47" s="2">
        <v>1</v>
      </c>
    </row>
    <row r="48" spans="1:29" x14ac:dyDescent="0.4">
      <c r="A48" s="2" t="s">
        <v>14</v>
      </c>
      <c r="B48" s="2">
        <v>81</v>
      </c>
      <c r="C48" s="2">
        <v>44</v>
      </c>
      <c r="D48" s="2">
        <v>37</v>
      </c>
      <c r="E48" s="2">
        <v>8</v>
      </c>
      <c r="F48" s="2">
        <v>8</v>
      </c>
      <c r="G48" s="2">
        <v>0</v>
      </c>
      <c r="H48" s="28">
        <f t="shared" si="21"/>
        <v>9.8765432098765427</v>
      </c>
      <c r="I48" s="28">
        <f t="shared" si="21"/>
        <v>18.181818181818183</v>
      </c>
      <c r="J48" s="28">
        <f t="shared" si="21"/>
        <v>0</v>
      </c>
      <c r="K48" s="29">
        <f>100-K43</f>
        <v>92.283950617283949</v>
      </c>
      <c r="L48" s="29">
        <f t="shared" ref="L48:M48" si="26">100-L43</f>
        <v>88.366718027734976</v>
      </c>
      <c r="M48" s="29">
        <f t="shared" si="26"/>
        <v>96.938775510204081</v>
      </c>
      <c r="N48" s="2" t="s">
        <v>14</v>
      </c>
      <c r="O48" s="2">
        <v>66</v>
      </c>
      <c r="P48" s="2">
        <v>33</v>
      </c>
      <c r="Q48" s="2">
        <v>33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7</v>
      </c>
      <c r="AB48" s="2">
        <v>3</v>
      </c>
      <c r="AC48" s="2">
        <v>4</v>
      </c>
    </row>
    <row r="49" spans="1:14" x14ac:dyDescent="0.4">
      <c r="A49" s="2" t="s">
        <v>23</v>
      </c>
      <c r="H49" s="28">
        <f>SUM(H41:H47)*5</f>
        <v>1231.7410249203581</v>
      </c>
      <c r="I49" s="28">
        <f>SUM(I41:I47)*5</f>
        <v>1433.1411003514672</v>
      </c>
      <c r="J49" s="28">
        <f>SUM(J41:J47)*5</f>
        <v>1012.0555334166324</v>
      </c>
      <c r="K49" s="31">
        <f>K47/K48</f>
        <v>25.420872644621941</v>
      </c>
      <c r="L49" s="31">
        <f t="shared" ref="L49:M49" si="27">L47/L48</f>
        <v>26.610437212347033</v>
      </c>
      <c r="M49" s="31">
        <f t="shared" si="27"/>
        <v>24.334888660508415</v>
      </c>
      <c r="N49" s="2" t="s">
        <v>23</v>
      </c>
    </row>
  </sheetData>
  <mergeCells count="8"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8547-6FB7-46ED-9928-A94B68E15CC3}">
  <dimension ref="A1:M77"/>
  <sheetViews>
    <sheetView view="pageBreakPreview" zoomScale="125" zoomScaleNormal="100" zoomScaleSheetLayoutView="125" workbookViewId="0">
      <selection activeCell="A4" sqref="A4:A26"/>
    </sheetView>
  </sheetViews>
  <sheetFormatPr defaultRowHeight="10.5" x14ac:dyDescent="0.4"/>
  <cols>
    <col min="1" max="1" width="7.1015625" style="1" customWidth="1"/>
    <col min="2" max="13" width="5.89453125" style="2" customWidth="1"/>
    <col min="14" max="16384" width="8.83984375" style="2"/>
  </cols>
  <sheetData>
    <row r="1" spans="1:13" ht="10.8" thickBot="1" x14ac:dyDescent="0.45">
      <c r="A1" s="1" t="s">
        <v>211</v>
      </c>
    </row>
    <row r="2" spans="1:13" s="3" customFormat="1" ht="10.8" thickBot="1" x14ac:dyDescent="0.45">
      <c r="A2" s="32"/>
      <c r="B2" s="16" t="s">
        <v>1</v>
      </c>
      <c r="C2" s="16"/>
      <c r="D2" s="16"/>
      <c r="E2" s="16" t="s">
        <v>2</v>
      </c>
      <c r="F2" s="16"/>
      <c r="G2" s="16"/>
      <c r="H2" s="16" t="s">
        <v>3</v>
      </c>
      <c r="I2" s="16"/>
      <c r="J2" s="16"/>
      <c r="K2" s="16" t="s">
        <v>4</v>
      </c>
      <c r="L2" s="16"/>
      <c r="M2" s="17"/>
    </row>
    <row r="3" spans="1:13" ht="10.8" thickBot="1" x14ac:dyDescent="0.45">
      <c r="A3" s="33"/>
      <c r="B3" s="7" t="s">
        <v>1</v>
      </c>
      <c r="C3" s="7" t="s">
        <v>54</v>
      </c>
      <c r="D3" s="7" t="s">
        <v>55</v>
      </c>
      <c r="E3" s="7" t="s">
        <v>1</v>
      </c>
      <c r="F3" s="7" t="s">
        <v>54</v>
      </c>
      <c r="G3" s="7" t="s">
        <v>55</v>
      </c>
      <c r="H3" s="7" t="s">
        <v>1</v>
      </c>
      <c r="I3" s="7" t="s">
        <v>54</v>
      </c>
      <c r="J3" s="7" t="s">
        <v>55</v>
      </c>
      <c r="K3" s="7" t="s">
        <v>1</v>
      </c>
      <c r="L3" s="7" t="s">
        <v>54</v>
      </c>
      <c r="M3" s="8" t="s">
        <v>55</v>
      </c>
    </row>
    <row r="4" spans="1:13" x14ac:dyDescent="0.4">
      <c r="A4" s="1" t="s">
        <v>5</v>
      </c>
    </row>
    <row r="5" spans="1:13" x14ac:dyDescent="0.4">
      <c r="A5" s="1" t="s">
        <v>1</v>
      </c>
      <c r="B5" s="2">
        <v>6537</v>
      </c>
      <c r="C5" s="2">
        <v>5104</v>
      </c>
      <c r="D5" s="2">
        <v>1433</v>
      </c>
      <c r="E5" s="2">
        <v>928</v>
      </c>
      <c r="F5" s="2">
        <v>725</v>
      </c>
      <c r="G5" s="2">
        <v>203</v>
      </c>
      <c r="H5" s="2">
        <v>3484</v>
      </c>
      <c r="I5" s="2">
        <v>2706</v>
      </c>
      <c r="J5" s="2">
        <v>778</v>
      </c>
      <c r="K5" s="2">
        <v>2125</v>
      </c>
      <c r="L5" s="2">
        <v>1673</v>
      </c>
      <c r="M5" s="2">
        <v>452</v>
      </c>
    </row>
    <row r="6" spans="1:13" x14ac:dyDescent="0.4">
      <c r="A6" s="1" t="s">
        <v>6</v>
      </c>
      <c r="B6" s="2">
        <v>815</v>
      </c>
      <c r="C6" s="2">
        <v>812</v>
      </c>
      <c r="D6" s="2">
        <v>3</v>
      </c>
      <c r="E6" s="2">
        <v>116</v>
      </c>
      <c r="F6" s="2">
        <v>116</v>
      </c>
      <c r="G6" s="2">
        <v>0</v>
      </c>
      <c r="H6" s="2">
        <v>427</v>
      </c>
      <c r="I6" s="2">
        <v>424</v>
      </c>
      <c r="J6" s="2">
        <v>3</v>
      </c>
      <c r="K6" s="2">
        <v>272</v>
      </c>
      <c r="L6" s="2">
        <v>272</v>
      </c>
      <c r="M6" s="2">
        <v>0</v>
      </c>
    </row>
    <row r="7" spans="1:13" x14ac:dyDescent="0.4">
      <c r="A7" s="1" t="s">
        <v>229</v>
      </c>
      <c r="B7" s="2">
        <v>760</v>
      </c>
      <c r="C7" s="2">
        <v>750</v>
      </c>
      <c r="D7" s="2">
        <v>10</v>
      </c>
      <c r="E7" s="2">
        <v>123</v>
      </c>
      <c r="F7" s="2">
        <v>120</v>
      </c>
      <c r="G7" s="2">
        <v>3</v>
      </c>
      <c r="H7" s="2">
        <v>377</v>
      </c>
      <c r="I7" s="2">
        <v>372</v>
      </c>
      <c r="J7" s="2">
        <v>5</v>
      </c>
      <c r="K7" s="2">
        <v>260</v>
      </c>
      <c r="L7" s="2">
        <v>258</v>
      </c>
      <c r="M7" s="2">
        <v>2</v>
      </c>
    </row>
    <row r="8" spans="1:13" x14ac:dyDescent="0.4">
      <c r="A8" s="1" t="s">
        <v>230</v>
      </c>
      <c r="B8" s="2">
        <v>727</v>
      </c>
      <c r="C8" s="2">
        <v>716</v>
      </c>
      <c r="D8" s="2">
        <v>11</v>
      </c>
      <c r="E8" s="2">
        <v>125</v>
      </c>
      <c r="F8" s="2">
        <v>125</v>
      </c>
      <c r="G8" s="2">
        <v>0</v>
      </c>
      <c r="H8" s="2">
        <v>363</v>
      </c>
      <c r="I8" s="2">
        <v>355</v>
      </c>
      <c r="J8" s="2">
        <v>8</v>
      </c>
      <c r="K8" s="2">
        <v>239</v>
      </c>
      <c r="L8" s="2">
        <v>236</v>
      </c>
      <c r="M8" s="2">
        <v>3</v>
      </c>
    </row>
    <row r="9" spans="1:13" x14ac:dyDescent="0.4">
      <c r="A9" s="1" t="s">
        <v>7</v>
      </c>
      <c r="B9" s="2">
        <v>501</v>
      </c>
      <c r="C9" s="2">
        <v>483</v>
      </c>
      <c r="D9" s="2">
        <v>18</v>
      </c>
      <c r="E9" s="2">
        <v>88</v>
      </c>
      <c r="F9" s="2">
        <v>85</v>
      </c>
      <c r="G9" s="2">
        <v>3</v>
      </c>
      <c r="H9" s="2">
        <v>282</v>
      </c>
      <c r="I9" s="2">
        <v>271</v>
      </c>
      <c r="J9" s="2">
        <v>11</v>
      </c>
      <c r="K9" s="2">
        <v>131</v>
      </c>
      <c r="L9" s="2">
        <v>127</v>
      </c>
      <c r="M9" s="2">
        <v>4</v>
      </c>
    </row>
    <row r="10" spans="1:13" x14ac:dyDescent="0.4">
      <c r="A10" s="1" t="s">
        <v>8</v>
      </c>
      <c r="B10" s="2">
        <v>523</v>
      </c>
      <c r="C10" s="2">
        <v>478</v>
      </c>
      <c r="D10" s="2">
        <v>45</v>
      </c>
      <c r="E10" s="2">
        <v>48</v>
      </c>
      <c r="F10" s="2">
        <v>40</v>
      </c>
      <c r="G10" s="2">
        <v>8</v>
      </c>
      <c r="H10" s="2">
        <v>309</v>
      </c>
      <c r="I10" s="2">
        <v>283</v>
      </c>
      <c r="J10" s="2">
        <v>26</v>
      </c>
      <c r="K10" s="2">
        <v>166</v>
      </c>
      <c r="L10" s="2">
        <v>155</v>
      </c>
      <c r="M10" s="2">
        <v>11</v>
      </c>
    </row>
    <row r="11" spans="1:13" x14ac:dyDescent="0.4">
      <c r="A11" s="1" t="s">
        <v>9</v>
      </c>
      <c r="B11" s="2">
        <v>536</v>
      </c>
      <c r="C11" s="2">
        <v>463</v>
      </c>
      <c r="D11" s="2">
        <v>73</v>
      </c>
      <c r="E11" s="2">
        <v>64</v>
      </c>
      <c r="F11" s="2">
        <v>50</v>
      </c>
      <c r="G11" s="2">
        <v>14</v>
      </c>
      <c r="H11" s="2">
        <v>313</v>
      </c>
      <c r="I11" s="2">
        <v>268</v>
      </c>
      <c r="J11" s="2">
        <v>45</v>
      </c>
      <c r="K11" s="2">
        <v>159</v>
      </c>
      <c r="L11" s="2">
        <v>145</v>
      </c>
      <c r="M11" s="2">
        <v>14</v>
      </c>
    </row>
    <row r="12" spans="1:13" x14ac:dyDescent="0.4">
      <c r="A12" s="1" t="s">
        <v>10</v>
      </c>
      <c r="B12" s="2">
        <v>563</v>
      </c>
      <c r="C12" s="2">
        <v>457</v>
      </c>
      <c r="D12" s="2">
        <v>106</v>
      </c>
      <c r="E12" s="2">
        <v>86</v>
      </c>
      <c r="F12" s="2">
        <v>65</v>
      </c>
      <c r="G12" s="2">
        <v>21</v>
      </c>
      <c r="H12" s="2">
        <v>274</v>
      </c>
      <c r="I12" s="2">
        <v>223</v>
      </c>
      <c r="J12" s="2">
        <v>51</v>
      </c>
      <c r="K12" s="2">
        <v>203</v>
      </c>
      <c r="L12" s="2">
        <v>169</v>
      </c>
      <c r="M12" s="2">
        <v>34</v>
      </c>
    </row>
    <row r="13" spans="1:13" x14ac:dyDescent="0.4">
      <c r="A13" s="1" t="s">
        <v>11</v>
      </c>
      <c r="B13" s="2">
        <v>444</v>
      </c>
      <c r="C13" s="2">
        <v>332</v>
      </c>
      <c r="D13" s="2">
        <v>112</v>
      </c>
      <c r="E13" s="2">
        <v>52</v>
      </c>
      <c r="F13" s="2">
        <v>42</v>
      </c>
      <c r="G13" s="2">
        <v>10</v>
      </c>
      <c r="H13" s="2">
        <v>229</v>
      </c>
      <c r="I13" s="2">
        <v>166</v>
      </c>
      <c r="J13" s="2">
        <v>63</v>
      </c>
      <c r="K13" s="2">
        <v>163</v>
      </c>
      <c r="L13" s="2">
        <v>124</v>
      </c>
      <c r="M13" s="2">
        <v>39</v>
      </c>
    </row>
    <row r="14" spans="1:13" x14ac:dyDescent="0.4">
      <c r="A14" s="1" t="s">
        <v>12</v>
      </c>
      <c r="B14" s="2">
        <v>385</v>
      </c>
      <c r="C14" s="2">
        <v>237</v>
      </c>
      <c r="D14" s="2">
        <v>148</v>
      </c>
      <c r="E14" s="2">
        <v>45</v>
      </c>
      <c r="F14" s="2">
        <v>23</v>
      </c>
      <c r="G14" s="2">
        <v>22</v>
      </c>
      <c r="H14" s="2">
        <v>214</v>
      </c>
      <c r="I14" s="2">
        <v>130</v>
      </c>
      <c r="J14" s="2">
        <v>84</v>
      </c>
      <c r="K14" s="2">
        <v>126</v>
      </c>
      <c r="L14" s="2">
        <v>84</v>
      </c>
      <c r="M14" s="2">
        <v>42</v>
      </c>
    </row>
    <row r="15" spans="1:13" x14ac:dyDescent="0.4">
      <c r="A15" s="1" t="s">
        <v>13</v>
      </c>
      <c r="B15" s="2">
        <v>347</v>
      </c>
      <c r="C15" s="2">
        <v>160</v>
      </c>
      <c r="D15" s="2">
        <v>187</v>
      </c>
      <c r="E15" s="2">
        <v>53</v>
      </c>
      <c r="F15" s="2">
        <v>25</v>
      </c>
      <c r="G15" s="2">
        <v>28</v>
      </c>
      <c r="H15" s="2">
        <v>186</v>
      </c>
      <c r="I15" s="2">
        <v>91</v>
      </c>
      <c r="J15" s="2">
        <v>95</v>
      </c>
      <c r="K15" s="2">
        <v>108</v>
      </c>
      <c r="L15" s="2">
        <v>44</v>
      </c>
      <c r="M15" s="2">
        <v>64</v>
      </c>
    </row>
    <row r="16" spans="1:13" x14ac:dyDescent="0.4">
      <c r="A16" s="1" t="s">
        <v>14</v>
      </c>
      <c r="B16" s="2">
        <v>255</v>
      </c>
      <c r="C16" s="2">
        <v>82</v>
      </c>
      <c r="D16" s="2">
        <v>173</v>
      </c>
      <c r="E16" s="2">
        <v>21</v>
      </c>
      <c r="F16" s="2">
        <v>9</v>
      </c>
      <c r="G16" s="2">
        <v>12</v>
      </c>
      <c r="H16" s="2">
        <v>153</v>
      </c>
      <c r="I16" s="2">
        <v>52</v>
      </c>
      <c r="J16" s="2">
        <v>101</v>
      </c>
      <c r="K16" s="2">
        <v>81</v>
      </c>
      <c r="L16" s="2">
        <v>21</v>
      </c>
      <c r="M16" s="2">
        <v>60</v>
      </c>
    </row>
    <row r="17" spans="1:13" x14ac:dyDescent="0.4">
      <c r="A17" s="1" t="s">
        <v>15</v>
      </c>
      <c r="B17" s="2">
        <v>229</v>
      </c>
      <c r="C17" s="2">
        <v>68</v>
      </c>
      <c r="D17" s="2">
        <v>161</v>
      </c>
      <c r="E17" s="2">
        <v>34</v>
      </c>
      <c r="F17" s="2">
        <v>16</v>
      </c>
      <c r="G17" s="2">
        <v>18</v>
      </c>
      <c r="H17" s="2">
        <v>125</v>
      </c>
      <c r="I17" s="2">
        <v>35</v>
      </c>
      <c r="J17" s="2">
        <v>90</v>
      </c>
      <c r="K17" s="2">
        <v>70</v>
      </c>
      <c r="L17" s="2">
        <v>17</v>
      </c>
      <c r="M17" s="2">
        <v>53</v>
      </c>
    </row>
    <row r="18" spans="1:13" x14ac:dyDescent="0.4">
      <c r="A18" s="1" t="s">
        <v>16</v>
      </c>
      <c r="B18" s="2">
        <v>175</v>
      </c>
      <c r="C18" s="2">
        <v>35</v>
      </c>
      <c r="D18" s="2">
        <v>140</v>
      </c>
      <c r="E18" s="2">
        <v>20</v>
      </c>
      <c r="F18" s="2">
        <v>4</v>
      </c>
      <c r="G18" s="2">
        <v>16</v>
      </c>
      <c r="H18" s="2">
        <v>102</v>
      </c>
      <c r="I18" s="2">
        <v>21</v>
      </c>
      <c r="J18" s="2">
        <v>81</v>
      </c>
      <c r="K18" s="2">
        <v>53</v>
      </c>
      <c r="L18" s="2">
        <v>10</v>
      </c>
      <c r="M18" s="2">
        <v>43</v>
      </c>
    </row>
    <row r="19" spans="1:13" x14ac:dyDescent="0.4">
      <c r="A19" s="1" t="s">
        <v>17</v>
      </c>
      <c r="B19" s="2">
        <v>127</v>
      </c>
      <c r="C19" s="2">
        <v>12</v>
      </c>
      <c r="D19" s="2">
        <v>115</v>
      </c>
      <c r="E19" s="2">
        <v>27</v>
      </c>
      <c r="F19" s="2">
        <v>3</v>
      </c>
      <c r="G19" s="2">
        <v>24</v>
      </c>
      <c r="H19" s="2">
        <v>53</v>
      </c>
      <c r="I19" s="2">
        <v>5</v>
      </c>
      <c r="J19" s="2">
        <v>48</v>
      </c>
      <c r="K19" s="2">
        <v>47</v>
      </c>
      <c r="L19" s="2">
        <v>4</v>
      </c>
      <c r="M19" s="2">
        <v>43</v>
      </c>
    </row>
    <row r="20" spans="1:13" x14ac:dyDescent="0.4">
      <c r="A20" s="1" t="s">
        <v>18</v>
      </c>
      <c r="B20" s="2">
        <v>67</v>
      </c>
      <c r="C20" s="2">
        <v>4</v>
      </c>
      <c r="D20" s="2">
        <v>63</v>
      </c>
      <c r="E20" s="2">
        <v>6</v>
      </c>
      <c r="F20" s="2">
        <v>1</v>
      </c>
      <c r="G20" s="2">
        <v>5</v>
      </c>
      <c r="H20" s="2">
        <v>39</v>
      </c>
      <c r="I20" s="2">
        <v>2</v>
      </c>
      <c r="J20" s="2">
        <v>37</v>
      </c>
      <c r="K20" s="2">
        <v>22</v>
      </c>
      <c r="L20" s="2">
        <v>1</v>
      </c>
      <c r="M20" s="2">
        <v>21</v>
      </c>
    </row>
    <row r="21" spans="1:13" x14ac:dyDescent="0.4">
      <c r="A21" s="1" t="s">
        <v>56</v>
      </c>
      <c r="B21" s="2">
        <v>45</v>
      </c>
      <c r="C21" s="2">
        <v>4</v>
      </c>
      <c r="D21" s="2">
        <v>41</v>
      </c>
      <c r="E21" s="2">
        <v>12</v>
      </c>
      <c r="F21" s="2">
        <v>1</v>
      </c>
      <c r="G21" s="2">
        <v>11</v>
      </c>
      <c r="H21" s="2">
        <v>19</v>
      </c>
      <c r="I21" s="2">
        <v>2</v>
      </c>
      <c r="J21" s="2">
        <v>17</v>
      </c>
      <c r="K21" s="2">
        <v>14</v>
      </c>
      <c r="L21" s="2">
        <v>1</v>
      </c>
      <c r="M21" s="2">
        <v>13</v>
      </c>
    </row>
    <row r="22" spans="1:13" x14ac:dyDescent="0.4">
      <c r="A22" s="1" t="s">
        <v>57</v>
      </c>
      <c r="B22" s="2">
        <v>22</v>
      </c>
      <c r="C22" s="2">
        <v>6</v>
      </c>
      <c r="D22" s="2">
        <v>16</v>
      </c>
      <c r="E22" s="2">
        <v>3</v>
      </c>
      <c r="F22" s="2">
        <v>0</v>
      </c>
      <c r="G22" s="2">
        <v>3</v>
      </c>
      <c r="H22" s="2">
        <v>14</v>
      </c>
      <c r="I22" s="2">
        <v>5</v>
      </c>
      <c r="J22" s="2">
        <v>9</v>
      </c>
      <c r="K22" s="2">
        <v>5</v>
      </c>
      <c r="L22" s="2">
        <v>1</v>
      </c>
      <c r="M22" s="2">
        <v>4</v>
      </c>
    </row>
    <row r="23" spans="1:13" x14ac:dyDescent="0.4">
      <c r="A23" s="1" t="s">
        <v>58</v>
      </c>
      <c r="B23" s="2">
        <v>12</v>
      </c>
      <c r="C23" s="2">
        <v>5</v>
      </c>
      <c r="D23" s="2">
        <v>7</v>
      </c>
      <c r="E23" s="2">
        <v>2</v>
      </c>
      <c r="F23" s="2">
        <v>0</v>
      </c>
      <c r="G23" s="2">
        <v>2</v>
      </c>
      <c r="H23" s="2">
        <v>5</v>
      </c>
      <c r="I23" s="2">
        <v>1</v>
      </c>
      <c r="J23" s="2">
        <v>4</v>
      </c>
      <c r="K23" s="2">
        <v>5</v>
      </c>
      <c r="L23" s="2">
        <v>4</v>
      </c>
      <c r="M23" s="2">
        <v>1</v>
      </c>
    </row>
    <row r="24" spans="1:13" x14ac:dyDescent="0.4">
      <c r="A24" s="1" t="s">
        <v>59</v>
      </c>
      <c r="B24" s="2">
        <v>3</v>
      </c>
      <c r="C24" s="2">
        <v>0</v>
      </c>
      <c r="D24" s="2">
        <v>3</v>
      </c>
      <c r="E24" s="2">
        <v>2</v>
      </c>
      <c r="F24" s="2">
        <v>0</v>
      </c>
      <c r="G24" s="2">
        <v>2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1</v>
      </c>
    </row>
    <row r="25" spans="1:13" x14ac:dyDescent="0.4">
      <c r="A25" s="1" t="s">
        <v>60</v>
      </c>
      <c r="B25" s="2">
        <v>1</v>
      </c>
      <c r="C25" s="2">
        <v>0</v>
      </c>
      <c r="D25" s="2">
        <v>1</v>
      </c>
      <c r="E25" s="2">
        <v>1</v>
      </c>
      <c r="F25" s="2">
        <v>0</v>
      </c>
      <c r="G25" s="2">
        <v>1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</row>
    <row r="26" spans="1:13" x14ac:dyDescent="0.4">
      <c r="A26" s="1" t="s">
        <v>20</v>
      </c>
      <c r="B26" s="4">
        <v>24.5</v>
      </c>
      <c r="C26" s="4">
        <v>17.8</v>
      </c>
      <c r="D26" s="4">
        <v>50.1</v>
      </c>
      <c r="E26" s="4">
        <v>21.3</v>
      </c>
      <c r="F26" s="4">
        <v>15.1</v>
      </c>
      <c r="G26" s="4">
        <v>48.7</v>
      </c>
      <c r="H26" s="4">
        <v>24.7</v>
      </c>
      <c r="I26" s="4">
        <v>18.7</v>
      </c>
      <c r="J26" s="4">
        <v>49.9</v>
      </c>
      <c r="K26" s="4">
        <v>24.8</v>
      </c>
      <c r="L26" s="4">
        <v>17.8</v>
      </c>
      <c r="M26" s="4">
        <v>51.1</v>
      </c>
    </row>
    <row r="27" spans="1:13" x14ac:dyDescent="0.4">
      <c r="A27" s="1" t="s">
        <v>23</v>
      </c>
    </row>
    <row r="28" spans="1:13" ht="10.8" thickBot="1" x14ac:dyDescent="0.45">
      <c r="A28" s="1" t="s">
        <v>211</v>
      </c>
    </row>
    <row r="29" spans="1:13" s="3" customFormat="1" ht="10.8" thickBot="1" x14ac:dyDescent="0.45">
      <c r="A29" s="32"/>
      <c r="B29" s="16" t="s">
        <v>1</v>
      </c>
      <c r="C29" s="16"/>
      <c r="D29" s="16"/>
      <c r="E29" s="16" t="s">
        <v>2</v>
      </c>
      <c r="F29" s="16"/>
      <c r="G29" s="16"/>
      <c r="H29" s="16" t="s">
        <v>3</v>
      </c>
      <c r="I29" s="16"/>
      <c r="J29" s="16"/>
      <c r="K29" s="16" t="s">
        <v>4</v>
      </c>
      <c r="L29" s="16"/>
      <c r="M29" s="17"/>
    </row>
    <row r="30" spans="1:13" ht="10.8" thickBot="1" x14ac:dyDescent="0.45">
      <c r="A30" s="33"/>
      <c r="B30" s="7" t="s">
        <v>1</v>
      </c>
      <c r="C30" s="7" t="s">
        <v>54</v>
      </c>
      <c r="D30" s="7" t="s">
        <v>55</v>
      </c>
      <c r="E30" s="7" t="s">
        <v>1</v>
      </c>
      <c r="F30" s="7" t="s">
        <v>54</v>
      </c>
      <c r="G30" s="7" t="s">
        <v>55</v>
      </c>
      <c r="H30" s="7" t="s">
        <v>1</v>
      </c>
      <c r="I30" s="7" t="s">
        <v>54</v>
      </c>
      <c r="J30" s="7" t="s">
        <v>55</v>
      </c>
      <c r="K30" s="7" t="s">
        <v>1</v>
      </c>
      <c r="L30" s="7" t="s">
        <v>54</v>
      </c>
      <c r="M30" s="8" t="s">
        <v>55</v>
      </c>
    </row>
    <row r="31" spans="1:13" x14ac:dyDescent="0.4">
      <c r="A31" s="1" t="s">
        <v>21</v>
      </c>
    </row>
    <row r="32" spans="1:13" x14ac:dyDescent="0.4">
      <c r="A32" s="1" t="s">
        <v>1</v>
      </c>
      <c r="B32" s="2">
        <v>3349</v>
      </c>
      <c r="C32" s="2">
        <v>2634</v>
      </c>
      <c r="D32" s="2">
        <v>715</v>
      </c>
      <c r="E32" s="2">
        <v>475</v>
      </c>
      <c r="F32" s="2">
        <v>380</v>
      </c>
      <c r="G32" s="2">
        <v>95</v>
      </c>
      <c r="H32" s="2">
        <v>1750</v>
      </c>
      <c r="I32" s="2">
        <v>1380</v>
      </c>
      <c r="J32" s="2">
        <v>370</v>
      </c>
      <c r="K32" s="2">
        <v>1124</v>
      </c>
      <c r="L32" s="2">
        <v>874</v>
      </c>
      <c r="M32" s="2">
        <v>250</v>
      </c>
    </row>
    <row r="33" spans="1:13" x14ac:dyDescent="0.4">
      <c r="A33" s="1" t="s">
        <v>6</v>
      </c>
      <c r="B33" s="2">
        <v>421</v>
      </c>
      <c r="C33" s="2">
        <v>419</v>
      </c>
      <c r="D33" s="2">
        <v>2</v>
      </c>
      <c r="E33" s="2">
        <v>56</v>
      </c>
      <c r="F33" s="2">
        <v>56</v>
      </c>
      <c r="G33" s="2">
        <v>0</v>
      </c>
      <c r="H33" s="2">
        <v>223</v>
      </c>
      <c r="I33" s="2">
        <v>221</v>
      </c>
      <c r="J33" s="2">
        <v>2</v>
      </c>
      <c r="K33" s="2">
        <v>142</v>
      </c>
      <c r="L33" s="2">
        <v>142</v>
      </c>
      <c r="M33" s="2">
        <v>0</v>
      </c>
    </row>
    <row r="34" spans="1:13" x14ac:dyDescent="0.4">
      <c r="A34" s="1" t="s">
        <v>229</v>
      </c>
      <c r="B34" s="2">
        <v>393</v>
      </c>
      <c r="C34" s="2">
        <v>387</v>
      </c>
      <c r="D34" s="2">
        <v>6</v>
      </c>
      <c r="E34" s="2">
        <v>70</v>
      </c>
      <c r="F34" s="2">
        <v>67</v>
      </c>
      <c r="G34" s="2">
        <v>3</v>
      </c>
      <c r="H34" s="2">
        <v>191</v>
      </c>
      <c r="I34" s="2">
        <v>188</v>
      </c>
      <c r="J34" s="2">
        <v>3</v>
      </c>
      <c r="K34" s="2">
        <v>132</v>
      </c>
      <c r="L34" s="2">
        <v>132</v>
      </c>
      <c r="M34" s="2">
        <v>0</v>
      </c>
    </row>
    <row r="35" spans="1:13" x14ac:dyDescent="0.4">
      <c r="A35" s="1" t="s">
        <v>230</v>
      </c>
      <c r="B35" s="2">
        <v>362</v>
      </c>
      <c r="C35" s="2">
        <v>358</v>
      </c>
      <c r="D35" s="2">
        <v>4</v>
      </c>
      <c r="E35" s="2">
        <v>68</v>
      </c>
      <c r="F35" s="2">
        <v>68</v>
      </c>
      <c r="G35" s="2">
        <v>0</v>
      </c>
      <c r="H35" s="2">
        <v>176</v>
      </c>
      <c r="I35" s="2">
        <v>172</v>
      </c>
      <c r="J35" s="2">
        <v>4</v>
      </c>
      <c r="K35" s="2">
        <v>118</v>
      </c>
      <c r="L35" s="2">
        <v>118</v>
      </c>
      <c r="M35" s="2">
        <v>0</v>
      </c>
    </row>
    <row r="36" spans="1:13" x14ac:dyDescent="0.4">
      <c r="A36" s="1" t="s">
        <v>7</v>
      </c>
      <c r="B36" s="2">
        <v>275</v>
      </c>
      <c r="C36" s="2">
        <v>266</v>
      </c>
      <c r="D36" s="2">
        <v>9</v>
      </c>
      <c r="E36" s="2">
        <v>49</v>
      </c>
      <c r="F36" s="2">
        <v>48</v>
      </c>
      <c r="G36" s="2">
        <v>1</v>
      </c>
      <c r="H36" s="2">
        <v>145</v>
      </c>
      <c r="I36" s="2">
        <v>141</v>
      </c>
      <c r="J36" s="2">
        <v>4</v>
      </c>
      <c r="K36" s="2">
        <v>81</v>
      </c>
      <c r="L36" s="2">
        <v>77</v>
      </c>
      <c r="M36" s="2">
        <v>4</v>
      </c>
    </row>
    <row r="37" spans="1:13" x14ac:dyDescent="0.4">
      <c r="A37" s="1" t="s">
        <v>8</v>
      </c>
      <c r="B37" s="2">
        <v>246</v>
      </c>
      <c r="C37" s="2">
        <v>223</v>
      </c>
      <c r="D37" s="2">
        <v>23</v>
      </c>
      <c r="E37" s="2">
        <v>17</v>
      </c>
      <c r="F37" s="2">
        <v>15</v>
      </c>
      <c r="G37" s="2">
        <v>2</v>
      </c>
      <c r="H37" s="2">
        <v>148</v>
      </c>
      <c r="I37" s="2">
        <v>134</v>
      </c>
      <c r="J37" s="2">
        <v>14</v>
      </c>
      <c r="K37" s="2">
        <v>81</v>
      </c>
      <c r="L37" s="2">
        <v>74</v>
      </c>
      <c r="M37" s="2">
        <v>7</v>
      </c>
    </row>
    <row r="38" spans="1:13" x14ac:dyDescent="0.4">
      <c r="A38" s="1" t="s">
        <v>9</v>
      </c>
      <c r="B38" s="2">
        <v>265</v>
      </c>
      <c r="C38" s="2">
        <v>216</v>
      </c>
      <c r="D38" s="2">
        <v>49</v>
      </c>
      <c r="E38" s="2">
        <v>33</v>
      </c>
      <c r="F38" s="2">
        <v>22</v>
      </c>
      <c r="G38" s="2">
        <v>11</v>
      </c>
      <c r="H38" s="2">
        <v>157</v>
      </c>
      <c r="I38" s="2">
        <v>130</v>
      </c>
      <c r="J38" s="2">
        <v>27</v>
      </c>
      <c r="K38" s="2">
        <v>75</v>
      </c>
      <c r="L38" s="2">
        <v>64</v>
      </c>
      <c r="M38" s="2">
        <v>11</v>
      </c>
    </row>
    <row r="39" spans="1:13" x14ac:dyDescent="0.4">
      <c r="A39" s="1" t="s">
        <v>10</v>
      </c>
      <c r="B39" s="2">
        <v>308</v>
      </c>
      <c r="C39" s="2">
        <v>257</v>
      </c>
      <c r="D39" s="2">
        <v>51</v>
      </c>
      <c r="E39" s="2">
        <v>45</v>
      </c>
      <c r="F39" s="2">
        <v>38</v>
      </c>
      <c r="G39" s="2">
        <v>7</v>
      </c>
      <c r="H39" s="2">
        <v>148</v>
      </c>
      <c r="I39" s="2">
        <v>122</v>
      </c>
      <c r="J39" s="2">
        <v>26</v>
      </c>
      <c r="K39" s="2">
        <v>115</v>
      </c>
      <c r="L39" s="2">
        <v>97</v>
      </c>
      <c r="M39" s="2">
        <v>18</v>
      </c>
    </row>
    <row r="40" spans="1:13" x14ac:dyDescent="0.4">
      <c r="A40" s="1" t="s">
        <v>11</v>
      </c>
      <c r="B40" s="2">
        <v>235</v>
      </c>
      <c r="C40" s="2">
        <v>179</v>
      </c>
      <c r="D40" s="2">
        <v>56</v>
      </c>
      <c r="E40" s="2">
        <v>29</v>
      </c>
      <c r="F40" s="2">
        <v>25</v>
      </c>
      <c r="G40" s="2">
        <v>4</v>
      </c>
      <c r="H40" s="2">
        <v>112</v>
      </c>
      <c r="I40" s="2">
        <v>82</v>
      </c>
      <c r="J40" s="2">
        <v>30</v>
      </c>
      <c r="K40" s="2">
        <v>94</v>
      </c>
      <c r="L40" s="2">
        <v>72</v>
      </c>
      <c r="M40" s="2">
        <v>22</v>
      </c>
    </row>
    <row r="41" spans="1:13" x14ac:dyDescent="0.4">
      <c r="A41" s="1" t="s">
        <v>12</v>
      </c>
      <c r="B41" s="2">
        <v>188</v>
      </c>
      <c r="C41" s="2">
        <v>130</v>
      </c>
      <c r="D41" s="2">
        <v>58</v>
      </c>
      <c r="E41" s="2">
        <v>19</v>
      </c>
      <c r="F41" s="2">
        <v>10</v>
      </c>
      <c r="G41" s="2">
        <v>9</v>
      </c>
      <c r="H41" s="2">
        <v>104</v>
      </c>
      <c r="I41" s="2">
        <v>71</v>
      </c>
      <c r="J41" s="2">
        <v>33</v>
      </c>
      <c r="K41" s="2">
        <v>65</v>
      </c>
      <c r="L41" s="2">
        <v>49</v>
      </c>
      <c r="M41" s="2">
        <v>16</v>
      </c>
    </row>
    <row r="42" spans="1:13" x14ac:dyDescent="0.4">
      <c r="A42" s="1" t="s">
        <v>13</v>
      </c>
      <c r="B42" s="2">
        <v>181</v>
      </c>
      <c r="C42" s="2">
        <v>86</v>
      </c>
      <c r="D42" s="2">
        <v>95</v>
      </c>
      <c r="E42" s="2">
        <v>28</v>
      </c>
      <c r="F42" s="2">
        <v>12</v>
      </c>
      <c r="G42" s="2">
        <v>16</v>
      </c>
      <c r="H42" s="2">
        <v>94</v>
      </c>
      <c r="I42" s="2">
        <v>53</v>
      </c>
      <c r="J42" s="2">
        <v>41</v>
      </c>
      <c r="K42" s="2">
        <v>59</v>
      </c>
      <c r="L42" s="2">
        <v>21</v>
      </c>
      <c r="M42" s="2">
        <v>38</v>
      </c>
    </row>
    <row r="43" spans="1:13" x14ac:dyDescent="0.4">
      <c r="A43" s="1" t="s">
        <v>14</v>
      </c>
      <c r="B43" s="2">
        <v>139</v>
      </c>
      <c r="C43" s="2">
        <v>48</v>
      </c>
      <c r="D43" s="2">
        <v>91</v>
      </c>
      <c r="E43" s="2">
        <v>9</v>
      </c>
      <c r="F43" s="2">
        <v>5</v>
      </c>
      <c r="G43" s="2">
        <v>4</v>
      </c>
      <c r="H43" s="2">
        <v>86</v>
      </c>
      <c r="I43" s="2">
        <v>33</v>
      </c>
      <c r="J43" s="2">
        <v>53</v>
      </c>
      <c r="K43" s="2">
        <v>44</v>
      </c>
      <c r="L43" s="2">
        <v>10</v>
      </c>
      <c r="M43" s="2">
        <v>34</v>
      </c>
    </row>
    <row r="44" spans="1:13" x14ac:dyDescent="0.4">
      <c r="A44" s="1" t="s">
        <v>15</v>
      </c>
      <c r="B44" s="2">
        <v>130</v>
      </c>
      <c r="C44" s="2">
        <v>37</v>
      </c>
      <c r="D44" s="2">
        <v>93</v>
      </c>
      <c r="E44" s="2">
        <v>21</v>
      </c>
      <c r="F44" s="2">
        <v>10</v>
      </c>
      <c r="G44" s="2">
        <v>11</v>
      </c>
      <c r="H44" s="2">
        <v>65</v>
      </c>
      <c r="I44" s="2">
        <v>17</v>
      </c>
      <c r="J44" s="2">
        <v>48</v>
      </c>
      <c r="K44" s="2">
        <v>44</v>
      </c>
      <c r="L44" s="2">
        <v>10</v>
      </c>
      <c r="M44" s="2">
        <v>34</v>
      </c>
    </row>
    <row r="45" spans="1:13" x14ac:dyDescent="0.4">
      <c r="A45" s="1" t="s">
        <v>16</v>
      </c>
      <c r="B45" s="2">
        <v>80</v>
      </c>
      <c r="C45" s="2">
        <v>15</v>
      </c>
      <c r="D45" s="2">
        <v>65</v>
      </c>
      <c r="E45" s="2">
        <v>12</v>
      </c>
      <c r="F45" s="2">
        <v>3</v>
      </c>
      <c r="G45" s="2">
        <v>9</v>
      </c>
      <c r="H45" s="2">
        <v>43</v>
      </c>
      <c r="I45" s="2">
        <v>10</v>
      </c>
      <c r="J45" s="2">
        <v>33</v>
      </c>
      <c r="K45" s="2">
        <v>25</v>
      </c>
      <c r="L45" s="2">
        <v>2</v>
      </c>
      <c r="M45" s="2">
        <v>23</v>
      </c>
    </row>
    <row r="46" spans="1:13" x14ac:dyDescent="0.4">
      <c r="A46" s="1" t="s">
        <v>17</v>
      </c>
      <c r="B46" s="2">
        <v>60</v>
      </c>
      <c r="C46" s="2">
        <v>5</v>
      </c>
      <c r="D46" s="2">
        <v>55</v>
      </c>
      <c r="E46" s="2">
        <v>9</v>
      </c>
      <c r="F46" s="2">
        <v>1</v>
      </c>
      <c r="G46" s="2">
        <v>8</v>
      </c>
      <c r="H46" s="2">
        <v>26</v>
      </c>
      <c r="I46" s="2">
        <v>2</v>
      </c>
      <c r="J46" s="2">
        <v>24</v>
      </c>
      <c r="K46" s="2">
        <v>25</v>
      </c>
      <c r="L46" s="2">
        <v>2</v>
      </c>
      <c r="M46" s="2">
        <v>23</v>
      </c>
    </row>
    <row r="47" spans="1:13" x14ac:dyDescent="0.4">
      <c r="A47" s="1" t="s">
        <v>18</v>
      </c>
      <c r="B47" s="2">
        <v>32</v>
      </c>
      <c r="C47" s="2">
        <v>0</v>
      </c>
      <c r="D47" s="2">
        <v>32</v>
      </c>
      <c r="E47" s="2">
        <v>3</v>
      </c>
      <c r="F47" s="2">
        <v>0</v>
      </c>
      <c r="G47" s="2">
        <v>3</v>
      </c>
      <c r="H47" s="2">
        <v>16</v>
      </c>
      <c r="I47" s="2">
        <v>0</v>
      </c>
      <c r="J47" s="2">
        <v>16</v>
      </c>
      <c r="K47" s="2">
        <v>13</v>
      </c>
      <c r="L47" s="2">
        <v>0</v>
      </c>
      <c r="M47" s="2">
        <v>13</v>
      </c>
    </row>
    <row r="48" spans="1:13" x14ac:dyDescent="0.4">
      <c r="A48" s="1" t="s">
        <v>56</v>
      </c>
      <c r="B48" s="2">
        <v>17</v>
      </c>
      <c r="C48" s="2">
        <v>1</v>
      </c>
      <c r="D48" s="2">
        <v>16</v>
      </c>
      <c r="E48" s="2">
        <v>4</v>
      </c>
      <c r="F48" s="2">
        <v>0</v>
      </c>
      <c r="G48" s="2">
        <v>4</v>
      </c>
      <c r="H48" s="2">
        <v>7</v>
      </c>
      <c r="I48" s="2">
        <v>1</v>
      </c>
      <c r="J48" s="2">
        <v>6</v>
      </c>
      <c r="K48" s="2">
        <v>6</v>
      </c>
      <c r="L48" s="2">
        <v>0</v>
      </c>
      <c r="M48" s="2">
        <v>6</v>
      </c>
    </row>
    <row r="49" spans="1:13" x14ac:dyDescent="0.4">
      <c r="A49" s="1" t="s">
        <v>57</v>
      </c>
      <c r="B49" s="2">
        <v>8</v>
      </c>
      <c r="C49" s="2">
        <v>3</v>
      </c>
      <c r="D49" s="2">
        <v>5</v>
      </c>
      <c r="E49" s="2">
        <v>1</v>
      </c>
      <c r="F49" s="2">
        <v>0</v>
      </c>
      <c r="G49" s="2">
        <v>1</v>
      </c>
      <c r="H49" s="2">
        <v>6</v>
      </c>
      <c r="I49" s="2">
        <v>2</v>
      </c>
      <c r="J49" s="2">
        <v>4</v>
      </c>
      <c r="K49" s="2">
        <v>1</v>
      </c>
      <c r="L49" s="2">
        <v>1</v>
      </c>
      <c r="M49" s="2">
        <v>0</v>
      </c>
    </row>
    <row r="50" spans="1:13" x14ac:dyDescent="0.4">
      <c r="A50" s="1" t="s">
        <v>58</v>
      </c>
      <c r="B50" s="2">
        <v>7</v>
      </c>
      <c r="C50" s="2">
        <v>4</v>
      </c>
      <c r="D50" s="2">
        <v>3</v>
      </c>
      <c r="E50" s="2">
        <v>1</v>
      </c>
      <c r="F50" s="2">
        <v>0</v>
      </c>
      <c r="G50" s="2">
        <v>1</v>
      </c>
      <c r="H50" s="2">
        <v>3</v>
      </c>
      <c r="I50" s="2">
        <v>1</v>
      </c>
      <c r="J50" s="2">
        <v>2</v>
      </c>
      <c r="K50" s="2">
        <v>3</v>
      </c>
      <c r="L50" s="2">
        <v>3</v>
      </c>
      <c r="M50" s="2">
        <v>0</v>
      </c>
    </row>
    <row r="51" spans="1:13" x14ac:dyDescent="0.4">
      <c r="A51" s="1" t="s">
        <v>59</v>
      </c>
      <c r="B51" s="2">
        <v>2</v>
      </c>
      <c r="C51" s="2">
        <v>0</v>
      </c>
      <c r="D51" s="2">
        <v>2</v>
      </c>
      <c r="E51" s="2">
        <v>1</v>
      </c>
      <c r="F51" s="2">
        <v>0</v>
      </c>
      <c r="G51" s="2">
        <v>1</v>
      </c>
      <c r="H51" s="2">
        <v>0</v>
      </c>
      <c r="I51" s="2">
        <v>0</v>
      </c>
      <c r="J51" s="2">
        <v>0</v>
      </c>
      <c r="K51" s="2">
        <v>1</v>
      </c>
      <c r="L51" s="2">
        <v>0</v>
      </c>
      <c r="M51" s="2">
        <v>1</v>
      </c>
    </row>
    <row r="52" spans="1:13" x14ac:dyDescent="0.4">
      <c r="A52" s="1" t="s">
        <v>60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</row>
    <row r="53" spans="1:13" x14ac:dyDescent="0.4">
      <c r="A53" s="1" t="s">
        <v>20</v>
      </c>
      <c r="B53" s="4">
        <v>24.5</v>
      </c>
      <c r="C53" s="4">
        <v>17.899999999999999</v>
      </c>
      <c r="D53" s="4">
        <v>50.2</v>
      </c>
      <c r="E53" s="4">
        <v>19.399999999999999</v>
      </c>
      <c r="F53" s="4">
        <v>14.9</v>
      </c>
      <c r="G53" s="4">
        <v>48.3</v>
      </c>
      <c r="H53" s="4">
        <v>24.7</v>
      </c>
      <c r="I53" s="4">
        <v>18.899999999999999</v>
      </c>
      <c r="J53" s="4">
        <v>50.1</v>
      </c>
      <c r="K53" s="4">
        <v>25.5</v>
      </c>
      <c r="L53" s="4">
        <v>17.899999999999999</v>
      </c>
      <c r="M53" s="4">
        <v>51.3</v>
      </c>
    </row>
    <row r="54" spans="1:13" x14ac:dyDescent="0.4">
      <c r="A54" s="1" t="s">
        <v>22</v>
      </c>
    </row>
    <row r="55" spans="1:13" x14ac:dyDescent="0.4">
      <c r="A55" s="1" t="s">
        <v>1</v>
      </c>
      <c r="B55" s="2">
        <v>3188</v>
      </c>
      <c r="C55" s="2">
        <v>2470</v>
      </c>
      <c r="D55" s="2">
        <v>718</v>
      </c>
      <c r="E55" s="2">
        <v>453</v>
      </c>
      <c r="F55" s="2">
        <v>345</v>
      </c>
      <c r="G55" s="2">
        <v>108</v>
      </c>
      <c r="H55" s="2">
        <v>1734</v>
      </c>
      <c r="I55" s="2">
        <v>1326</v>
      </c>
      <c r="J55" s="2">
        <v>408</v>
      </c>
      <c r="K55" s="2">
        <v>1001</v>
      </c>
      <c r="L55" s="2">
        <v>799</v>
      </c>
      <c r="M55" s="2">
        <v>202</v>
      </c>
    </row>
    <row r="56" spans="1:13" x14ac:dyDescent="0.4">
      <c r="A56" s="1" t="s">
        <v>6</v>
      </c>
      <c r="B56" s="2">
        <v>394</v>
      </c>
      <c r="C56" s="2">
        <v>393</v>
      </c>
      <c r="D56" s="2">
        <v>1</v>
      </c>
      <c r="E56" s="2">
        <v>60</v>
      </c>
      <c r="F56" s="2">
        <v>60</v>
      </c>
      <c r="G56" s="2">
        <v>0</v>
      </c>
      <c r="H56" s="2">
        <v>204</v>
      </c>
      <c r="I56" s="2">
        <v>203</v>
      </c>
      <c r="J56" s="2">
        <v>1</v>
      </c>
      <c r="K56" s="2">
        <v>130</v>
      </c>
      <c r="L56" s="2">
        <v>130</v>
      </c>
      <c r="M56" s="2">
        <v>0</v>
      </c>
    </row>
    <row r="57" spans="1:13" x14ac:dyDescent="0.4">
      <c r="A57" s="1" t="s">
        <v>229</v>
      </c>
      <c r="B57" s="2">
        <v>367</v>
      </c>
      <c r="C57" s="2">
        <v>363</v>
      </c>
      <c r="D57" s="2">
        <v>4</v>
      </c>
      <c r="E57" s="2">
        <v>53</v>
      </c>
      <c r="F57" s="2">
        <v>53</v>
      </c>
      <c r="G57" s="2">
        <v>0</v>
      </c>
      <c r="H57" s="2">
        <v>186</v>
      </c>
      <c r="I57" s="2">
        <v>184</v>
      </c>
      <c r="J57" s="2">
        <v>2</v>
      </c>
      <c r="K57" s="2">
        <v>128</v>
      </c>
      <c r="L57" s="2">
        <v>126</v>
      </c>
      <c r="M57" s="2">
        <v>2</v>
      </c>
    </row>
    <row r="58" spans="1:13" x14ac:dyDescent="0.4">
      <c r="A58" s="1" t="s">
        <v>230</v>
      </c>
      <c r="B58" s="2">
        <v>365</v>
      </c>
      <c r="C58" s="2">
        <v>358</v>
      </c>
      <c r="D58" s="2">
        <v>7</v>
      </c>
      <c r="E58" s="2">
        <v>57</v>
      </c>
      <c r="F58" s="2">
        <v>57</v>
      </c>
      <c r="G58" s="2">
        <v>0</v>
      </c>
      <c r="H58" s="2">
        <v>187</v>
      </c>
      <c r="I58" s="2">
        <v>183</v>
      </c>
      <c r="J58" s="2">
        <v>4</v>
      </c>
      <c r="K58" s="2">
        <v>121</v>
      </c>
      <c r="L58" s="2">
        <v>118</v>
      </c>
      <c r="M58" s="2">
        <v>3</v>
      </c>
    </row>
    <row r="59" spans="1:13" x14ac:dyDescent="0.4">
      <c r="A59" s="1" t="s">
        <v>7</v>
      </c>
      <c r="B59" s="2">
        <v>226</v>
      </c>
      <c r="C59" s="2">
        <v>217</v>
      </c>
      <c r="D59" s="2">
        <v>9</v>
      </c>
      <c r="E59" s="2">
        <v>39</v>
      </c>
      <c r="F59" s="2">
        <v>37</v>
      </c>
      <c r="G59" s="2">
        <v>2</v>
      </c>
      <c r="H59" s="2">
        <v>137</v>
      </c>
      <c r="I59" s="2">
        <v>130</v>
      </c>
      <c r="J59" s="2">
        <v>7</v>
      </c>
      <c r="K59" s="2">
        <v>50</v>
      </c>
      <c r="L59" s="2">
        <v>50</v>
      </c>
      <c r="M59" s="2">
        <v>0</v>
      </c>
    </row>
    <row r="60" spans="1:13" x14ac:dyDescent="0.4">
      <c r="A60" s="1" t="s">
        <v>8</v>
      </c>
      <c r="B60" s="2">
        <v>277</v>
      </c>
      <c r="C60" s="2">
        <v>255</v>
      </c>
      <c r="D60" s="2">
        <v>22</v>
      </c>
      <c r="E60" s="2">
        <v>31</v>
      </c>
      <c r="F60" s="2">
        <v>25</v>
      </c>
      <c r="G60" s="2">
        <v>6</v>
      </c>
      <c r="H60" s="2">
        <v>161</v>
      </c>
      <c r="I60" s="2">
        <v>149</v>
      </c>
      <c r="J60" s="2">
        <v>12</v>
      </c>
      <c r="K60" s="2">
        <v>85</v>
      </c>
      <c r="L60" s="2">
        <v>81</v>
      </c>
      <c r="M60" s="2">
        <v>4</v>
      </c>
    </row>
    <row r="61" spans="1:13" x14ac:dyDescent="0.4">
      <c r="A61" s="1" t="s">
        <v>9</v>
      </c>
      <c r="B61" s="2">
        <v>271</v>
      </c>
      <c r="C61" s="2">
        <v>247</v>
      </c>
      <c r="D61" s="2">
        <v>24</v>
      </c>
      <c r="E61" s="2">
        <v>31</v>
      </c>
      <c r="F61" s="2">
        <v>28</v>
      </c>
      <c r="G61" s="2">
        <v>3</v>
      </c>
      <c r="H61" s="2">
        <v>156</v>
      </c>
      <c r="I61" s="2">
        <v>138</v>
      </c>
      <c r="J61" s="2">
        <v>18</v>
      </c>
      <c r="K61" s="2">
        <v>84</v>
      </c>
      <c r="L61" s="2">
        <v>81</v>
      </c>
      <c r="M61" s="2">
        <v>3</v>
      </c>
    </row>
    <row r="62" spans="1:13" x14ac:dyDescent="0.4">
      <c r="A62" s="1" t="s">
        <v>10</v>
      </c>
      <c r="B62" s="2">
        <v>255</v>
      </c>
      <c r="C62" s="2">
        <v>200</v>
      </c>
      <c r="D62" s="2">
        <v>55</v>
      </c>
      <c r="E62" s="2">
        <v>41</v>
      </c>
      <c r="F62" s="2">
        <v>27</v>
      </c>
      <c r="G62" s="2">
        <v>14</v>
      </c>
      <c r="H62" s="2">
        <v>126</v>
      </c>
      <c r="I62" s="2">
        <v>101</v>
      </c>
      <c r="J62" s="2">
        <v>25</v>
      </c>
      <c r="K62" s="2">
        <v>88</v>
      </c>
      <c r="L62" s="2">
        <v>72</v>
      </c>
      <c r="M62" s="2">
        <v>16</v>
      </c>
    </row>
    <row r="63" spans="1:13" x14ac:dyDescent="0.4">
      <c r="A63" s="1" t="s">
        <v>11</v>
      </c>
      <c r="B63" s="2">
        <v>209</v>
      </c>
      <c r="C63" s="2">
        <v>153</v>
      </c>
      <c r="D63" s="2">
        <v>56</v>
      </c>
      <c r="E63" s="2">
        <v>23</v>
      </c>
      <c r="F63" s="2">
        <v>17</v>
      </c>
      <c r="G63" s="2">
        <v>6</v>
      </c>
      <c r="H63" s="2">
        <v>117</v>
      </c>
      <c r="I63" s="2">
        <v>84</v>
      </c>
      <c r="J63" s="2">
        <v>33</v>
      </c>
      <c r="K63" s="2">
        <v>69</v>
      </c>
      <c r="L63" s="2">
        <v>52</v>
      </c>
      <c r="M63" s="2">
        <v>17</v>
      </c>
    </row>
    <row r="64" spans="1:13" x14ac:dyDescent="0.4">
      <c r="A64" s="1" t="s">
        <v>12</v>
      </c>
      <c r="B64" s="2">
        <v>197</v>
      </c>
      <c r="C64" s="2">
        <v>107</v>
      </c>
      <c r="D64" s="2">
        <v>90</v>
      </c>
      <c r="E64" s="2">
        <v>26</v>
      </c>
      <c r="F64" s="2">
        <v>13</v>
      </c>
      <c r="G64" s="2">
        <v>13</v>
      </c>
      <c r="H64" s="2">
        <v>110</v>
      </c>
      <c r="I64" s="2">
        <v>59</v>
      </c>
      <c r="J64" s="2">
        <v>51</v>
      </c>
      <c r="K64" s="2">
        <v>61</v>
      </c>
      <c r="L64" s="2">
        <v>35</v>
      </c>
      <c r="M64" s="2">
        <v>26</v>
      </c>
    </row>
    <row r="65" spans="1:13" x14ac:dyDescent="0.4">
      <c r="A65" s="1" t="s">
        <v>13</v>
      </c>
      <c r="B65" s="2">
        <v>166</v>
      </c>
      <c r="C65" s="2">
        <v>74</v>
      </c>
      <c r="D65" s="2">
        <v>92</v>
      </c>
      <c r="E65" s="2">
        <v>25</v>
      </c>
      <c r="F65" s="2">
        <v>13</v>
      </c>
      <c r="G65" s="2">
        <v>12</v>
      </c>
      <c r="H65" s="2">
        <v>92</v>
      </c>
      <c r="I65" s="2">
        <v>38</v>
      </c>
      <c r="J65" s="2">
        <v>54</v>
      </c>
      <c r="K65" s="2">
        <v>49</v>
      </c>
      <c r="L65" s="2">
        <v>23</v>
      </c>
      <c r="M65" s="2">
        <v>26</v>
      </c>
    </row>
    <row r="66" spans="1:13" x14ac:dyDescent="0.4">
      <c r="A66" s="1" t="s">
        <v>14</v>
      </c>
      <c r="B66" s="2">
        <v>116</v>
      </c>
      <c r="C66" s="2">
        <v>34</v>
      </c>
      <c r="D66" s="2">
        <v>82</v>
      </c>
      <c r="E66" s="2">
        <v>12</v>
      </c>
      <c r="F66" s="2">
        <v>4</v>
      </c>
      <c r="G66" s="2">
        <v>8</v>
      </c>
      <c r="H66" s="2">
        <v>67</v>
      </c>
      <c r="I66" s="2">
        <v>19</v>
      </c>
      <c r="J66" s="2">
        <v>48</v>
      </c>
      <c r="K66" s="2">
        <v>37</v>
      </c>
      <c r="L66" s="2">
        <v>11</v>
      </c>
      <c r="M66" s="2">
        <v>26</v>
      </c>
    </row>
    <row r="67" spans="1:13" x14ac:dyDescent="0.4">
      <c r="A67" s="1" t="s">
        <v>15</v>
      </c>
      <c r="B67" s="2">
        <v>99</v>
      </c>
      <c r="C67" s="2">
        <v>31</v>
      </c>
      <c r="D67" s="2">
        <v>68</v>
      </c>
      <c r="E67" s="2">
        <v>13</v>
      </c>
      <c r="F67" s="2">
        <v>6</v>
      </c>
      <c r="G67" s="2">
        <v>7</v>
      </c>
      <c r="H67" s="2">
        <v>60</v>
      </c>
      <c r="I67" s="2">
        <v>18</v>
      </c>
      <c r="J67" s="2">
        <v>42</v>
      </c>
      <c r="K67" s="2">
        <v>26</v>
      </c>
      <c r="L67" s="2">
        <v>7</v>
      </c>
      <c r="M67" s="2">
        <v>19</v>
      </c>
    </row>
    <row r="68" spans="1:13" x14ac:dyDescent="0.4">
      <c r="A68" s="1" t="s">
        <v>16</v>
      </c>
      <c r="B68" s="2">
        <v>95</v>
      </c>
      <c r="C68" s="2">
        <v>20</v>
      </c>
      <c r="D68" s="2">
        <v>75</v>
      </c>
      <c r="E68" s="2">
        <v>8</v>
      </c>
      <c r="F68" s="2">
        <v>1</v>
      </c>
      <c r="G68" s="2">
        <v>7</v>
      </c>
      <c r="H68" s="2">
        <v>59</v>
      </c>
      <c r="I68" s="2">
        <v>11</v>
      </c>
      <c r="J68" s="2">
        <v>48</v>
      </c>
      <c r="K68" s="2">
        <v>28</v>
      </c>
      <c r="L68" s="2">
        <v>8</v>
      </c>
      <c r="M68" s="2">
        <v>20</v>
      </c>
    </row>
    <row r="69" spans="1:13" x14ac:dyDescent="0.4">
      <c r="A69" s="1" t="s">
        <v>17</v>
      </c>
      <c r="B69" s="2">
        <v>67</v>
      </c>
      <c r="C69" s="2">
        <v>7</v>
      </c>
      <c r="D69" s="2">
        <v>60</v>
      </c>
      <c r="E69" s="2">
        <v>18</v>
      </c>
      <c r="F69" s="2">
        <v>2</v>
      </c>
      <c r="G69" s="2">
        <v>16</v>
      </c>
      <c r="H69" s="2">
        <v>27</v>
      </c>
      <c r="I69" s="2">
        <v>3</v>
      </c>
      <c r="J69" s="2">
        <v>24</v>
      </c>
      <c r="K69" s="2">
        <v>22</v>
      </c>
      <c r="L69" s="2">
        <v>2</v>
      </c>
      <c r="M69" s="2">
        <v>20</v>
      </c>
    </row>
    <row r="70" spans="1:13" x14ac:dyDescent="0.4">
      <c r="A70" s="1" t="s">
        <v>18</v>
      </c>
      <c r="B70" s="2">
        <v>35</v>
      </c>
      <c r="C70" s="2">
        <v>4</v>
      </c>
      <c r="D70" s="2">
        <v>31</v>
      </c>
      <c r="E70" s="2">
        <v>3</v>
      </c>
      <c r="F70" s="2">
        <v>1</v>
      </c>
      <c r="G70" s="2">
        <v>2</v>
      </c>
      <c r="H70" s="2">
        <v>23</v>
      </c>
      <c r="I70" s="2">
        <v>2</v>
      </c>
      <c r="J70" s="2">
        <v>21</v>
      </c>
      <c r="K70" s="2">
        <v>9</v>
      </c>
      <c r="L70" s="2">
        <v>1</v>
      </c>
      <c r="M70" s="2">
        <v>8</v>
      </c>
    </row>
    <row r="71" spans="1:13" x14ac:dyDescent="0.4">
      <c r="A71" s="1" t="s">
        <v>56</v>
      </c>
      <c r="B71" s="2">
        <v>28</v>
      </c>
      <c r="C71" s="2">
        <v>3</v>
      </c>
      <c r="D71" s="2">
        <v>25</v>
      </c>
      <c r="E71" s="2">
        <v>8</v>
      </c>
      <c r="F71" s="2">
        <v>1</v>
      </c>
      <c r="G71" s="2">
        <v>7</v>
      </c>
      <c r="H71" s="2">
        <v>12</v>
      </c>
      <c r="I71" s="2">
        <v>1</v>
      </c>
      <c r="J71" s="2">
        <v>11</v>
      </c>
      <c r="K71" s="2">
        <v>8</v>
      </c>
      <c r="L71" s="2">
        <v>1</v>
      </c>
      <c r="M71" s="2">
        <v>7</v>
      </c>
    </row>
    <row r="72" spans="1:13" x14ac:dyDescent="0.4">
      <c r="A72" s="1" t="s">
        <v>57</v>
      </c>
      <c r="B72" s="2">
        <v>14</v>
      </c>
      <c r="C72" s="2">
        <v>3</v>
      </c>
      <c r="D72" s="2">
        <v>11</v>
      </c>
      <c r="E72" s="2">
        <v>2</v>
      </c>
      <c r="F72" s="2">
        <v>0</v>
      </c>
      <c r="G72" s="2">
        <v>2</v>
      </c>
      <c r="H72" s="2">
        <v>8</v>
      </c>
      <c r="I72" s="2">
        <v>3</v>
      </c>
      <c r="J72" s="2">
        <v>5</v>
      </c>
      <c r="K72" s="2">
        <v>4</v>
      </c>
      <c r="L72" s="2">
        <v>0</v>
      </c>
      <c r="M72" s="2">
        <v>4</v>
      </c>
    </row>
    <row r="73" spans="1:13" x14ac:dyDescent="0.4">
      <c r="A73" s="1" t="s">
        <v>58</v>
      </c>
      <c r="B73" s="2">
        <v>5</v>
      </c>
      <c r="C73" s="2">
        <v>1</v>
      </c>
      <c r="D73" s="2">
        <v>4</v>
      </c>
      <c r="E73" s="2">
        <v>1</v>
      </c>
      <c r="F73" s="2">
        <v>0</v>
      </c>
      <c r="G73" s="2">
        <v>1</v>
      </c>
      <c r="H73" s="2">
        <v>2</v>
      </c>
      <c r="I73" s="2">
        <v>0</v>
      </c>
      <c r="J73" s="2">
        <v>2</v>
      </c>
      <c r="K73" s="2">
        <v>2</v>
      </c>
      <c r="L73" s="2">
        <v>1</v>
      </c>
      <c r="M73" s="2">
        <v>1</v>
      </c>
    </row>
    <row r="74" spans="1:13" x14ac:dyDescent="0.4">
      <c r="A74" s="1" t="s">
        <v>59</v>
      </c>
      <c r="B74" s="2">
        <v>1</v>
      </c>
      <c r="C74" s="2">
        <v>0</v>
      </c>
      <c r="D74" s="2">
        <v>1</v>
      </c>
      <c r="E74" s="2">
        <v>1</v>
      </c>
      <c r="F74" s="2">
        <v>0</v>
      </c>
      <c r="G74" s="2">
        <v>1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</row>
    <row r="75" spans="1:13" x14ac:dyDescent="0.4">
      <c r="A75" s="1" t="s">
        <v>60</v>
      </c>
      <c r="B75" s="2">
        <v>1</v>
      </c>
      <c r="C75" s="2">
        <v>0</v>
      </c>
      <c r="D75" s="2">
        <v>1</v>
      </c>
      <c r="E75" s="2">
        <v>1</v>
      </c>
      <c r="F75" s="2">
        <v>0</v>
      </c>
      <c r="G75" s="2">
        <v>1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</row>
    <row r="76" spans="1:13" x14ac:dyDescent="0.4">
      <c r="A76" s="1" t="s">
        <v>20</v>
      </c>
      <c r="B76" s="4">
        <v>24.4</v>
      </c>
      <c r="C76" s="4">
        <v>17.8</v>
      </c>
      <c r="D76" s="4">
        <v>49.9</v>
      </c>
      <c r="E76" s="4">
        <v>22.8</v>
      </c>
      <c r="F76" s="4">
        <v>15.3</v>
      </c>
      <c r="G76" s="4">
        <v>49.2</v>
      </c>
      <c r="H76" s="4">
        <v>24.8</v>
      </c>
      <c r="I76" s="4">
        <v>18.600000000000001</v>
      </c>
      <c r="J76" s="4">
        <v>49.7</v>
      </c>
      <c r="K76" s="4">
        <v>24.2</v>
      </c>
      <c r="L76" s="4">
        <v>17.600000000000001</v>
      </c>
      <c r="M76" s="4">
        <v>50.8</v>
      </c>
    </row>
    <row r="77" spans="1:13" x14ac:dyDescent="0.4">
      <c r="A77" s="1" t="s">
        <v>23</v>
      </c>
    </row>
  </sheetData>
  <mergeCells count="8">
    <mergeCell ref="B2:D2"/>
    <mergeCell ref="E2:G2"/>
    <mergeCell ref="H2:J2"/>
    <mergeCell ref="K2:M2"/>
    <mergeCell ref="B29:D29"/>
    <mergeCell ref="E29:G29"/>
    <mergeCell ref="H29:J29"/>
    <mergeCell ref="K29:M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7B55D-7FAB-4D92-99F2-C5A7A66E3CCB}">
  <dimension ref="A1:M77"/>
  <sheetViews>
    <sheetView tabSelected="1" view="pageBreakPreview" topLeftCell="A49" zoomScale="125" zoomScaleNormal="100" zoomScaleSheetLayoutView="125" workbookViewId="0">
      <selection activeCell="E58" sqref="E58"/>
    </sheetView>
  </sheetViews>
  <sheetFormatPr defaultRowHeight="10.5" x14ac:dyDescent="0.4"/>
  <cols>
    <col min="1" max="13" width="5.7890625" style="2" customWidth="1"/>
    <col min="14" max="16384" width="8.83984375" style="2"/>
  </cols>
  <sheetData>
    <row r="1" spans="1:13" ht="10.8" thickBot="1" x14ac:dyDescent="0.45">
      <c r="A1" s="2" t="s">
        <v>212</v>
      </c>
    </row>
    <row r="2" spans="1:13" s="3" customFormat="1" ht="10.8" thickBot="1" x14ac:dyDescent="0.45">
      <c r="A2" s="32"/>
      <c r="B2" s="16" t="s">
        <v>1</v>
      </c>
      <c r="C2" s="16"/>
      <c r="D2" s="16"/>
      <c r="E2" s="16" t="s">
        <v>2</v>
      </c>
      <c r="F2" s="16"/>
      <c r="G2" s="16"/>
      <c r="H2" s="16" t="s">
        <v>3</v>
      </c>
      <c r="I2" s="16"/>
      <c r="J2" s="16"/>
      <c r="K2" s="16" t="s">
        <v>4</v>
      </c>
      <c r="L2" s="16"/>
      <c r="M2" s="17"/>
    </row>
    <row r="3" spans="1:13" ht="10.8" thickBot="1" x14ac:dyDescent="0.45">
      <c r="A3" s="33"/>
      <c r="B3" s="7" t="s">
        <v>1</v>
      </c>
      <c r="C3" s="7" t="s">
        <v>54</v>
      </c>
      <c r="D3" s="7" t="s">
        <v>55</v>
      </c>
      <c r="E3" s="7" t="s">
        <v>1</v>
      </c>
      <c r="F3" s="7" t="s">
        <v>54</v>
      </c>
      <c r="G3" s="7" t="s">
        <v>55</v>
      </c>
      <c r="H3" s="7" t="s">
        <v>1</v>
      </c>
      <c r="I3" s="7" t="s">
        <v>54</v>
      </c>
      <c r="J3" s="7" t="s">
        <v>55</v>
      </c>
      <c r="K3" s="7" t="s">
        <v>1</v>
      </c>
      <c r="L3" s="7" t="s">
        <v>54</v>
      </c>
      <c r="M3" s="8" t="s">
        <v>55</v>
      </c>
    </row>
    <row r="4" spans="1:13" x14ac:dyDescent="0.4">
      <c r="A4" s="1" t="s">
        <v>5</v>
      </c>
    </row>
    <row r="5" spans="1:13" x14ac:dyDescent="0.4">
      <c r="A5" s="1" t="s">
        <v>1</v>
      </c>
      <c r="B5" s="2">
        <v>6537</v>
      </c>
      <c r="C5" s="2">
        <v>4404</v>
      </c>
      <c r="D5" s="2">
        <v>2133</v>
      </c>
      <c r="E5" s="2">
        <v>928</v>
      </c>
      <c r="F5" s="2">
        <v>613</v>
      </c>
      <c r="G5" s="2">
        <v>315</v>
      </c>
      <c r="H5" s="2">
        <v>3484</v>
      </c>
      <c r="I5" s="2">
        <v>2345</v>
      </c>
      <c r="J5" s="2">
        <v>1139</v>
      </c>
      <c r="K5" s="2">
        <v>2125</v>
      </c>
      <c r="L5" s="2">
        <v>1446</v>
      </c>
      <c r="M5" s="2">
        <v>679</v>
      </c>
    </row>
    <row r="6" spans="1:13" x14ac:dyDescent="0.4">
      <c r="A6" s="1" t="s">
        <v>6</v>
      </c>
      <c r="B6" s="2">
        <v>815</v>
      </c>
      <c r="C6" s="2">
        <v>809</v>
      </c>
      <c r="D6" s="2">
        <v>6</v>
      </c>
      <c r="E6" s="2">
        <v>116</v>
      </c>
      <c r="F6" s="2">
        <v>115</v>
      </c>
      <c r="G6" s="2">
        <v>1</v>
      </c>
      <c r="H6" s="2">
        <v>427</v>
      </c>
      <c r="I6" s="2">
        <v>423</v>
      </c>
      <c r="J6" s="2">
        <v>4</v>
      </c>
      <c r="K6" s="2">
        <v>272</v>
      </c>
      <c r="L6" s="2">
        <v>271</v>
      </c>
      <c r="M6" s="2">
        <v>1</v>
      </c>
    </row>
    <row r="7" spans="1:13" x14ac:dyDescent="0.4">
      <c r="A7" s="1" t="s">
        <v>229</v>
      </c>
      <c r="B7" s="2">
        <v>760</v>
      </c>
      <c r="C7" s="2">
        <v>754</v>
      </c>
      <c r="D7" s="2">
        <v>6</v>
      </c>
      <c r="E7" s="2">
        <v>123</v>
      </c>
      <c r="F7" s="2">
        <v>121</v>
      </c>
      <c r="G7" s="2">
        <v>2</v>
      </c>
      <c r="H7" s="2">
        <v>377</v>
      </c>
      <c r="I7" s="2">
        <v>375</v>
      </c>
      <c r="J7" s="2">
        <v>2</v>
      </c>
      <c r="K7" s="2">
        <v>260</v>
      </c>
      <c r="L7" s="2">
        <v>258</v>
      </c>
      <c r="M7" s="2">
        <v>2</v>
      </c>
    </row>
    <row r="8" spans="1:13" x14ac:dyDescent="0.4">
      <c r="A8" s="1" t="s">
        <v>230</v>
      </c>
      <c r="B8" s="2">
        <v>727</v>
      </c>
      <c r="C8" s="2">
        <v>699</v>
      </c>
      <c r="D8" s="2">
        <v>28</v>
      </c>
      <c r="E8" s="2">
        <v>125</v>
      </c>
      <c r="F8" s="2">
        <v>120</v>
      </c>
      <c r="G8" s="2">
        <v>5</v>
      </c>
      <c r="H8" s="2">
        <v>363</v>
      </c>
      <c r="I8" s="2">
        <v>348</v>
      </c>
      <c r="J8" s="2">
        <v>15</v>
      </c>
      <c r="K8" s="2">
        <v>239</v>
      </c>
      <c r="L8" s="2">
        <v>231</v>
      </c>
      <c r="M8" s="2">
        <v>8</v>
      </c>
    </row>
    <row r="9" spans="1:13" x14ac:dyDescent="0.4">
      <c r="A9" s="1" t="s">
        <v>7</v>
      </c>
      <c r="B9" s="2">
        <v>501</v>
      </c>
      <c r="C9" s="2">
        <v>460</v>
      </c>
      <c r="D9" s="2">
        <v>41</v>
      </c>
      <c r="E9" s="2">
        <v>88</v>
      </c>
      <c r="F9" s="2">
        <v>82</v>
      </c>
      <c r="G9" s="2">
        <v>6</v>
      </c>
      <c r="H9" s="2">
        <v>282</v>
      </c>
      <c r="I9" s="2">
        <v>259</v>
      </c>
      <c r="J9" s="2">
        <v>23</v>
      </c>
      <c r="K9" s="2">
        <v>131</v>
      </c>
      <c r="L9" s="2">
        <v>119</v>
      </c>
      <c r="M9" s="2">
        <v>12</v>
      </c>
    </row>
    <row r="10" spans="1:13" x14ac:dyDescent="0.4">
      <c r="A10" s="1" t="s">
        <v>8</v>
      </c>
      <c r="B10" s="2">
        <v>523</v>
      </c>
      <c r="C10" s="2">
        <v>425</v>
      </c>
      <c r="D10" s="2">
        <v>98</v>
      </c>
      <c r="E10" s="2">
        <v>48</v>
      </c>
      <c r="F10" s="2">
        <v>33</v>
      </c>
      <c r="G10" s="2">
        <v>15</v>
      </c>
      <c r="H10" s="2">
        <v>309</v>
      </c>
      <c r="I10" s="2">
        <v>252</v>
      </c>
      <c r="J10" s="2">
        <v>57</v>
      </c>
      <c r="K10" s="2">
        <v>166</v>
      </c>
      <c r="L10" s="2">
        <v>140</v>
      </c>
      <c r="M10" s="2">
        <v>26</v>
      </c>
    </row>
    <row r="11" spans="1:13" x14ac:dyDescent="0.4">
      <c r="A11" s="1" t="s">
        <v>9</v>
      </c>
      <c r="B11" s="2">
        <v>536</v>
      </c>
      <c r="C11" s="2">
        <v>398</v>
      </c>
      <c r="D11" s="2">
        <v>138</v>
      </c>
      <c r="E11" s="2">
        <v>64</v>
      </c>
      <c r="F11" s="2">
        <v>36</v>
      </c>
      <c r="G11" s="2">
        <v>28</v>
      </c>
      <c r="H11" s="2">
        <v>313</v>
      </c>
      <c r="I11" s="2">
        <v>234</v>
      </c>
      <c r="J11" s="2">
        <v>79</v>
      </c>
      <c r="K11" s="2">
        <v>159</v>
      </c>
      <c r="L11" s="2">
        <v>128</v>
      </c>
      <c r="M11" s="2">
        <v>31</v>
      </c>
    </row>
    <row r="12" spans="1:13" x14ac:dyDescent="0.4">
      <c r="A12" s="1" t="s">
        <v>10</v>
      </c>
      <c r="B12" s="2">
        <v>563</v>
      </c>
      <c r="C12" s="2">
        <v>359</v>
      </c>
      <c r="D12" s="2">
        <v>204</v>
      </c>
      <c r="E12" s="2">
        <v>86</v>
      </c>
      <c r="F12" s="2">
        <v>55</v>
      </c>
      <c r="G12" s="2">
        <v>31</v>
      </c>
      <c r="H12" s="2">
        <v>274</v>
      </c>
      <c r="I12" s="2">
        <v>180</v>
      </c>
      <c r="J12" s="2">
        <v>94</v>
      </c>
      <c r="K12" s="2">
        <v>203</v>
      </c>
      <c r="L12" s="2">
        <v>124</v>
      </c>
      <c r="M12" s="2">
        <v>79</v>
      </c>
    </row>
    <row r="13" spans="1:13" x14ac:dyDescent="0.4">
      <c r="A13" s="1" t="s">
        <v>11</v>
      </c>
      <c r="B13" s="2">
        <v>444</v>
      </c>
      <c r="C13" s="2">
        <v>220</v>
      </c>
      <c r="D13" s="2">
        <v>224</v>
      </c>
      <c r="E13" s="2">
        <v>52</v>
      </c>
      <c r="F13" s="2">
        <v>23</v>
      </c>
      <c r="G13" s="2">
        <v>29</v>
      </c>
      <c r="H13" s="2">
        <v>229</v>
      </c>
      <c r="I13" s="2">
        <v>116</v>
      </c>
      <c r="J13" s="2">
        <v>113</v>
      </c>
      <c r="K13" s="2">
        <v>163</v>
      </c>
      <c r="L13" s="2">
        <v>81</v>
      </c>
      <c r="M13" s="2">
        <v>82</v>
      </c>
    </row>
    <row r="14" spans="1:13" x14ac:dyDescent="0.4">
      <c r="A14" s="1" t="s">
        <v>12</v>
      </c>
      <c r="B14" s="2">
        <v>385</v>
      </c>
      <c r="C14" s="2">
        <v>116</v>
      </c>
      <c r="D14" s="2">
        <v>269</v>
      </c>
      <c r="E14" s="2">
        <v>45</v>
      </c>
      <c r="F14" s="2">
        <v>4</v>
      </c>
      <c r="G14" s="2">
        <v>41</v>
      </c>
      <c r="H14" s="2">
        <v>214</v>
      </c>
      <c r="I14" s="2">
        <v>75</v>
      </c>
      <c r="J14" s="2">
        <v>139</v>
      </c>
      <c r="K14" s="2">
        <v>126</v>
      </c>
      <c r="L14" s="2">
        <v>37</v>
      </c>
      <c r="M14" s="2">
        <v>89</v>
      </c>
    </row>
    <row r="15" spans="1:13" x14ac:dyDescent="0.4">
      <c r="A15" s="1" t="s">
        <v>13</v>
      </c>
      <c r="B15" s="2">
        <v>347</v>
      </c>
      <c r="C15" s="2">
        <v>52</v>
      </c>
      <c r="D15" s="2">
        <v>295</v>
      </c>
      <c r="E15" s="2">
        <v>53</v>
      </c>
      <c r="F15" s="2">
        <v>7</v>
      </c>
      <c r="G15" s="2">
        <v>46</v>
      </c>
      <c r="H15" s="2">
        <v>186</v>
      </c>
      <c r="I15" s="2">
        <v>22</v>
      </c>
      <c r="J15" s="2">
        <v>164</v>
      </c>
      <c r="K15" s="2">
        <v>108</v>
      </c>
      <c r="L15" s="2">
        <v>23</v>
      </c>
      <c r="M15" s="2">
        <v>85</v>
      </c>
    </row>
    <row r="16" spans="1:13" x14ac:dyDescent="0.4">
      <c r="A16" s="1" t="s">
        <v>14</v>
      </c>
      <c r="B16" s="2">
        <v>255</v>
      </c>
      <c r="C16" s="2">
        <v>34</v>
      </c>
      <c r="D16" s="2">
        <v>221</v>
      </c>
      <c r="E16" s="2">
        <v>21</v>
      </c>
      <c r="F16" s="2">
        <v>2</v>
      </c>
      <c r="G16" s="2">
        <v>19</v>
      </c>
      <c r="H16" s="2">
        <v>153</v>
      </c>
      <c r="I16" s="2">
        <v>23</v>
      </c>
      <c r="J16" s="2">
        <v>130</v>
      </c>
      <c r="K16" s="2">
        <v>81</v>
      </c>
      <c r="L16" s="2">
        <v>9</v>
      </c>
      <c r="M16" s="2">
        <v>72</v>
      </c>
    </row>
    <row r="17" spans="1:13" x14ac:dyDescent="0.4">
      <c r="A17" s="1" t="s">
        <v>15</v>
      </c>
      <c r="B17" s="2">
        <v>229</v>
      </c>
      <c r="C17" s="2">
        <v>22</v>
      </c>
      <c r="D17" s="2">
        <v>207</v>
      </c>
      <c r="E17" s="2">
        <v>34</v>
      </c>
      <c r="F17" s="2">
        <v>6</v>
      </c>
      <c r="G17" s="2">
        <v>28</v>
      </c>
      <c r="H17" s="2">
        <v>125</v>
      </c>
      <c r="I17" s="2">
        <v>13</v>
      </c>
      <c r="J17" s="2">
        <v>112</v>
      </c>
      <c r="K17" s="2">
        <v>70</v>
      </c>
      <c r="L17" s="2">
        <v>3</v>
      </c>
      <c r="M17" s="2">
        <v>67</v>
      </c>
    </row>
    <row r="18" spans="1:13" x14ac:dyDescent="0.4">
      <c r="A18" s="1" t="s">
        <v>16</v>
      </c>
      <c r="B18" s="2">
        <v>175</v>
      </c>
      <c r="C18" s="2">
        <v>25</v>
      </c>
      <c r="D18" s="2">
        <v>150</v>
      </c>
      <c r="E18" s="2">
        <v>20</v>
      </c>
      <c r="F18" s="2">
        <v>3</v>
      </c>
      <c r="G18" s="2">
        <v>17</v>
      </c>
      <c r="H18" s="2">
        <v>102</v>
      </c>
      <c r="I18" s="2">
        <v>12</v>
      </c>
      <c r="J18" s="2">
        <v>90</v>
      </c>
      <c r="K18" s="2">
        <v>53</v>
      </c>
      <c r="L18" s="2">
        <v>10</v>
      </c>
      <c r="M18" s="2">
        <v>43</v>
      </c>
    </row>
    <row r="19" spans="1:13" x14ac:dyDescent="0.4">
      <c r="A19" s="1" t="s">
        <v>17</v>
      </c>
      <c r="B19" s="2">
        <v>127</v>
      </c>
      <c r="C19" s="2">
        <v>14</v>
      </c>
      <c r="D19" s="2">
        <v>113</v>
      </c>
      <c r="E19" s="2">
        <v>27</v>
      </c>
      <c r="F19" s="2">
        <v>4</v>
      </c>
      <c r="G19" s="2">
        <v>23</v>
      </c>
      <c r="H19" s="2">
        <v>53</v>
      </c>
      <c r="I19" s="2">
        <v>5</v>
      </c>
      <c r="J19" s="2">
        <v>48</v>
      </c>
      <c r="K19" s="2">
        <v>47</v>
      </c>
      <c r="L19" s="2">
        <v>5</v>
      </c>
      <c r="M19" s="2">
        <v>42</v>
      </c>
    </row>
    <row r="20" spans="1:13" x14ac:dyDescent="0.4">
      <c r="A20" s="1" t="s">
        <v>18</v>
      </c>
      <c r="B20" s="2">
        <v>67</v>
      </c>
      <c r="C20" s="2">
        <v>3</v>
      </c>
      <c r="D20" s="2">
        <v>64</v>
      </c>
      <c r="E20" s="2">
        <v>6</v>
      </c>
      <c r="F20" s="2">
        <v>0</v>
      </c>
      <c r="G20" s="2">
        <v>6</v>
      </c>
      <c r="H20" s="2">
        <v>39</v>
      </c>
      <c r="I20" s="2">
        <v>2</v>
      </c>
      <c r="J20" s="2">
        <v>37</v>
      </c>
      <c r="K20" s="2">
        <v>22</v>
      </c>
      <c r="L20" s="2">
        <v>1</v>
      </c>
      <c r="M20" s="2">
        <v>21</v>
      </c>
    </row>
    <row r="21" spans="1:13" x14ac:dyDescent="0.4">
      <c r="A21" s="1" t="s">
        <v>56</v>
      </c>
      <c r="B21" s="2">
        <v>45</v>
      </c>
      <c r="C21" s="2">
        <v>3</v>
      </c>
      <c r="D21" s="2">
        <v>42</v>
      </c>
      <c r="E21" s="2">
        <v>12</v>
      </c>
      <c r="F21" s="2">
        <v>1</v>
      </c>
      <c r="G21" s="2">
        <v>11</v>
      </c>
      <c r="H21" s="2">
        <v>19</v>
      </c>
      <c r="I21" s="2">
        <v>1</v>
      </c>
      <c r="J21" s="2">
        <v>18</v>
      </c>
      <c r="K21" s="2">
        <v>14</v>
      </c>
      <c r="L21" s="2">
        <v>1</v>
      </c>
      <c r="M21" s="2">
        <v>13</v>
      </c>
    </row>
    <row r="22" spans="1:13" x14ac:dyDescent="0.4">
      <c r="A22" s="1" t="s">
        <v>57</v>
      </c>
      <c r="B22" s="2">
        <v>22</v>
      </c>
      <c r="C22" s="2">
        <v>6</v>
      </c>
      <c r="D22" s="2">
        <v>16</v>
      </c>
      <c r="E22" s="2">
        <v>3</v>
      </c>
      <c r="F22" s="2">
        <v>1</v>
      </c>
      <c r="G22" s="2">
        <v>2</v>
      </c>
      <c r="H22" s="2">
        <v>14</v>
      </c>
      <c r="I22" s="2">
        <v>4</v>
      </c>
      <c r="J22" s="2">
        <v>10</v>
      </c>
      <c r="K22" s="2">
        <v>5</v>
      </c>
      <c r="L22" s="2">
        <v>1</v>
      </c>
      <c r="M22" s="2">
        <v>4</v>
      </c>
    </row>
    <row r="23" spans="1:13" x14ac:dyDescent="0.4">
      <c r="A23" s="1" t="s">
        <v>58</v>
      </c>
      <c r="B23" s="2">
        <v>12</v>
      </c>
      <c r="C23" s="2">
        <v>5</v>
      </c>
      <c r="D23" s="2">
        <v>7</v>
      </c>
      <c r="E23" s="2">
        <v>2</v>
      </c>
      <c r="F23" s="2">
        <v>0</v>
      </c>
      <c r="G23" s="2">
        <v>2</v>
      </c>
      <c r="H23" s="2">
        <v>5</v>
      </c>
      <c r="I23" s="2">
        <v>1</v>
      </c>
      <c r="J23" s="2">
        <v>4</v>
      </c>
      <c r="K23" s="2">
        <v>5</v>
      </c>
      <c r="L23" s="2">
        <v>4</v>
      </c>
      <c r="M23" s="2">
        <v>1</v>
      </c>
    </row>
    <row r="24" spans="1:13" x14ac:dyDescent="0.4">
      <c r="A24" s="1" t="s">
        <v>59</v>
      </c>
      <c r="B24" s="2">
        <v>3</v>
      </c>
      <c r="C24" s="2">
        <v>0</v>
      </c>
      <c r="D24" s="2">
        <v>3</v>
      </c>
      <c r="E24" s="2">
        <v>2</v>
      </c>
      <c r="F24" s="2">
        <v>0</v>
      </c>
      <c r="G24" s="2">
        <v>2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1</v>
      </c>
    </row>
    <row r="25" spans="1:13" x14ac:dyDescent="0.4">
      <c r="A25" s="1" t="s">
        <v>60</v>
      </c>
      <c r="B25" s="2">
        <v>1</v>
      </c>
      <c r="C25" s="2">
        <v>0</v>
      </c>
      <c r="D25" s="2">
        <v>1</v>
      </c>
      <c r="E25" s="2">
        <v>1</v>
      </c>
      <c r="F25" s="2">
        <v>0</v>
      </c>
      <c r="G25" s="2">
        <v>1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</row>
    <row r="26" spans="1:13" x14ac:dyDescent="0.4">
      <c r="A26" s="1" t="s">
        <v>20</v>
      </c>
      <c r="B26" s="4">
        <v>24.5</v>
      </c>
      <c r="C26" s="4">
        <v>14.6</v>
      </c>
      <c r="D26" s="4">
        <v>45.9</v>
      </c>
      <c r="E26" s="4">
        <v>21.3</v>
      </c>
      <c r="F26" s="4">
        <v>12.9</v>
      </c>
      <c r="G26" s="4">
        <v>44.9</v>
      </c>
      <c r="H26" s="4">
        <v>24.7</v>
      </c>
      <c r="I26" s="4">
        <v>15.5</v>
      </c>
      <c r="J26" s="4">
        <v>46.3</v>
      </c>
      <c r="K26" s="4">
        <v>24.8</v>
      </c>
      <c r="L26" s="4">
        <v>14.2</v>
      </c>
      <c r="M26" s="4">
        <v>45.6</v>
      </c>
    </row>
    <row r="27" spans="1:13" x14ac:dyDescent="0.4">
      <c r="A27" s="2" t="s">
        <v>23</v>
      </c>
    </row>
    <row r="28" spans="1:13" ht="10.8" thickBot="1" x14ac:dyDescent="0.45">
      <c r="A28" s="2" t="s">
        <v>212</v>
      </c>
    </row>
    <row r="29" spans="1:13" s="3" customFormat="1" ht="10.8" thickBot="1" x14ac:dyDescent="0.45">
      <c r="A29" s="32"/>
      <c r="B29" s="16" t="s">
        <v>1</v>
      </c>
      <c r="C29" s="16"/>
      <c r="D29" s="16"/>
      <c r="E29" s="16" t="s">
        <v>2</v>
      </c>
      <c r="F29" s="16"/>
      <c r="G29" s="16"/>
      <c r="H29" s="16" t="s">
        <v>3</v>
      </c>
      <c r="I29" s="16"/>
      <c r="J29" s="16"/>
      <c r="K29" s="16" t="s">
        <v>4</v>
      </c>
      <c r="L29" s="16"/>
      <c r="M29" s="17"/>
    </row>
    <row r="30" spans="1:13" ht="10.8" thickBot="1" x14ac:dyDescent="0.45">
      <c r="A30" s="33"/>
      <c r="B30" s="7" t="s">
        <v>1</v>
      </c>
      <c r="C30" s="7" t="s">
        <v>54</v>
      </c>
      <c r="D30" s="7" t="s">
        <v>55</v>
      </c>
      <c r="E30" s="7" t="s">
        <v>1</v>
      </c>
      <c r="F30" s="7" t="s">
        <v>54</v>
      </c>
      <c r="G30" s="7" t="s">
        <v>55</v>
      </c>
      <c r="H30" s="7" t="s">
        <v>1</v>
      </c>
      <c r="I30" s="7" t="s">
        <v>54</v>
      </c>
      <c r="J30" s="7" t="s">
        <v>55</v>
      </c>
      <c r="K30" s="7" t="s">
        <v>1</v>
      </c>
      <c r="L30" s="7" t="s">
        <v>54</v>
      </c>
      <c r="M30" s="8" t="s">
        <v>55</v>
      </c>
    </row>
    <row r="31" spans="1:13" x14ac:dyDescent="0.4">
      <c r="A31" s="2" t="s">
        <v>21</v>
      </c>
    </row>
    <row r="32" spans="1:13" x14ac:dyDescent="0.4">
      <c r="A32" s="1" t="s">
        <v>1</v>
      </c>
      <c r="B32" s="2">
        <v>3349</v>
      </c>
      <c r="C32" s="2">
        <v>2258</v>
      </c>
      <c r="D32" s="2">
        <v>1091</v>
      </c>
      <c r="E32" s="2">
        <v>475</v>
      </c>
      <c r="F32" s="2">
        <v>325</v>
      </c>
      <c r="G32" s="2">
        <v>150</v>
      </c>
      <c r="H32" s="2">
        <v>1750</v>
      </c>
      <c r="I32" s="2">
        <v>1174</v>
      </c>
      <c r="J32" s="2">
        <v>576</v>
      </c>
      <c r="K32" s="2">
        <v>1124</v>
      </c>
      <c r="L32" s="2">
        <v>759</v>
      </c>
      <c r="M32" s="2">
        <v>365</v>
      </c>
    </row>
    <row r="33" spans="1:13" x14ac:dyDescent="0.4">
      <c r="A33" s="1" t="s">
        <v>6</v>
      </c>
      <c r="B33" s="2">
        <v>421</v>
      </c>
      <c r="C33" s="2">
        <v>418</v>
      </c>
      <c r="D33" s="2">
        <v>3</v>
      </c>
      <c r="E33" s="2">
        <v>56</v>
      </c>
      <c r="F33" s="2">
        <v>55</v>
      </c>
      <c r="G33" s="2">
        <v>1</v>
      </c>
      <c r="H33" s="2">
        <v>223</v>
      </c>
      <c r="I33" s="2">
        <v>221</v>
      </c>
      <c r="J33" s="2">
        <v>2</v>
      </c>
      <c r="K33" s="2">
        <v>142</v>
      </c>
      <c r="L33" s="2">
        <v>142</v>
      </c>
      <c r="M33" s="2">
        <v>0</v>
      </c>
    </row>
    <row r="34" spans="1:13" x14ac:dyDescent="0.4">
      <c r="A34" s="1" t="s">
        <v>229</v>
      </c>
      <c r="B34" s="2">
        <v>393</v>
      </c>
      <c r="C34" s="2">
        <v>392</v>
      </c>
      <c r="D34" s="2">
        <v>1</v>
      </c>
      <c r="E34" s="2">
        <v>70</v>
      </c>
      <c r="F34" s="2">
        <v>70</v>
      </c>
      <c r="G34" s="2">
        <v>0</v>
      </c>
      <c r="H34" s="2">
        <v>191</v>
      </c>
      <c r="I34" s="2">
        <v>190</v>
      </c>
      <c r="J34" s="2">
        <v>1</v>
      </c>
      <c r="K34" s="2">
        <v>132</v>
      </c>
      <c r="L34" s="2">
        <v>132</v>
      </c>
      <c r="M34" s="2">
        <v>0</v>
      </c>
    </row>
    <row r="35" spans="1:13" x14ac:dyDescent="0.4">
      <c r="A35" s="1" t="s">
        <v>230</v>
      </c>
      <c r="B35" s="2">
        <v>362</v>
      </c>
      <c r="C35" s="2">
        <v>349</v>
      </c>
      <c r="D35" s="2">
        <v>13</v>
      </c>
      <c r="E35" s="2">
        <v>68</v>
      </c>
      <c r="F35" s="2">
        <v>66</v>
      </c>
      <c r="G35" s="2">
        <v>2</v>
      </c>
      <c r="H35" s="2">
        <v>176</v>
      </c>
      <c r="I35" s="2">
        <v>167</v>
      </c>
      <c r="J35" s="2">
        <v>9</v>
      </c>
      <c r="K35" s="2">
        <v>118</v>
      </c>
      <c r="L35" s="2">
        <v>116</v>
      </c>
      <c r="M35" s="2">
        <v>2</v>
      </c>
    </row>
    <row r="36" spans="1:13" x14ac:dyDescent="0.4">
      <c r="A36" s="1" t="s">
        <v>7</v>
      </c>
      <c r="B36" s="2">
        <v>275</v>
      </c>
      <c r="C36" s="2">
        <v>256</v>
      </c>
      <c r="D36" s="2">
        <v>19</v>
      </c>
      <c r="E36" s="2">
        <v>49</v>
      </c>
      <c r="F36" s="2">
        <v>47</v>
      </c>
      <c r="G36" s="2">
        <v>2</v>
      </c>
      <c r="H36" s="2">
        <v>145</v>
      </c>
      <c r="I36" s="2">
        <v>134</v>
      </c>
      <c r="J36" s="2">
        <v>11</v>
      </c>
      <c r="K36" s="2">
        <v>81</v>
      </c>
      <c r="L36" s="2">
        <v>75</v>
      </c>
      <c r="M36" s="2">
        <v>6</v>
      </c>
    </row>
    <row r="37" spans="1:13" x14ac:dyDescent="0.4">
      <c r="A37" s="1" t="s">
        <v>8</v>
      </c>
      <c r="B37" s="2">
        <v>246</v>
      </c>
      <c r="C37" s="2">
        <v>204</v>
      </c>
      <c r="D37" s="2">
        <v>42</v>
      </c>
      <c r="E37" s="2">
        <v>17</v>
      </c>
      <c r="F37" s="2">
        <v>13</v>
      </c>
      <c r="G37" s="2">
        <v>4</v>
      </c>
      <c r="H37" s="2">
        <v>148</v>
      </c>
      <c r="I37" s="2">
        <v>123</v>
      </c>
      <c r="J37" s="2">
        <v>25</v>
      </c>
      <c r="K37" s="2">
        <v>81</v>
      </c>
      <c r="L37" s="2">
        <v>68</v>
      </c>
      <c r="M37" s="2">
        <v>13</v>
      </c>
    </row>
    <row r="38" spans="1:13" x14ac:dyDescent="0.4">
      <c r="A38" s="1" t="s">
        <v>9</v>
      </c>
      <c r="B38" s="2">
        <v>265</v>
      </c>
      <c r="C38" s="2">
        <v>188</v>
      </c>
      <c r="D38" s="2">
        <v>77</v>
      </c>
      <c r="E38" s="2">
        <v>33</v>
      </c>
      <c r="F38" s="2">
        <v>19</v>
      </c>
      <c r="G38" s="2">
        <v>14</v>
      </c>
      <c r="H38" s="2">
        <v>157</v>
      </c>
      <c r="I38" s="2">
        <v>108</v>
      </c>
      <c r="J38" s="2">
        <v>49</v>
      </c>
      <c r="K38" s="2">
        <v>75</v>
      </c>
      <c r="L38" s="2">
        <v>61</v>
      </c>
      <c r="M38" s="2">
        <v>14</v>
      </c>
    </row>
    <row r="39" spans="1:13" x14ac:dyDescent="0.4">
      <c r="A39" s="1" t="s">
        <v>10</v>
      </c>
      <c r="B39" s="2">
        <v>308</v>
      </c>
      <c r="C39" s="2">
        <v>203</v>
      </c>
      <c r="D39" s="2">
        <v>105</v>
      </c>
      <c r="E39" s="2">
        <v>45</v>
      </c>
      <c r="F39" s="2">
        <v>34</v>
      </c>
      <c r="G39" s="2">
        <v>11</v>
      </c>
      <c r="H39" s="2">
        <v>148</v>
      </c>
      <c r="I39" s="2">
        <v>98</v>
      </c>
      <c r="J39" s="2">
        <v>50</v>
      </c>
      <c r="K39" s="2">
        <v>115</v>
      </c>
      <c r="L39" s="2">
        <v>71</v>
      </c>
      <c r="M39" s="2">
        <v>44</v>
      </c>
    </row>
    <row r="40" spans="1:13" x14ac:dyDescent="0.4">
      <c r="A40" s="1" t="s">
        <v>11</v>
      </c>
      <c r="B40" s="2">
        <v>235</v>
      </c>
      <c r="C40" s="2">
        <v>116</v>
      </c>
      <c r="D40" s="2">
        <v>119</v>
      </c>
      <c r="E40" s="2">
        <v>29</v>
      </c>
      <c r="F40" s="2">
        <v>12</v>
      </c>
      <c r="G40" s="2">
        <v>17</v>
      </c>
      <c r="H40" s="2">
        <v>112</v>
      </c>
      <c r="I40" s="2">
        <v>60</v>
      </c>
      <c r="J40" s="2">
        <v>52</v>
      </c>
      <c r="K40" s="2">
        <v>94</v>
      </c>
      <c r="L40" s="2">
        <v>44</v>
      </c>
      <c r="M40" s="2">
        <v>50</v>
      </c>
    </row>
    <row r="41" spans="1:13" x14ac:dyDescent="0.4">
      <c r="A41" s="1" t="s">
        <v>12</v>
      </c>
      <c r="B41" s="2">
        <v>188</v>
      </c>
      <c r="C41" s="2">
        <v>61</v>
      </c>
      <c r="D41" s="2">
        <v>127</v>
      </c>
      <c r="E41" s="2">
        <v>19</v>
      </c>
      <c r="F41" s="2">
        <v>1</v>
      </c>
      <c r="G41" s="2">
        <v>18</v>
      </c>
      <c r="H41" s="2">
        <v>104</v>
      </c>
      <c r="I41" s="2">
        <v>37</v>
      </c>
      <c r="J41" s="2">
        <v>67</v>
      </c>
      <c r="K41" s="2">
        <v>65</v>
      </c>
      <c r="L41" s="2">
        <v>23</v>
      </c>
      <c r="M41" s="2">
        <v>42</v>
      </c>
    </row>
    <row r="42" spans="1:13" x14ac:dyDescent="0.4">
      <c r="A42" s="1" t="s">
        <v>13</v>
      </c>
      <c r="B42" s="2">
        <v>181</v>
      </c>
      <c r="C42" s="2">
        <v>22</v>
      </c>
      <c r="D42" s="2">
        <v>159</v>
      </c>
      <c r="E42" s="2">
        <v>28</v>
      </c>
      <c r="F42" s="2">
        <v>2</v>
      </c>
      <c r="G42" s="2">
        <v>26</v>
      </c>
      <c r="H42" s="2">
        <v>94</v>
      </c>
      <c r="I42" s="2">
        <v>11</v>
      </c>
      <c r="J42" s="2">
        <v>83</v>
      </c>
      <c r="K42" s="2">
        <v>59</v>
      </c>
      <c r="L42" s="2">
        <v>9</v>
      </c>
      <c r="M42" s="2">
        <v>50</v>
      </c>
    </row>
    <row r="43" spans="1:13" x14ac:dyDescent="0.4">
      <c r="A43" s="1" t="s">
        <v>14</v>
      </c>
      <c r="B43" s="2">
        <v>139</v>
      </c>
      <c r="C43" s="2">
        <v>14</v>
      </c>
      <c r="D43" s="2">
        <v>125</v>
      </c>
      <c r="E43" s="2">
        <v>9</v>
      </c>
      <c r="F43" s="2">
        <v>0</v>
      </c>
      <c r="G43" s="2">
        <v>9</v>
      </c>
      <c r="H43" s="2">
        <v>86</v>
      </c>
      <c r="I43" s="2">
        <v>9</v>
      </c>
      <c r="J43" s="2">
        <v>77</v>
      </c>
      <c r="K43" s="2">
        <v>44</v>
      </c>
      <c r="L43" s="2">
        <v>5</v>
      </c>
      <c r="M43" s="2">
        <v>39</v>
      </c>
    </row>
    <row r="44" spans="1:13" x14ac:dyDescent="0.4">
      <c r="A44" s="1" t="s">
        <v>15</v>
      </c>
      <c r="B44" s="2">
        <v>130</v>
      </c>
      <c r="C44" s="2">
        <v>11</v>
      </c>
      <c r="D44" s="2">
        <v>119</v>
      </c>
      <c r="E44" s="2">
        <v>21</v>
      </c>
      <c r="F44" s="2">
        <v>2</v>
      </c>
      <c r="G44" s="2">
        <v>19</v>
      </c>
      <c r="H44" s="2">
        <v>65</v>
      </c>
      <c r="I44" s="2">
        <v>6</v>
      </c>
      <c r="J44" s="2">
        <v>59</v>
      </c>
      <c r="K44" s="2">
        <v>44</v>
      </c>
      <c r="L44" s="2">
        <v>3</v>
      </c>
      <c r="M44" s="2">
        <v>41</v>
      </c>
    </row>
    <row r="45" spans="1:13" x14ac:dyDescent="0.4">
      <c r="A45" s="1" t="s">
        <v>16</v>
      </c>
      <c r="B45" s="2">
        <v>80</v>
      </c>
      <c r="C45" s="2">
        <v>11</v>
      </c>
      <c r="D45" s="2">
        <v>69</v>
      </c>
      <c r="E45" s="2">
        <v>12</v>
      </c>
      <c r="F45" s="2">
        <v>2</v>
      </c>
      <c r="G45" s="2">
        <v>10</v>
      </c>
      <c r="H45" s="2">
        <v>43</v>
      </c>
      <c r="I45" s="2">
        <v>6</v>
      </c>
      <c r="J45" s="2">
        <v>37</v>
      </c>
      <c r="K45" s="2">
        <v>25</v>
      </c>
      <c r="L45" s="2">
        <v>3</v>
      </c>
      <c r="M45" s="2">
        <v>22</v>
      </c>
    </row>
    <row r="46" spans="1:13" x14ac:dyDescent="0.4">
      <c r="A46" s="1" t="s">
        <v>17</v>
      </c>
      <c r="B46" s="2">
        <v>60</v>
      </c>
      <c r="C46" s="2">
        <v>5</v>
      </c>
      <c r="D46" s="2">
        <v>55</v>
      </c>
      <c r="E46" s="2">
        <v>9</v>
      </c>
      <c r="F46" s="2">
        <v>1</v>
      </c>
      <c r="G46" s="2">
        <v>8</v>
      </c>
      <c r="H46" s="2">
        <v>26</v>
      </c>
      <c r="I46" s="2">
        <v>1</v>
      </c>
      <c r="J46" s="2">
        <v>25</v>
      </c>
      <c r="K46" s="2">
        <v>25</v>
      </c>
      <c r="L46" s="2">
        <v>3</v>
      </c>
      <c r="M46" s="2">
        <v>22</v>
      </c>
    </row>
    <row r="47" spans="1:13" x14ac:dyDescent="0.4">
      <c r="A47" s="1" t="s">
        <v>18</v>
      </c>
      <c r="B47" s="2">
        <v>32</v>
      </c>
      <c r="C47" s="2">
        <v>0</v>
      </c>
      <c r="D47" s="2">
        <v>32</v>
      </c>
      <c r="E47" s="2">
        <v>3</v>
      </c>
      <c r="F47" s="2">
        <v>0</v>
      </c>
      <c r="G47" s="2">
        <v>3</v>
      </c>
      <c r="H47" s="2">
        <v>16</v>
      </c>
      <c r="I47" s="2">
        <v>0</v>
      </c>
      <c r="J47" s="2">
        <v>16</v>
      </c>
      <c r="K47" s="2">
        <v>13</v>
      </c>
      <c r="L47" s="2">
        <v>0</v>
      </c>
      <c r="M47" s="2">
        <v>13</v>
      </c>
    </row>
    <row r="48" spans="1:13" x14ac:dyDescent="0.4">
      <c r="A48" s="1" t="s">
        <v>56</v>
      </c>
      <c r="B48" s="2">
        <v>17</v>
      </c>
      <c r="C48" s="2">
        <v>1</v>
      </c>
      <c r="D48" s="2">
        <v>16</v>
      </c>
      <c r="E48" s="2">
        <v>4</v>
      </c>
      <c r="F48" s="2">
        <v>1</v>
      </c>
      <c r="G48" s="2">
        <v>3</v>
      </c>
      <c r="H48" s="2">
        <v>7</v>
      </c>
      <c r="I48" s="2">
        <v>0</v>
      </c>
      <c r="J48" s="2">
        <v>7</v>
      </c>
      <c r="K48" s="2">
        <v>6</v>
      </c>
      <c r="L48" s="2">
        <v>0</v>
      </c>
      <c r="M48" s="2">
        <v>6</v>
      </c>
    </row>
    <row r="49" spans="1:13" x14ac:dyDescent="0.4">
      <c r="A49" s="1" t="s">
        <v>57</v>
      </c>
      <c r="B49" s="2">
        <v>8</v>
      </c>
      <c r="C49" s="2">
        <v>3</v>
      </c>
      <c r="D49" s="2">
        <v>5</v>
      </c>
      <c r="E49" s="2">
        <v>1</v>
      </c>
      <c r="F49" s="2">
        <v>0</v>
      </c>
      <c r="G49" s="2">
        <v>1</v>
      </c>
      <c r="H49" s="2">
        <v>6</v>
      </c>
      <c r="I49" s="2">
        <v>2</v>
      </c>
      <c r="J49" s="2">
        <v>4</v>
      </c>
      <c r="K49" s="2">
        <v>1</v>
      </c>
      <c r="L49" s="2">
        <v>1</v>
      </c>
      <c r="M49" s="2">
        <v>0</v>
      </c>
    </row>
    <row r="50" spans="1:13" x14ac:dyDescent="0.4">
      <c r="A50" s="1" t="s">
        <v>58</v>
      </c>
      <c r="B50" s="2">
        <v>7</v>
      </c>
      <c r="C50" s="2">
        <v>4</v>
      </c>
      <c r="D50" s="2">
        <v>3</v>
      </c>
      <c r="E50" s="2">
        <v>1</v>
      </c>
      <c r="F50" s="2">
        <v>0</v>
      </c>
      <c r="G50" s="2">
        <v>1</v>
      </c>
      <c r="H50" s="2">
        <v>3</v>
      </c>
      <c r="I50" s="2">
        <v>1</v>
      </c>
      <c r="J50" s="2">
        <v>2</v>
      </c>
      <c r="K50" s="2">
        <v>3</v>
      </c>
      <c r="L50" s="2">
        <v>3</v>
      </c>
      <c r="M50" s="2">
        <v>0</v>
      </c>
    </row>
    <row r="51" spans="1:13" x14ac:dyDescent="0.4">
      <c r="A51" s="1" t="s">
        <v>59</v>
      </c>
      <c r="B51" s="2">
        <v>2</v>
      </c>
      <c r="C51" s="2">
        <v>0</v>
      </c>
      <c r="D51" s="2">
        <v>2</v>
      </c>
      <c r="E51" s="2">
        <v>1</v>
      </c>
      <c r="F51" s="2">
        <v>0</v>
      </c>
      <c r="G51" s="2">
        <v>1</v>
      </c>
      <c r="H51" s="2">
        <v>0</v>
      </c>
      <c r="I51" s="2">
        <v>0</v>
      </c>
      <c r="J51" s="2">
        <v>0</v>
      </c>
      <c r="K51" s="2">
        <v>1</v>
      </c>
      <c r="L51" s="2">
        <v>0</v>
      </c>
      <c r="M51" s="2">
        <v>1</v>
      </c>
    </row>
    <row r="52" spans="1:13" x14ac:dyDescent="0.4">
      <c r="A52" s="1" t="s">
        <v>60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</row>
    <row r="53" spans="1:13" x14ac:dyDescent="0.4">
      <c r="A53" s="1" t="s">
        <v>20</v>
      </c>
      <c r="B53" s="4">
        <v>24.5</v>
      </c>
      <c r="C53" s="4">
        <v>14.6</v>
      </c>
      <c r="D53" s="4">
        <v>46.2</v>
      </c>
      <c r="E53" s="4">
        <v>19.399999999999999</v>
      </c>
      <c r="F53" s="4">
        <v>12.8</v>
      </c>
      <c r="G53" s="4">
        <v>46.2</v>
      </c>
      <c r="H53" s="4">
        <v>24.7</v>
      </c>
      <c r="I53" s="4">
        <v>15.3</v>
      </c>
      <c r="J53" s="4">
        <v>46.3</v>
      </c>
      <c r="K53" s="4">
        <v>25.5</v>
      </c>
      <c r="L53" s="4">
        <v>14.5</v>
      </c>
      <c r="M53" s="4">
        <v>46.1</v>
      </c>
    </row>
    <row r="54" spans="1:13" x14ac:dyDescent="0.4">
      <c r="A54" s="2" t="s">
        <v>232</v>
      </c>
    </row>
    <row r="55" spans="1:13" x14ac:dyDescent="0.4">
      <c r="A55" s="1" t="s">
        <v>1</v>
      </c>
      <c r="B55" s="2">
        <v>3188</v>
      </c>
      <c r="C55" s="2">
        <v>2146</v>
      </c>
      <c r="D55" s="2">
        <v>1042</v>
      </c>
      <c r="E55" s="2">
        <v>453</v>
      </c>
      <c r="F55" s="2">
        <v>288</v>
      </c>
      <c r="G55" s="2">
        <v>165</v>
      </c>
      <c r="H55" s="2">
        <v>1734</v>
      </c>
      <c r="I55" s="2">
        <v>1171</v>
      </c>
      <c r="J55" s="2">
        <v>563</v>
      </c>
      <c r="K55" s="2">
        <v>1001</v>
      </c>
      <c r="L55" s="2">
        <v>687</v>
      </c>
      <c r="M55" s="2">
        <v>314</v>
      </c>
    </row>
    <row r="56" spans="1:13" x14ac:dyDescent="0.4">
      <c r="A56" s="1" t="s">
        <v>6</v>
      </c>
      <c r="B56" s="2">
        <v>394</v>
      </c>
      <c r="C56" s="2">
        <v>391</v>
      </c>
      <c r="D56" s="2">
        <v>3</v>
      </c>
      <c r="E56" s="2">
        <v>60</v>
      </c>
      <c r="F56" s="2">
        <v>60</v>
      </c>
      <c r="G56" s="2">
        <v>0</v>
      </c>
      <c r="H56" s="2">
        <v>204</v>
      </c>
      <c r="I56" s="2">
        <v>202</v>
      </c>
      <c r="J56" s="2">
        <v>2</v>
      </c>
      <c r="K56" s="2">
        <v>130</v>
      </c>
      <c r="L56" s="2">
        <v>129</v>
      </c>
      <c r="M56" s="2">
        <v>1</v>
      </c>
    </row>
    <row r="57" spans="1:13" x14ac:dyDescent="0.4">
      <c r="A57" s="1" t="s">
        <v>229</v>
      </c>
      <c r="B57" s="2">
        <v>367</v>
      </c>
      <c r="C57" s="2">
        <v>362</v>
      </c>
      <c r="D57" s="2">
        <v>5</v>
      </c>
      <c r="E57" s="2">
        <v>53</v>
      </c>
      <c r="F57" s="2">
        <v>51</v>
      </c>
      <c r="G57" s="2">
        <v>2</v>
      </c>
      <c r="H57" s="2">
        <v>186</v>
      </c>
      <c r="I57" s="2">
        <v>185</v>
      </c>
      <c r="J57" s="2">
        <v>1</v>
      </c>
      <c r="K57" s="2">
        <v>128</v>
      </c>
      <c r="L57" s="2">
        <v>126</v>
      </c>
      <c r="M57" s="2">
        <v>2</v>
      </c>
    </row>
    <row r="58" spans="1:13" x14ac:dyDescent="0.4">
      <c r="A58" s="1" t="s">
        <v>230</v>
      </c>
      <c r="B58" s="2">
        <v>365</v>
      </c>
      <c r="C58" s="2">
        <v>350</v>
      </c>
      <c r="D58" s="2">
        <v>15</v>
      </c>
      <c r="E58" s="2">
        <v>57</v>
      </c>
      <c r="F58" s="2">
        <v>54</v>
      </c>
      <c r="G58" s="2">
        <v>3</v>
      </c>
      <c r="H58" s="2">
        <v>187</v>
      </c>
      <c r="I58" s="2">
        <v>181</v>
      </c>
      <c r="J58" s="2">
        <v>6</v>
      </c>
      <c r="K58" s="2">
        <v>121</v>
      </c>
      <c r="L58" s="2">
        <v>115</v>
      </c>
      <c r="M58" s="2">
        <v>6</v>
      </c>
    </row>
    <row r="59" spans="1:13" x14ac:dyDescent="0.4">
      <c r="A59" s="1" t="s">
        <v>7</v>
      </c>
      <c r="B59" s="2">
        <v>226</v>
      </c>
      <c r="C59" s="2">
        <v>204</v>
      </c>
      <c r="D59" s="2">
        <v>22</v>
      </c>
      <c r="E59" s="2">
        <v>39</v>
      </c>
      <c r="F59" s="2">
        <v>35</v>
      </c>
      <c r="G59" s="2">
        <v>4</v>
      </c>
      <c r="H59" s="2">
        <v>137</v>
      </c>
      <c r="I59" s="2">
        <v>125</v>
      </c>
      <c r="J59" s="2">
        <v>12</v>
      </c>
      <c r="K59" s="2">
        <v>50</v>
      </c>
      <c r="L59" s="2">
        <v>44</v>
      </c>
      <c r="M59" s="2">
        <v>6</v>
      </c>
    </row>
    <row r="60" spans="1:13" x14ac:dyDescent="0.4">
      <c r="A60" s="1" t="s">
        <v>8</v>
      </c>
      <c r="B60" s="2">
        <v>277</v>
      </c>
      <c r="C60" s="2">
        <v>221</v>
      </c>
      <c r="D60" s="2">
        <v>56</v>
      </c>
      <c r="E60" s="2">
        <v>31</v>
      </c>
      <c r="F60" s="2">
        <v>20</v>
      </c>
      <c r="G60" s="2">
        <v>11</v>
      </c>
      <c r="H60" s="2">
        <v>161</v>
      </c>
      <c r="I60" s="2">
        <v>129</v>
      </c>
      <c r="J60" s="2">
        <v>32</v>
      </c>
      <c r="K60" s="2">
        <v>85</v>
      </c>
      <c r="L60" s="2">
        <v>72</v>
      </c>
      <c r="M60" s="2">
        <v>13</v>
      </c>
    </row>
    <row r="61" spans="1:13" x14ac:dyDescent="0.4">
      <c r="A61" s="1" t="s">
        <v>9</v>
      </c>
      <c r="B61" s="2">
        <v>271</v>
      </c>
      <c r="C61" s="2">
        <v>210</v>
      </c>
      <c r="D61" s="2">
        <v>61</v>
      </c>
      <c r="E61" s="2">
        <v>31</v>
      </c>
      <c r="F61" s="2">
        <v>17</v>
      </c>
      <c r="G61" s="2">
        <v>14</v>
      </c>
      <c r="H61" s="2">
        <v>156</v>
      </c>
      <c r="I61" s="2">
        <v>126</v>
      </c>
      <c r="J61" s="2">
        <v>30</v>
      </c>
      <c r="K61" s="2">
        <v>84</v>
      </c>
      <c r="L61" s="2">
        <v>67</v>
      </c>
      <c r="M61" s="2">
        <v>17</v>
      </c>
    </row>
    <row r="62" spans="1:13" x14ac:dyDescent="0.4">
      <c r="A62" s="1" t="s">
        <v>10</v>
      </c>
      <c r="B62" s="2">
        <v>255</v>
      </c>
      <c r="C62" s="2">
        <v>156</v>
      </c>
      <c r="D62" s="2">
        <v>99</v>
      </c>
      <c r="E62" s="2">
        <v>41</v>
      </c>
      <c r="F62" s="2">
        <v>21</v>
      </c>
      <c r="G62" s="2">
        <v>20</v>
      </c>
      <c r="H62" s="2">
        <v>126</v>
      </c>
      <c r="I62" s="2">
        <v>82</v>
      </c>
      <c r="J62" s="2">
        <v>44</v>
      </c>
      <c r="K62" s="2">
        <v>88</v>
      </c>
      <c r="L62" s="2">
        <v>53</v>
      </c>
      <c r="M62" s="2">
        <v>35</v>
      </c>
    </row>
    <row r="63" spans="1:13" x14ac:dyDescent="0.4">
      <c r="A63" s="1" t="s">
        <v>11</v>
      </c>
      <c r="B63" s="2">
        <v>209</v>
      </c>
      <c r="C63" s="2">
        <v>104</v>
      </c>
      <c r="D63" s="2">
        <v>105</v>
      </c>
      <c r="E63" s="2">
        <v>23</v>
      </c>
      <c r="F63" s="2">
        <v>11</v>
      </c>
      <c r="G63" s="2">
        <v>12</v>
      </c>
      <c r="H63" s="2">
        <v>117</v>
      </c>
      <c r="I63" s="2">
        <v>56</v>
      </c>
      <c r="J63" s="2">
        <v>61</v>
      </c>
      <c r="K63" s="2">
        <v>69</v>
      </c>
      <c r="L63" s="2">
        <v>37</v>
      </c>
      <c r="M63" s="2">
        <v>32</v>
      </c>
    </row>
    <row r="64" spans="1:13" x14ac:dyDescent="0.4">
      <c r="A64" s="1" t="s">
        <v>12</v>
      </c>
      <c r="B64" s="2">
        <v>197</v>
      </c>
      <c r="C64" s="2">
        <v>55</v>
      </c>
      <c r="D64" s="2">
        <v>142</v>
      </c>
      <c r="E64" s="2">
        <v>26</v>
      </c>
      <c r="F64" s="2">
        <v>3</v>
      </c>
      <c r="G64" s="2">
        <v>23</v>
      </c>
      <c r="H64" s="2">
        <v>110</v>
      </c>
      <c r="I64" s="2">
        <v>38</v>
      </c>
      <c r="J64" s="2">
        <v>72</v>
      </c>
      <c r="K64" s="2">
        <v>61</v>
      </c>
      <c r="L64" s="2">
        <v>14</v>
      </c>
      <c r="M64" s="2">
        <v>47</v>
      </c>
    </row>
    <row r="65" spans="1:13" x14ac:dyDescent="0.4">
      <c r="A65" s="1" t="s">
        <v>13</v>
      </c>
      <c r="B65" s="2">
        <v>166</v>
      </c>
      <c r="C65" s="2">
        <v>30</v>
      </c>
      <c r="D65" s="2">
        <v>136</v>
      </c>
      <c r="E65" s="2">
        <v>25</v>
      </c>
      <c r="F65" s="2">
        <v>5</v>
      </c>
      <c r="G65" s="2">
        <v>20</v>
      </c>
      <c r="H65" s="2">
        <v>92</v>
      </c>
      <c r="I65" s="2">
        <v>11</v>
      </c>
      <c r="J65" s="2">
        <v>81</v>
      </c>
      <c r="K65" s="2">
        <v>49</v>
      </c>
      <c r="L65" s="2">
        <v>14</v>
      </c>
      <c r="M65" s="2">
        <v>35</v>
      </c>
    </row>
    <row r="66" spans="1:13" x14ac:dyDescent="0.4">
      <c r="A66" s="1" t="s">
        <v>14</v>
      </c>
      <c r="B66" s="2">
        <v>116</v>
      </c>
      <c r="C66" s="2">
        <v>20</v>
      </c>
      <c r="D66" s="2">
        <v>96</v>
      </c>
      <c r="E66" s="2">
        <v>12</v>
      </c>
      <c r="F66" s="2">
        <v>2</v>
      </c>
      <c r="G66" s="2">
        <v>10</v>
      </c>
      <c r="H66" s="2">
        <v>67</v>
      </c>
      <c r="I66" s="2">
        <v>14</v>
      </c>
      <c r="J66" s="2">
        <v>53</v>
      </c>
      <c r="K66" s="2">
        <v>37</v>
      </c>
      <c r="L66" s="2">
        <v>4</v>
      </c>
      <c r="M66" s="2">
        <v>33</v>
      </c>
    </row>
    <row r="67" spans="1:13" x14ac:dyDescent="0.4">
      <c r="A67" s="1" t="s">
        <v>15</v>
      </c>
      <c r="B67" s="2">
        <v>99</v>
      </c>
      <c r="C67" s="2">
        <v>11</v>
      </c>
      <c r="D67" s="2">
        <v>88</v>
      </c>
      <c r="E67" s="2">
        <v>13</v>
      </c>
      <c r="F67" s="2">
        <v>4</v>
      </c>
      <c r="G67" s="2">
        <v>9</v>
      </c>
      <c r="H67" s="2">
        <v>60</v>
      </c>
      <c r="I67" s="2">
        <v>7</v>
      </c>
      <c r="J67" s="2">
        <v>53</v>
      </c>
      <c r="K67" s="2">
        <v>26</v>
      </c>
      <c r="L67" s="2">
        <v>0</v>
      </c>
      <c r="M67" s="2">
        <v>26</v>
      </c>
    </row>
    <row r="68" spans="1:13" x14ac:dyDescent="0.4">
      <c r="A68" s="1" t="s">
        <v>16</v>
      </c>
      <c r="B68" s="2">
        <v>95</v>
      </c>
      <c r="C68" s="2">
        <v>14</v>
      </c>
      <c r="D68" s="2">
        <v>81</v>
      </c>
      <c r="E68" s="2">
        <v>8</v>
      </c>
      <c r="F68" s="2">
        <v>1</v>
      </c>
      <c r="G68" s="2">
        <v>7</v>
      </c>
      <c r="H68" s="2">
        <v>59</v>
      </c>
      <c r="I68" s="2">
        <v>6</v>
      </c>
      <c r="J68" s="2">
        <v>53</v>
      </c>
      <c r="K68" s="2">
        <v>28</v>
      </c>
      <c r="L68" s="2">
        <v>7</v>
      </c>
      <c r="M68" s="2">
        <v>21</v>
      </c>
    </row>
    <row r="69" spans="1:13" x14ac:dyDescent="0.4">
      <c r="A69" s="1" t="s">
        <v>17</v>
      </c>
      <c r="B69" s="2">
        <v>67</v>
      </c>
      <c r="C69" s="2">
        <v>9</v>
      </c>
      <c r="D69" s="2">
        <v>58</v>
      </c>
      <c r="E69" s="2">
        <v>18</v>
      </c>
      <c r="F69" s="2">
        <v>3</v>
      </c>
      <c r="G69" s="2">
        <v>15</v>
      </c>
      <c r="H69" s="2">
        <v>27</v>
      </c>
      <c r="I69" s="2">
        <v>4</v>
      </c>
      <c r="J69" s="2">
        <v>23</v>
      </c>
      <c r="K69" s="2">
        <v>22</v>
      </c>
      <c r="L69" s="2">
        <v>2</v>
      </c>
      <c r="M69" s="2">
        <v>20</v>
      </c>
    </row>
    <row r="70" spans="1:13" x14ac:dyDescent="0.4">
      <c r="A70" s="1" t="s">
        <v>18</v>
      </c>
      <c r="B70" s="2">
        <v>35</v>
      </c>
      <c r="C70" s="2">
        <v>3</v>
      </c>
      <c r="D70" s="2">
        <v>32</v>
      </c>
      <c r="E70" s="2">
        <v>3</v>
      </c>
      <c r="F70" s="2">
        <v>0</v>
      </c>
      <c r="G70" s="2">
        <v>3</v>
      </c>
      <c r="H70" s="2">
        <v>23</v>
      </c>
      <c r="I70" s="2">
        <v>2</v>
      </c>
      <c r="J70" s="2">
        <v>21</v>
      </c>
      <c r="K70" s="2">
        <v>9</v>
      </c>
      <c r="L70" s="2">
        <v>1</v>
      </c>
      <c r="M70" s="2">
        <v>8</v>
      </c>
    </row>
    <row r="71" spans="1:13" x14ac:dyDescent="0.4">
      <c r="A71" s="1" t="s">
        <v>56</v>
      </c>
      <c r="B71" s="2">
        <v>28</v>
      </c>
      <c r="C71" s="2">
        <v>2</v>
      </c>
      <c r="D71" s="2">
        <v>26</v>
      </c>
      <c r="E71" s="2">
        <v>8</v>
      </c>
      <c r="F71" s="2">
        <v>0</v>
      </c>
      <c r="G71" s="2">
        <v>8</v>
      </c>
      <c r="H71" s="2">
        <v>12</v>
      </c>
      <c r="I71" s="2">
        <v>1</v>
      </c>
      <c r="J71" s="2">
        <v>11</v>
      </c>
      <c r="K71" s="2">
        <v>8</v>
      </c>
      <c r="L71" s="2">
        <v>1</v>
      </c>
      <c r="M71" s="2">
        <v>7</v>
      </c>
    </row>
    <row r="72" spans="1:13" x14ac:dyDescent="0.4">
      <c r="A72" s="1" t="s">
        <v>57</v>
      </c>
      <c r="B72" s="2">
        <v>14</v>
      </c>
      <c r="C72" s="2">
        <v>3</v>
      </c>
      <c r="D72" s="2">
        <v>11</v>
      </c>
      <c r="E72" s="2">
        <v>2</v>
      </c>
      <c r="F72" s="2">
        <v>1</v>
      </c>
      <c r="G72" s="2">
        <v>1</v>
      </c>
      <c r="H72" s="2">
        <v>8</v>
      </c>
      <c r="I72" s="2">
        <v>2</v>
      </c>
      <c r="J72" s="2">
        <v>6</v>
      </c>
      <c r="K72" s="2">
        <v>4</v>
      </c>
      <c r="L72" s="2">
        <v>0</v>
      </c>
      <c r="M72" s="2">
        <v>4</v>
      </c>
    </row>
    <row r="73" spans="1:13" x14ac:dyDescent="0.4">
      <c r="A73" s="1" t="s">
        <v>58</v>
      </c>
      <c r="B73" s="2">
        <v>5</v>
      </c>
      <c r="C73" s="2">
        <v>1</v>
      </c>
      <c r="D73" s="2">
        <v>4</v>
      </c>
      <c r="E73" s="2">
        <v>1</v>
      </c>
      <c r="F73" s="2">
        <v>0</v>
      </c>
      <c r="G73" s="2">
        <v>1</v>
      </c>
      <c r="H73" s="2">
        <v>2</v>
      </c>
      <c r="I73" s="2">
        <v>0</v>
      </c>
      <c r="J73" s="2">
        <v>2</v>
      </c>
      <c r="K73" s="2">
        <v>2</v>
      </c>
      <c r="L73" s="2">
        <v>1</v>
      </c>
      <c r="M73" s="2">
        <v>1</v>
      </c>
    </row>
    <row r="74" spans="1:13" x14ac:dyDescent="0.4">
      <c r="A74" s="1" t="s">
        <v>59</v>
      </c>
      <c r="B74" s="2">
        <v>1</v>
      </c>
      <c r="C74" s="2">
        <v>0</v>
      </c>
      <c r="D74" s="2">
        <v>1</v>
      </c>
      <c r="E74" s="2">
        <v>1</v>
      </c>
      <c r="F74" s="2">
        <v>0</v>
      </c>
      <c r="G74" s="2">
        <v>1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</row>
    <row r="75" spans="1:13" x14ac:dyDescent="0.4">
      <c r="A75" s="1" t="s">
        <v>60</v>
      </c>
      <c r="B75" s="2">
        <v>1</v>
      </c>
      <c r="C75" s="2">
        <v>0</v>
      </c>
      <c r="D75" s="2">
        <v>1</v>
      </c>
      <c r="E75" s="2">
        <v>1</v>
      </c>
      <c r="F75" s="2">
        <v>0</v>
      </c>
      <c r="G75" s="2">
        <v>1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</row>
    <row r="76" spans="1:13" x14ac:dyDescent="0.4">
      <c r="A76" s="1" t="s">
        <v>20</v>
      </c>
      <c r="B76" s="4">
        <v>24.4</v>
      </c>
      <c r="C76" s="4">
        <v>14.6</v>
      </c>
      <c r="D76" s="4">
        <v>45.5</v>
      </c>
      <c r="E76" s="4">
        <v>22.8</v>
      </c>
      <c r="F76" s="4">
        <v>13.1</v>
      </c>
      <c r="G76" s="4">
        <v>43.6</v>
      </c>
      <c r="H76" s="4">
        <v>24.8</v>
      </c>
      <c r="I76" s="4">
        <v>15.7</v>
      </c>
      <c r="J76" s="4">
        <v>46.3</v>
      </c>
      <c r="K76" s="4">
        <v>24.2</v>
      </c>
      <c r="L76" s="4">
        <v>13.8</v>
      </c>
      <c r="M76" s="4">
        <v>44.8</v>
      </c>
    </row>
    <row r="77" spans="1:13" x14ac:dyDescent="0.4">
      <c r="A77" s="2" t="s">
        <v>23</v>
      </c>
    </row>
  </sheetData>
  <mergeCells count="8">
    <mergeCell ref="B2:D2"/>
    <mergeCell ref="E2:G2"/>
    <mergeCell ref="H2:J2"/>
    <mergeCell ref="K2:M2"/>
    <mergeCell ref="B29:D29"/>
    <mergeCell ref="E29:G29"/>
    <mergeCell ref="H29:J29"/>
    <mergeCell ref="K29:M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D45AC-CA0D-4FBE-B3B6-85DD8A974975}">
  <dimension ref="A1:E42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0.5234375" style="2" customWidth="1"/>
    <col min="2" max="5" width="14.41796875" style="2" customWidth="1"/>
    <col min="6" max="16384" width="8.83984375" style="2"/>
  </cols>
  <sheetData>
    <row r="1" spans="1:5" ht="10.8" thickBot="1" x14ac:dyDescent="0.45">
      <c r="A1" s="2" t="s">
        <v>213</v>
      </c>
    </row>
    <row r="2" spans="1:5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8" t="s">
        <v>4</v>
      </c>
    </row>
    <row r="3" spans="1:5" x14ac:dyDescent="0.4">
      <c r="A3" s="2" t="s">
        <v>5</v>
      </c>
    </row>
    <row r="4" spans="1:5" x14ac:dyDescent="0.4">
      <c r="A4" s="2" t="s">
        <v>1</v>
      </c>
      <c r="B4" s="2">
        <v>6537</v>
      </c>
      <c r="C4" s="2">
        <v>928</v>
      </c>
      <c r="D4" s="2">
        <v>3484</v>
      </c>
      <c r="E4" s="2">
        <v>2125</v>
      </c>
    </row>
    <row r="5" spans="1:5" x14ac:dyDescent="0.4">
      <c r="A5" s="2" t="s">
        <v>61</v>
      </c>
      <c r="B5" s="2">
        <v>6067</v>
      </c>
      <c r="C5" s="2">
        <v>926</v>
      </c>
      <c r="D5" s="2">
        <v>3035</v>
      </c>
      <c r="E5" s="2">
        <v>2106</v>
      </c>
    </row>
    <row r="6" spans="1:5" x14ac:dyDescent="0.4">
      <c r="A6" s="2" t="s">
        <v>62</v>
      </c>
      <c r="B6" s="2">
        <v>329</v>
      </c>
      <c r="C6" s="2">
        <v>1</v>
      </c>
      <c r="D6" s="2">
        <v>309</v>
      </c>
      <c r="E6" s="2">
        <v>19</v>
      </c>
    </row>
    <row r="7" spans="1:5" x14ac:dyDescent="0.4">
      <c r="A7" s="2" t="s">
        <v>63</v>
      </c>
      <c r="B7" s="2">
        <v>129</v>
      </c>
      <c r="C7" s="2">
        <v>1</v>
      </c>
      <c r="D7" s="2">
        <v>128</v>
      </c>
      <c r="E7" s="2">
        <v>0</v>
      </c>
    </row>
    <row r="8" spans="1:5" x14ac:dyDescent="0.4">
      <c r="A8" s="2" t="s">
        <v>64</v>
      </c>
      <c r="B8" s="2">
        <v>12</v>
      </c>
      <c r="C8" s="2">
        <v>0</v>
      </c>
      <c r="D8" s="2">
        <v>12</v>
      </c>
      <c r="E8" s="2">
        <v>0</v>
      </c>
    </row>
    <row r="9" spans="1:5" x14ac:dyDescent="0.4">
      <c r="A9" s="2" t="s">
        <v>21</v>
      </c>
    </row>
    <row r="10" spans="1:5" x14ac:dyDescent="0.4">
      <c r="A10" s="2" t="s">
        <v>1</v>
      </c>
      <c r="B10" s="2">
        <v>3349</v>
      </c>
      <c r="C10" s="2">
        <v>475</v>
      </c>
      <c r="D10" s="2">
        <v>1750</v>
      </c>
      <c r="E10" s="2">
        <v>1124</v>
      </c>
    </row>
    <row r="11" spans="1:5" x14ac:dyDescent="0.4">
      <c r="A11" s="2" t="s">
        <v>61</v>
      </c>
      <c r="B11" s="2">
        <v>3113</v>
      </c>
      <c r="C11" s="2">
        <v>473</v>
      </c>
      <c r="D11" s="2">
        <v>1523</v>
      </c>
      <c r="E11" s="2">
        <v>1117</v>
      </c>
    </row>
    <row r="12" spans="1:5" x14ac:dyDescent="0.4">
      <c r="A12" s="2" t="s">
        <v>62</v>
      </c>
      <c r="B12" s="2">
        <v>164</v>
      </c>
      <c r="C12" s="2">
        <v>1</v>
      </c>
      <c r="D12" s="2">
        <v>156</v>
      </c>
      <c r="E12" s="2">
        <v>7</v>
      </c>
    </row>
    <row r="13" spans="1:5" x14ac:dyDescent="0.4">
      <c r="A13" s="2" t="s">
        <v>63</v>
      </c>
      <c r="B13" s="2">
        <v>67</v>
      </c>
      <c r="C13" s="2">
        <v>1</v>
      </c>
      <c r="D13" s="2">
        <v>66</v>
      </c>
      <c r="E13" s="2">
        <v>0</v>
      </c>
    </row>
    <row r="14" spans="1:5" x14ac:dyDescent="0.4">
      <c r="A14" s="2" t="s">
        <v>64</v>
      </c>
      <c r="B14" s="2">
        <v>5</v>
      </c>
      <c r="C14" s="2">
        <v>0</v>
      </c>
      <c r="D14" s="2">
        <v>5</v>
      </c>
      <c r="E14" s="2">
        <v>0</v>
      </c>
    </row>
    <row r="15" spans="1:5" x14ac:dyDescent="0.4">
      <c r="A15" s="2" t="s">
        <v>22</v>
      </c>
    </row>
    <row r="16" spans="1:5" x14ac:dyDescent="0.4">
      <c r="A16" s="2" t="s">
        <v>1</v>
      </c>
      <c r="B16" s="2">
        <v>3188</v>
      </c>
      <c r="C16" s="2">
        <v>453</v>
      </c>
      <c r="D16" s="2">
        <v>1734</v>
      </c>
      <c r="E16" s="2">
        <v>1001</v>
      </c>
    </row>
    <row r="17" spans="1:5" x14ac:dyDescent="0.4">
      <c r="A17" s="2" t="s">
        <v>61</v>
      </c>
      <c r="B17" s="2">
        <v>2954</v>
      </c>
      <c r="C17" s="2">
        <v>453</v>
      </c>
      <c r="D17" s="2">
        <v>1512</v>
      </c>
      <c r="E17" s="2">
        <v>989</v>
      </c>
    </row>
    <row r="18" spans="1:5" x14ac:dyDescent="0.4">
      <c r="A18" s="2" t="s">
        <v>62</v>
      </c>
      <c r="B18" s="2">
        <v>165</v>
      </c>
      <c r="C18" s="2">
        <v>0</v>
      </c>
      <c r="D18" s="2">
        <v>153</v>
      </c>
      <c r="E18" s="2">
        <v>12</v>
      </c>
    </row>
    <row r="19" spans="1:5" x14ac:dyDescent="0.4">
      <c r="A19" s="2" t="s">
        <v>63</v>
      </c>
      <c r="B19" s="2">
        <v>62</v>
      </c>
      <c r="C19" s="2">
        <v>0</v>
      </c>
      <c r="D19" s="2">
        <v>62</v>
      </c>
      <c r="E19" s="2">
        <v>0</v>
      </c>
    </row>
    <row r="20" spans="1:5" x14ac:dyDescent="0.4">
      <c r="A20" s="2" t="s">
        <v>64</v>
      </c>
      <c r="B20" s="2">
        <v>7</v>
      </c>
      <c r="C20" s="2">
        <v>0</v>
      </c>
      <c r="D20" s="2">
        <v>7</v>
      </c>
      <c r="E20" s="2">
        <v>0</v>
      </c>
    </row>
    <row r="21" spans="1:5" x14ac:dyDescent="0.4">
      <c r="A21" s="2" t="s">
        <v>65</v>
      </c>
    </row>
    <row r="22" spans="1:5" x14ac:dyDescent="0.4">
      <c r="A22" s="2" t="s">
        <v>1</v>
      </c>
      <c r="B22" s="2">
        <v>6537</v>
      </c>
      <c r="C22" s="2">
        <v>928</v>
      </c>
      <c r="D22" s="2">
        <v>3484</v>
      </c>
      <c r="E22" s="2">
        <v>2125</v>
      </c>
    </row>
    <row r="23" spans="1:5" x14ac:dyDescent="0.4">
      <c r="A23" s="2" t="s">
        <v>66</v>
      </c>
      <c r="B23" s="2">
        <v>1230</v>
      </c>
      <c r="C23" s="2">
        <v>21</v>
      </c>
      <c r="D23" s="2">
        <v>916</v>
      </c>
      <c r="E23" s="2">
        <v>293</v>
      </c>
    </row>
    <row r="24" spans="1:5" x14ac:dyDescent="0.4">
      <c r="A24" s="2" t="s">
        <v>67</v>
      </c>
      <c r="B24" s="2">
        <v>3180</v>
      </c>
      <c r="C24" s="2">
        <v>840</v>
      </c>
      <c r="D24" s="2">
        <v>1258</v>
      </c>
      <c r="E24" s="2">
        <v>1082</v>
      </c>
    </row>
    <row r="25" spans="1:5" x14ac:dyDescent="0.4">
      <c r="A25" s="2" t="s">
        <v>68</v>
      </c>
      <c r="B25" s="2">
        <v>847</v>
      </c>
      <c r="C25" s="2">
        <v>23</v>
      </c>
      <c r="D25" s="2">
        <v>282</v>
      </c>
      <c r="E25" s="2">
        <v>542</v>
      </c>
    </row>
    <row r="26" spans="1:5" x14ac:dyDescent="0.4">
      <c r="A26" s="2" t="s">
        <v>69</v>
      </c>
      <c r="B26" s="2">
        <v>299</v>
      </c>
      <c r="C26" s="2">
        <v>0</v>
      </c>
      <c r="D26" s="2">
        <v>241</v>
      </c>
      <c r="E26" s="2">
        <v>58</v>
      </c>
    </row>
    <row r="27" spans="1:5" x14ac:dyDescent="0.4">
      <c r="A27" s="2" t="s">
        <v>70</v>
      </c>
      <c r="B27" s="2">
        <v>218</v>
      </c>
      <c r="C27" s="2">
        <v>1</v>
      </c>
      <c r="D27" s="2">
        <v>206</v>
      </c>
      <c r="E27" s="2">
        <v>11</v>
      </c>
    </row>
    <row r="28" spans="1:5" x14ac:dyDescent="0.4">
      <c r="A28" s="2" t="s">
        <v>71</v>
      </c>
      <c r="B28" s="2">
        <v>3</v>
      </c>
      <c r="C28" s="2">
        <v>0</v>
      </c>
      <c r="D28" s="2">
        <v>3</v>
      </c>
      <c r="E28" s="2">
        <v>0</v>
      </c>
    </row>
    <row r="29" spans="1:5" x14ac:dyDescent="0.4">
      <c r="A29" s="2" t="s">
        <v>72</v>
      </c>
      <c r="B29" s="2">
        <v>121</v>
      </c>
      <c r="C29" s="2">
        <v>35</v>
      </c>
      <c r="D29" s="2">
        <v>17</v>
      </c>
      <c r="E29" s="2">
        <v>69</v>
      </c>
    </row>
    <row r="30" spans="1:5" x14ac:dyDescent="0.4">
      <c r="A30" s="2" t="s">
        <v>73</v>
      </c>
      <c r="B30" s="2">
        <v>27</v>
      </c>
      <c r="C30" s="2">
        <v>3</v>
      </c>
      <c r="D30" s="2">
        <v>0</v>
      </c>
      <c r="E30" s="2">
        <v>24</v>
      </c>
    </row>
    <row r="31" spans="1:5" x14ac:dyDescent="0.4">
      <c r="A31" s="2" t="s">
        <v>74</v>
      </c>
      <c r="B31" s="2">
        <v>10</v>
      </c>
      <c r="C31" s="2">
        <v>1</v>
      </c>
      <c r="D31" s="2">
        <v>4</v>
      </c>
      <c r="E31" s="2">
        <v>5</v>
      </c>
    </row>
    <row r="32" spans="1:5" x14ac:dyDescent="0.4">
      <c r="A32" s="2" t="s">
        <v>75</v>
      </c>
      <c r="B32" s="2">
        <v>24</v>
      </c>
      <c r="C32" s="2">
        <v>1</v>
      </c>
      <c r="D32" s="2">
        <v>21</v>
      </c>
      <c r="E32" s="2">
        <v>2</v>
      </c>
    </row>
    <row r="33" spans="1:5" x14ac:dyDescent="0.4">
      <c r="A33" s="2" t="s">
        <v>76</v>
      </c>
      <c r="B33" s="2">
        <v>2</v>
      </c>
      <c r="C33" s="2">
        <v>0</v>
      </c>
      <c r="D33" s="2">
        <v>2</v>
      </c>
      <c r="E33" s="2">
        <v>0</v>
      </c>
    </row>
    <row r="34" spans="1:5" x14ac:dyDescent="0.4">
      <c r="A34" s="2" t="s">
        <v>77</v>
      </c>
      <c r="B34" s="2">
        <v>28</v>
      </c>
      <c r="C34" s="2">
        <v>0</v>
      </c>
      <c r="D34" s="2">
        <v>26</v>
      </c>
      <c r="E34" s="2">
        <v>2</v>
      </c>
    </row>
    <row r="35" spans="1:5" x14ac:dyDescent="0.4">
      <c r="A35" s="2" t="s">
        <v>78</v>
      </c>
      <c r="B35" s="2">
        <v>3</v>
      </c>
      <c r="C35" s="2">
        <v>0</v>
      </c>
      <c r="D35" s="2">
        <v>3</v>
      </c>
      <c r="E35" s="2">
        <v>0</v>
      </c>
    </row>
    <row r="36" spans="1:5" x14ac:dyDescent="0.4">
      <c r="A36" s="2" t="s">
        <v>79</v>
      </c>
      <c r="B36" s="2">
        <v>4</v>
      </c>
      <c r="C36" s="2">
        <v>0</v>
      </c>
      <c r="D36" s="2">
        <v>4</v>
      </c>
      <c r="E36" s="2">
        <v>0</v>
      </c>
    </row>
    <row r="37" spans="1:5" x14ac:dyDescent="0.4">
      <c r="A37" s="2" t="s">
        <v>80</v>
      </c>
      <c r="B37" s="2">
        <v>0</v>
      </c>
      <c r="C37" s="2">
        <v>0</v>
      </c>
      <c r="D37" s="2">
        <v>0</v>
      </c>
      <c r="E37" s="2">
        <v>0</v>
      </c>
    </row>
    <row r="38" spans="1:5" x14ac:dyDescent="0.4">
      <c r="A38" s="2" t="s">
        <v>81</v>
      </c>
      <c r="B38" s="2">
        <v>71</v>
      </c>
      <c r="C38" s="2">
        <v>1</v>
      </c>
      <c r="D38" s="2">
        <v>52</v>
      </c>
      <c r="E38" s="2">
        <v>18</v>
      </c>
    </row>
    <row r="39" spans="1:5" x14ac:dyDescent="0.4">
      <c r="A39" s="2" t="s">
        <v>62</v>
      </c>
      <c r="B39" s="2">
        <v>329</v>
      </c>
      <c r="C39" s="2">
        <v>1</v>
      </c>
      <c r="D39" s="2">
        <v>309</v>
      </c>
      <c r="E39" s="2">
        <v>19</v>
      </c>
    </row>
    <row r="40" spans="1:5" x14ac:dyDescent="0.4">
      <c r="A40" s="2" t="s">
        <v>63</v>
      </c>
      <c r="B40" s="2">
        <v>129</v>
      </c>
      <c r="C40" s="2">
        <v>1</v>
      </c>
      <c r="D40" s="2">
        <v>128</v>
      </c>
      <c r="E40" s="2">
        <v>0</v>
      </c>
    </row>
    <row r="41" spans="1:5" x14ac:dyDescent="0.4">
      <c r="A41" s="2" t="s">
        <v>64</v>
      </c>
      <c r="B41" s="2">
        <v>12</v>
      </c>
      <c r="C41" s="2">
        <v>0</v>
      </c>
      <c r="D41" s="2">
        <v>12</v>
      </c>
      <c r="E41" s="2">
        <v>0</v>
      </c>
    </row>
    <row r="42" spans="1:5" x14ac:dyDescent="0.4">
      <c r="A42" s="2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Namosi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2024-08-28T21:05:19Z</dcterms:created>
  <dcterms:modified xsi:type="dcterms:W3CDTF">2025-01-21T04:26:29Z</dcterms:modified>
</cp:coreProperties>
</file>