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10A3A553-D571-4C7C-B7CF-ACA33E322B02}" xr6:coauthVersionLast="47" xr6:coauthVersionMax="47" xr10:uidLastSave="{00000000-0000-0000-0000-000000000000}"/>
  <bookViews>
    <workbookView xWindow="-96" yWindow="-96" windowWidth="23232" windowHeight="13872" activeTab="7" xr2:uid="{CEFB8481-484B-465F-A59F-BE1FC7553083}"/>
  </bookViews>
  <sheets>
    <sheet name="Fiji 2007 Nataisiri" sheetId="1" r:id="rId1"/>
    <sheet name="Age Sex" sheetId="2" r:id="rId2"/>
    <sheet name="Single age" sheetId="3" r:id="rId3"/>
    <sheet name="Relationship" sheetId="4" r:id="rId4"/>
    <sheet name="Ethnicity" sheetId="5" r:id="rId5"/>
    <sheet name="SMAM" sheetId="6" r:id="rId6"/>
    <sheet name="Mo VS" sheetId="7" r:id="rId7"/>
    <sheet name="Fa VS" sheetId="8" r:id="rId8"/>
    <sheet name="Religion" sheetId="9" r:id="rId9"/>
    <sheet name="Birthplace" sheetId="10" r:id="rId10"/>
    <sheet name="Usual Res" sheetId="11" r:id="rId11"/>
    <sheet name="Origin" sheetId="12" r:id="rId12"/>
    <sheet name="Res 2002" sheetId="13" r:id="rId13"/>
    <sheet name="Schooling" sheetId="14" r:id="rId14"/>
    <sheet name="Educ Attn" sheetId="15" r:id="rId15"/>
    <sheet name="Educ Level" sheetId="16" r:id="rId16"/>
    <sheet name="Transport" sheetId="17" r:id="rId17"/>
    <sheet name="Work" sheetId="18" r:id="rId18"/>
    <sheet name="Occupation" sheetId="19" r:id="rId19"/>
    <sheet name="Industry" sheetId="20" r:id="rId20"/>
    <sheet name="Sector" sheetId="21" r:id="rId21"/>
    <sheet name="Employ Status" sheetId="22" r:id="rId22"/>
    <sheet name="Why not looking" sheetId="23" r:id="rId23"/>
    <sheet name="BP Current" sheetId="24" r:id="rId24"/>
    <sheet name="BP Res5 Current" sheetId="25" r:id="rId25"/>
    <sheet name="BP +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6" l="1"/>
  <c r="M62" i="6" s="1"/>
  <c r="I67" i="6"/>
  <c r="H67" i="6"/>
  <c r="J66" i="6"/>
  <c r="I66" i="6"/>
  <c r="H66" i="6"/>
  <c r="J65" i="6"/>
  <c r="I65" i="6"/>
  <c r="H65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6" i="6"/>
  <c r="M51" i="6" s="1"/>
  <c r="I56" i="6"/>
  <c r="H56" i="6"/>
  <c r="J55" i="6"/>
  <c r="I55" i="6"/>
  <c r="H55" i="6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5" i="6"/>
  <c r="I45" i="6"/>
  <c r="H45" i="6"/>
  <c r="J44" i="6"/>
  <c r="I44" i="6"/>
  <c r="L40" i="6" s="1"/>
  <c r="H44" i="6"/>
  <c r="K40" i="6" s="1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J46" i="6" s="1"/>
  <c r="M38" i="6" s="1"/>
  <c r="I38" i="6"/>
  <c r="I46" i="6" s="1"/>
  <c r="L38" i="6" s="1"/>
  <c r="H38" i="6"/>
  <c r="H46" i="6" s="1"/>
  <c r="K38" i="6" s="1"/>
  <c r="J34" i="6"/>
  <c r="I34" i="6"/>
  <c r="H34" i="6"/>
  <c r="J33" i="6"/>
  <c r="I33" i="6"/>
  <c r="L29" i="6" s="1"/>
  <c r="H33" i="6"/>
  <c r="K29" i="6" s="1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J35" i="6" s="1"/>
  <c r="M27" i="6" s="1"/>
  <c r="I27" i="6"/>
  <c r="I35" i="6" s="1"/>
  <c r="L27" i="6" s="1"/>
  <c r="H27" i="6"/>
  <c r="H35" i="6" s="1"/>
  <c r="K27" i="6" s="1"/>
  <c r="J23" i="6"/>
  <c r="M18" i="6" s="1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6" i="6"/>
  <c r="I16" i="6"/>
  <c r="H16" i="6"/>
  <c r="J12" i="6"/>
  <c r="I12" i="6"/>
  <c r="H12" i="6"/>
  <c r="J11" i="6"/>
  <c r="I11" i="6"/>
  <c r="L7" i="6" s="1"/>
  <c r="H11" i="6"/>
  <c r="K7" i="6" s="1"/>
  <c r="J10" i="6"/>
  <c r="I10" i="6"/>
  <c r="H10" i="6"/>
  <c r="J9" i="6"/>
  <c r="I9" i="6"/>
  <c r="H9" i="6"/>
  <c r="J8" i="6"/>
  <c r="I8" i="6"/>
  <c r="H8" i="6"/>
  <c r="J7" i="6"/>
  <c r="I7" i="6"/>
  <c r="H7" i="6"/>
  <c r="J6" i="6"/>
  <c r="I6" i="6"/>
  <c r="H6" i="6"/>
  <c r="J5" i="6"/>
  <c r="I5" i="6"/>
  <c r="H5" i="6"/>
  <c r="H68" i="6" l="1"/>
  <c r="K60" i="6" s="1"/>
  <c r="I24" i="6"/>
  <c r="L16" i="6" s="1"/>
  <c r="I68" i="6"/>
  <c r="L60" i="6" s="1"/>
  <c r="J24" i="6"/>
  <c r="M16" i="6" s="1"/>
  <c r="J57" i="6"/>
  <c r="M49" i="6" s="1"/>
  <c r="M29" i="6"/>
  <c r="M40" i="6"/>
  <c r="K18" i="6"/>
  <c r="K51" i="6"/>
  <c r="K53" i="6" s="1"/>
  <c r="K55" i="6" s="1"/>
  <c r="K62" i="6"/>
  <c r="H24" i="6"/>
  <c r="K16" i="6" s="1"/>
  <c r="H57" i="6"/>
  <c r="K49" i="6" s="1"/>
  <c r="I57" i="6"/>
  <c r="L49" i="6" s="1"/>
  <c r="J68" i="6"/>
  <c r="M60" i="6" s="1"/>
  <c r="M7" i="6"/>
  <c r="M9" i="6" s="1"/>
  <c r="L18" i="6"/>
  <c r="L20" i="6" s="1"/>
  <c r="L22" i="6" s="1"/>
  <c r="L51" i="6"/>
  <c r="L53" i="6" s="1"/>
  <c r="L55" i="6" s="1"/>
  <c r="L62" i="6"/>
  <c r="L64" i="6"/>
  <c r="L66" i="6" s="1"/>
  <c r="L67" i="6"/>
  <c r="K64" i="6"/>
  <c r="K66" i="6" s="1"/>
  <c r="K68" i="6" s="1"/>
  <c r="K67" i="6"/>
  <c r="M64" i="6"/>
  <c r="M66" i="6" s="1"/>
  <c r="M68" i="6" s="1"/>
  <c r="M67" i="6"/>
  <c r="M53" i="6"/>
  <c r="M55" i="6" s="1"/>
  <c r="M56" i="6"/>
  <c r="K45" i="6"/>
  <c r="K42" i="6"/>
  <c r="K44" i="6" s="1"/>
  <c r="K46" i="6" s="1"/>
  <c r="L45" i="6"/>
  <c r="L42" i="6"/>
  <c r="L44" i="6" s="1"/>
  <c r="L46" i="6" s="1"/>
  <c r="M45" i="6"/>
  <c r="M42" i="6"/>
  <c r="M44" i="6" s="1"/>
  <c r="M46" i="6" s="1"/>
  <c r="K34" i="6"/>
  <c r="K31" i="6"/>
  <c r="K33" i="6" s="1"/>
  <c r="K35" i="6" s="1"/>
  <c r="L34" i="6"/>
  <c r="L31" i="6"/>
  <c r="M34" i="6"/>
  <c r="M31" i="6"/>
  <c r="L33" i="6"/>
  <c r="L35" i="6" s="1"/>
  <c r="M33" i="6"/>
  <c r="M35" i="6" s="1"/>
  <c r="K20" i="6"/>
  <c r="K22" i="6" s="1"/>
  <c r="K24" i="6" s="1"/>
  <c r="K23" i="6"/>
  <c r="M20" i="6"/>
  <c r="M23" i="6"/>
  <c r="K9" i="6"/>
  <c r="K12" i="6"/>
  <c r="L9" i="6"/>
  <c r="L12" i="6"/>
  <c r="H13" i="6"/>
  <c r="K5" i="6" s="1"/>
  <c r="I13" i="6"/>
  <c r="L5" i="6" s="1"/>
  <c r="J13" i="6"/>
  <c r="M5" i="6" s="1"/>
  <c r="L57" i="6" l="1"/>
  <c r="L68" i="6"/>
  <c r="M12" i="6"/>
  <c r="M57" i="6"/>
  <c r="L56" i="6"/>
  <c r="M22" i="6"/>
  <c r="M24" i="6" s="1"/>
  <c r="K56" i="6"/>
  <c r="K57" i="6" s="1"/>
  <c r="L23" i="6"/>
  <c r="L24" i="6" s="1"/>
  <c r="L11" i="6"/>
  <c r="L13" i="6" s="1"/>
  <c r="K11" i="6"/>
  <c r="K13" i="6"/>
  <c r="M11" i="6"/>
  <c r="M13" i="6" s="1"/>
  <c r="C6" i="4"/>
  <c r="D6" i="4"/>
  <c r="E6" i="4"/>
  <c r="F6" i="4"/>
  <c r="G6" i="4"/>
  <c r="B6" i="4"/>
</calcChain>
</file>

<file path=xl/sharedStrings.xml><?xml version="1.0" encoding="utf-8"?>
<sst xmlns="http://schemas.openxmlformats.org/spreadsheetml/2006/main" count="1660" uniqueCount="236">
  <si>
    <t>Total</t>
  </si>
  <si>
    <t xml:space="preserve">   Lomaivuna</t>
  </si>
  <si>
    <t xml:space="preserve">   Matailobau</t>
  </si>
  <si>
    <t xml:space="preserve">   Naitasiri</t>
  </si>
  <si>
    <t xml:space="preserve">   Waimaro</t>
  </si>
  <si>
    <t xml:space="preserve">   Wainimala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</si>
  <si>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</si>
  <si>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</si>
  <si>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</si>
  <si>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</si>
  <si>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</si>
  <si>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</si>
  <si>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</si>
  <si>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</si>
  <si>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</si>
  <si>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</si>
  <si>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</si>
  <si>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</si>
  <si>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</si>
  <si>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</si>
  <si>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</si>
  <si>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</si>
  <si>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</si>
  <si>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</si>
  <si>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</si>
  <si>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Male</t>
  </si>
  <si>
    <t>Female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</si>
  <si>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</si>
  <si>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</si>
  <si>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</si>
  <si>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</si>
  <si>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</si>
  <si>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</si>
  <si>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</si>
  <si>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</si>
  <si>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</si>
  <si>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</si>
  <si>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</si>
  <si>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</si>
  <si>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</si>
  <si>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</si>
  <si>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</si>
  <si>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</si>
  <si>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</si>
  <si>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</si>
  <si>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</si>
  <si>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</si>
  <si>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</si>
  <si>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</si>
  <si>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</si>
  <si>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</si>
  <si>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SMAM ages</t>
  </si>
  <si>
    <t xml:space="preserve">      Lomaivuna</t>
  </si>
  <si>
    <t xml:space="preserve">      Matailobau</t>
  </si>
  <si>
    <t xml:space="preserve">      Naitasiri</t>
  </si>
  <si>
    <t xml:space="preserve">      Waimaro</t>
  </si>
  <si>
    <t xml:space="preserve">      Wainimala</t>
  </si>
  <si>
    <t>Alive</t>
  </si>
  <si>
    <t>Dead</t>
  </si>
  <si>
    <t>75 - 79</t>
  </si>
  <si>
    <t>80 - 84</t>
  </si>
  <si>
    <t>85 - 89</t>
  </si>
  <si>
    <t>90 - 94</t>
  </si>
  <si>
    <t>95+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</si>
  <si>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</si>
  <si>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</si>
  <si>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</si>
  <si>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</si>
  <si>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</si>
  <si>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</si>
  <si>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</si>
  <si>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</si>
  <si>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</si>
  <si>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</si>
  <si>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</si>
  <si>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</si>
  <si>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</si>
  <si>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</si>
  <si>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</si>
  <si>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</si>
  <si>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</si>
  <si>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</si>
  <si>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</si>
  <si>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</si>
  <si>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</si>
  <si>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</si>
  <si>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</si>
  <si>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</si>
  <si>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</si>
  <si>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</si>
  <si>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</si>
  <si>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</si>
  <si>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</si>
  <si>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</si>
  <si>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</si>
  <si>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</si>
  <si>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</si>
  <si>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</si>
  <si>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</si>
  <si>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</si>
  <si>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</si>
  <si>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>Table 11. Usual Residence by  Province of Residence, Fiji: 2007</t>
  </si>
  <si>
    <t>Source: 2007 Fiji Census compiled by PacifiicWeb</t>
  </si>
  <si>
    <t>Table 12. Origin Province by Province of Residence, Fiji: 2017</t>
  </si>
  <si>
    <t xml:space="preserve">   RESIDENCY STATUS</t>
  </si>
  <si>
    <t>Fiji Citizen</t>
  </si>
  <si>
    <t>Permit Holder</t>
  </si>
  <si>
    <t>Visitor</t>
  </si>
  <si>
    <t xml:space="preserve">   RESIDENCE IN 2002</t>
  </si>
  <si>
    <t>Full time</t>
  </si>
  <si>
    <t>Part time</t>
  </si>
  <si>
    <t>Left school</t>
  </si>
  <si>
    <t>Never been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</si>
  <si>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</si>
  <si>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</si>
  <si>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</si>
  <si>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</si>
  <si>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</si>
  <si>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</si>
  <si>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</si>
  <si>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</si>
  <si>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</si>
  <si>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Primary</t>
  </si>
  <si>
    <t>Post-secondary</t>
  </si>
  <si>
    <t>Post grad</t>
  </si>
  <si>
    <t>Masters and above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</si>
  <si>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</si>
  <si>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</si>
  <si>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</si>
  <si>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</si>
  <si>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</si>
  <si>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</si>
  <si>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</si>
  <si>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</si>
  <si>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</si>
  <si>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</si>
  <si>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</si>
  <si>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</si>
  <si>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</si>
  <si>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</si>
  <si>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</si>
  <si>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</si>
  <si>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</si>
  <si>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</si>
  <si>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</si>
  <si>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</si>
  <si>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</si>
  <si>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</si>
  <si>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</si>
  <si>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</si>
  <si>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</si>
  <si>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</si>
  <si>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</si>
  <si>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</si>
  <si>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</si>
  <si>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</si>
  <si>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</si>
  <si>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</si>
  <si>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</si>
  <si>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</si>
  <si>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</si>
  <si>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</si>
  <si>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</si>
  <si>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</si>
  <si>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</si>
  <si>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</si>
  <si>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</si>
  <si>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</si>
  <si>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</si>
  <si>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</si>
  <si>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</si>
  <si>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</si>
  <si>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</si>
  <si>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</si>
  <si>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</si>
  <si>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</si>
  <si>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</si>
  <si>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</si>
  <si>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</si>
  <si>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</si>
  <si>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</si>
  <si>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</si>
  <si>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</si>
  <si>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</si>
  <si>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</si>
  <si>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</si>
  <si>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Full-time Homemaker</t>
  </si>
  <si>
    <t>Full-time Student</t>
  </si>
  <si>
    <t>Retired</t>
  </si>
  <si>
    <t>Disabled</t>
  </si>
  <si>
    <t>No Intention</t>
  </si>
  <si>
    <t>Believes No Work Available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</si>
  <si>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</si>
  <si>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</si>
  <si>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</si>
  <si>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</si>
  <si>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</si>
  <si>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</si>
  <si>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</si>
  <si>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</si>
  <si>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</si>
  <si>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</si>
  <si>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</si>
  <si>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Same Tikina</t>
  </si>
  <si>
    <t>Different Tikina</t>
  </si>
  <si>
    <t xml:space="preserve">   RESIDENCE IN 2002 TO CURRENT RESIDENCE</t>
  </si>
  <si>
    <t xml:space="preserve">   BIRTHPLACE TO RES IN 2002 to CURRENT RES</t>
  </si>
  <si>
    <t>BP = RES5 = RES</t>
  </si>
  <si>
    <t>BP &lt;&gt; RES5 &lt;&gt; RES</t>
  </si>
  <si>
    <t>Table 2. Age and Sex by Province, Fiji: 2007 *** Nataisiri ***</t>
  </si>
  <si>
    <t>Table 1. Age and Sex by Province, Fiji: 2007 *** Nataisiri ***</t>
  </si>
  <si>
    <t>Table 3. Single Year of Age by Province, Fiji: 2007 *** Nataisiri ***</t>
  </si>
  <si>
    <t>Table 4. Relationship by Province, Fiji: 2007 *** Nataisiri ***</t>
  </si>
  <si>
    <t>Table 5. Ethnicity by Province, Fiji: 2007 *** Nataisiri ***</t>
  </si>
  <si>
    <t>Table 6. Average Age at First Marriage by Province, Fiji: 2007 *** Nataisiri ***</t>
  </si>
  <si>
    <t>Table 7. Mother's Vital Status by Province, Fiji: 2007 *** Nataisiri ***</t>
  </si>
  <si>
    <t>Table 8. Father's Vital Status by Province, Fiji: 2007 *** Nataisiri ***</t>
  </si>
  <si>
    <t>Table 9. Religion by Province, Fiji: 2007 *** Nataisiri ***</t>
  </si>
  <si>
    <t>Table 13. Residency status and Residence in 2002 by Province, Fiji: 2007 *** Nataisiri ***</t>
  </si>
  <si>
    <t>Table 14. School Attendance by Province, Fiji: 2007 *** Nataisiri ***</t>
  </si>
  <si>
    <t>Table 15. Educational Level by Province, Fiji: 2007 *** Nataisiri ***</t>
  </si>
  <si>
    <t>Table 16. Education Groups by Province, Fiji: 2007 *** Nataisiri ***</t>
  </si>
  <si>
    <t>Table 17. Mode of Transport by Province, Fiji: 2007 *** Nataisiri ***</t>
  </si>
  <si>
    <t>Table 18. Type of Work by Province, Fiji: 2007 *** Nataisiri ***</t>
  </si>
  <si>
    <t>Table 19. Occupation by Province, Fiji: 2007 *** Nataisiri ***</t>
  </si>
  <si>
    <t>Table 20.  Industry by Province, Fiji: 2007 *** Nataisiri ***</t>
  </si>
  <si>
    <t>Table 21. Sector and Frequency Paid by Province, Fiji: 2007 *** Nataisiri ***</t>
  </si>
  <si>
    <t>Table 22. Employment status and Looking for Work by Province, Fiji: 2007 *** Nataisiri ***</t>
  </si>
  <si>
    <t>Table 23. Why Not Looking for Work by Province, Fiji: 2007 *** Nataisiri ***</t>
  </si>
  <si>
    <t>Table 24. Birthplace and Usual Residence to Current Residence by Province, Fiji: 2007 *** Nataisiri ***</t>
  </si>
  <si>
    <t>Table 25. Birthplace to Residence to Current Residence by Province, Fiji: 2007 *** Nataisiri ***</t>
  </si>
  <si>
    <t>Table 26. Migration for Tikinas by Province, Fiji: 2007 *** Nataisiri ***</t>
  </si>
  <si>
    <t xml:space="preserve">  Persons per HH</t>
  </si>
  <si>
    <t>5 - 9</t>
  </si>
  <si>
    <t>10 - 14</t>
  </si>
  <si>
    <t>Ave Age 1st Marriage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</si>
</sst>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3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49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65" fontId="4" fillId="0" borderId="0" xfId="1" applyNumberFormat="1" applyFont="1"/>
    <xf numFmtId="165" fontId="4" fillId="0" borderId="0" xfId="0" applyNumberFormat="1" applyFont="1"/>
    <xf numFmtId="0" fontId="4" fillId="0" borderId="0" xfId="0" applyFont="1"/>
    <xf numFmtId="165" fontId="4" fillId="2" borderId="0" xfId="0" applyNumberFormat="1" applyFont="1" applyFill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3DE4-B535-406D-9142-B534C0F80AD1}">
  <dimension ref="A1:G60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8.83984375" style="2"/>
    <col min="2" max="16384" width="8.83984375" style="1"/>
  </cols>
  <sheetData>
    <row r="1" spans="1:7" ht="10.8" thickBot="1" x14ac:dyDescent="0.45">
      <c r="A1" s="2" t="s">
        <v>210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157342</v>
      </c>
      <c r="C4" s="1">
        <v>4526</v>
      </c>
      <c r="D4" s="1">
        <v>3466</v>
      </c>
      <c r="E4" s="1">
        <v>142333</v>
      </c>
      <c r="F4" s="1">
        <v>3490</v>
      </c>
      <c r="G4" s="1">
        <v>3527</v>
      </c>
    </row>
    <row r="5" spans="1:7" x14ac:dyDescent="0.4">
      <c r="A5" s="2" t="s">
        <v>7</v>
      </c>
      <c r="B5" s="1">
        <v>15867</v>
      </c>
      <c r="C5" s="1">
        <v>549</v>
      </c>
      <c r="D5" s="1">
        <v>492</v>
      </c>
      <c r="E5" s="1">
        <v>13802</v>
      </c>
      <c r="F5" s="1">
        <v>465</v>
      </c>
      <c r="G5" s="1">
        <v>559</v>
      </c>
    </row>
    <row r="6" spans="1:7" x14ac:dyDescent="0.4">
      <c r="A6" s="2" t="s">
        <v>233</v>
      </c>
      <c r="B6" s="1">
        <v>13952</v>
      </c>
      <c r="C6" s="1">
        <v>515</v>
      </c>
      <c r="D6" s="1">
        <v>390</v>
      </c>
      <c r="E6" s="1">
        <v>12203</v>
      </c>
      <c r="F6" s="1">
        <v>455</v>
      </c>
      <c r="G6" s="1">
        <v>389</v>
      </c>
    </row>
    <row r="7" spans="1:7" x14ac:dyDescent="0.4">
      <c r="A7" s="2" t="s">
        <v>234</v>
      </c>
      <c r="B7" s="1">
        <v>14498</v>
      </c>
      <c r="C7" s="1">
        <v>492</v>
      </c>
      <c r="D7" s="1">
        <v>384</v>
      </c>
      <c r="E7" s="1">
        <v>12900</v>
      </c>
      <c r="F7" s="1">
        <v>413</v>
      </c>
      <c r="G7" s="1">
        <v>309</v>
      </c>
    </row>
    <row r="8" spans="1:7" x14ac:dyDescent="0.4">
      <c r="A8" s="2" t="s">
        <v>8</v>
      </c>
      <c r="B8" s="1">
        <v>14901</v>
      </c>
      <c r="C8" s="1">
        <v>378</v>
      </c>
      <c r="D8" s="1">
        <v>172</v>
      </c>
      <c r="E8" s="1">
        <v>13909</v>
      </c>
      <c r="F8" s="1">
        <v>238</v>
      </c>
      <c r="G8" s="1">
        <v>204</v>
      </c>
    </row>
    <row r="9" spans="1:7" x14ac:dyDescent="0.4">
      <c r="A9" s="2" t="s">
        <v>9</v>
      </c>
      <c r="B9" s="1">
        <v>17346</v>
      </c>
      <c r="C9" s="1">
        <v>410</v>
      </c>
      <c r="D9" s="1">
        <v>244</v>
      </c>
      <c r="E9" s="1">
        <v>16156</v>
      </c>
      <c r="F9" s="1">
        <v>248</v>
      </c>
      <c r="G9" s="1">
        <v>288</v>
      </c>
    </row>
    <row r="10" spans="1:7" x14ac:dyDescent="0.4">
      <c r="A10" s="2" t="s">
        <v>10</v>
      </c>
      <c r="B10" s="1">
        <v>15248</v>
      </c>
      <c r="C10" s="1">
        <v>342</v>
      </c>
      <c r="D10" s="1">
        <v>279</v>
      </c>
      <c r="E10" s="1">
        <v>14121</v>
      </c>
      <c r="F10" s="1">
        <v>210</v>
      </c>
      <c r="G10" s="1">
        <v>296</v>
      </c>
    </row>
    <row r="11" spans="1:7" x14ac:dyDescent="0.4">
      <c r="A11" s="2" t="s">
        <v>11</v>
      </c>
      <c r="B11" s="1">
        <v>12223</v>
      </c>
      <c r="C11" s="1">
        <v>296</v>
      </c>
      <c r="D11" s="1">
        <v>237</v>
      </c>
      <c r="E11" s="1">
        <v>11139</v>
      </c>
      <c r="F11" s="1">
        <v>247</v>
      </c>
      <c r="G11" s="1">
        <v>304</v>
      </c>
    </row>
    <row r="12" spans="1:7" x14ac:dyDescent="0.4">
      <c r="A12" s="2" t="s">
        <v>12</v>
      </c>
      <c r="B12" s="1">
        <v>10752</v>
      </c>
      <c r="C12" s="1">
        <v>265</v>
      </c>
      <c r="D12" s="1">
        <v>232</v>
      </c>
      <c r="E12" s="1">
        <v>9791</v>
      </c>
      <c r="F12" s="1">
        <v>215</v>
      </c>
      <c r="G12" s="1">
        <v>249</v>
      </c>
    </row>
    <row r="13" spans="1:7" x14ac:dyDescent="0.4">
      <c r="A13" s="2" t="s">
        <v>13</v>
      </c>
      <c r="B13" s="1">
        <v>10209</v>
      </c>
      <c r="C13" s="1">
        <v>276</v>
      </c>
      <c r="D13" s="1">
        <v>215</v>
      </c>
      <c r="E13" s="1">
        <v>9263</v>
      </c>
      <c r="F13" s="1">
        <v>219</v>
      </c>
      <c r="G13" s="1">
        <v>236</v>
      </c>
    </row>
    <row r="14" spans="1:7" x14ac:dyDescent="0.4">
      <c r="A14" s="2" t="s">
        <v>14</v>
      </c>
      <c r="B14" s="1">
        <v>8992</v>
      </c>
      <c r="C14" s="1">
        <v>234</v>
      </c>
      <c r="D14" s="1">
        <v>195</v>
      </c>
      <c r="E14" s="1">
        <v>8221</v>
      </c>
      <c r="F14" s="1">
        <v>177</v>
      </c>
      <c r="G14" s="1">
        <v>165</v>
      </c>
    </row>
    <row r="15" spans="1:7" x14ac:dyDescent="0.4">
      <c r="A15" s="2" t="s">
        <v>15</v>
      </c>
      <c r="B15" s="1">
        <v>7428</v>
      </c>
      <c r="C15" s="1">
        <v>207</v>
      </c>
      <c r="D15" s="1">
        <v>157</v>
      </c>
      <c r="E15" s="1">
        <v>6766</v>
      </c>
      <c r="F15" s="1">
        <v>147</v>
      </c>
      <c r="G15" s="1">
        <v>151</v>
      </c>
    </row>
    <row r="16" spans="1:7" x14ac:dyDescent="0.4">
      <c r="A16" s="2" t="s">
        <v>16</v>
      </c>
      <c r="B16" s="1">
        <v>5535</v>
      </c>
      <c r="C16" s="1">
        <v>152</v>
      </c>
      <c r="D16" s="1">
        <v>145</v>
      </c>
      <c r="E16" s="1">
        <v>4997</v>
      </c>
      <c r="F16" s="1">
        <v>134</v>
      </c>
      <c r="G16" s="1">
        <v>107</v>
      </c>
    </row>
    <row r="17" spans="1:7" x14ac:dyDescent="0.4">
      <c r="A17" s="2" t="s">
        <v>17</v>
      </c>
      <c r="B17" s="1">
        <v>4229</v>
      </c>
      <c r="C17" s="1">
        <v>139</v>
      </c>
      <c r="D17" s="1">
        <v>98</v>
      </c>
      <c r="E17" s="1">
        <v>3767</v>
      </c>
      <c r="F17" s="1">
        <v>124</v>
      </c>
      <c r="G17" s="1">
        <v>101</v>
      </c>
    </row>
    <row r="18" spans="1:7" x14ac:dyDescent="0.4">
      <c r="A18" s="2" t="s">
        <v>18</v>
      </c>
      <c r="B18" s="1">
        <v>2688</v>
      </c>
      <c r="C18" s="1">
        <v>94</v>
      </c>
      <c r="D18" s="1">
        <v>104</v>
      </c>
      <c r="E18" s="1">
        <v>2350</v>
      </c>
      <c r="F18" s="1">
        <v>86</v>
      </c>
      <c r="G18" s="1">
        <v>54</v>
      </c>
    </row>
    <row r="19" spans="1:7" x14ac:dyDescent="0.4">
      <c r="A19" s="2" t="s">
        <v>19</v>
      </c>
      <c r="B19" s="1">
        <v>1588</v>
      </c>
      <c r="C19" s="1">
        <v>97</v>
      </c>
      <c r="D19" s="1">
        <v>53</v>
      </c>
      <c r="E19" s="1">
        <v>1348</v>
      </c>
      <c r="F19" s="1">
        <v>41</v>
      </c>
      <c r="G19" s="1">
        <v>49</v>
      </c>
    </row>
    <row r="20" spans="1:7" x14ac:dyDescent="0.4">
      <c r="A20" s="2" t="s">
        <v>20</v>
      </c>
      <c r="B20" s="1">
        <v>1886</v>
      </c>
      <c r="C20" s="1">
        <v>80</v>
      </c>
      <c r="D20" s="1">
        <v>69</v>
      </c>
      <c r="E20" s="1">
        <v>1600</v>
      </c>
      <c r="F20" s="1">
        <v>71</v>
      </c>
      <c r="G20" s="1">
        <v>66</v>
      </c>
    </row>
    <row r="21" spans="1:7" x14ac:dyDescent="0.4">
      <c r="A21" s="2" t="s">
        <v>21</v>
      </c>
      <c r="B21" s="4">
        <v>25.7</v>
      </c>
      <c r="C21" s="4">
        <v>24</v>
      </c>
      <c r="D21" s="4">
        <v>25.9</v>
      </c>
      <c r="E21" s="4">
        <v>25.8</v>
      </c>
      <c r="F21" s="4">
        <v>23.5</v>
      </c>
      <c r="G21" s="4">
        <v>25.2</v>
      </c>
    </row>
    <row r="22" spans="1:7" x14ac:dyDescent="0.4">
      <c r="A22" s="2" t="s">
        <v>22</v>
      </c>
    </row>
    <row r="23" spans="1:7" x14ac:dyDescent="0.4">
      <c r="A23" s="2" t="s">
        <v>0</v>
      </c>
      <c r="B23" s="1">
        <v>79086</v>
      </c>
      <c r="C23" s="1">
        <v>2386</v>
      </c>
      <c r="D23" s="1">
        <v>1834</v>
      </c>
      <c r="E23" s="1">
        <v>71274</v>
      </c>
      <c r="F23" s="1">
        <v>1755</v>
      </c>
      <c r="G23" s="1">
        <v>1837</v>
      </c>
    </row>
    <row r="24" spans="1:7" x14ac:dyDescent="0.4">
      <c r="A24" s="2" t="s">
        <v>7</v>
      </c>
      <c r="B24" s="1">
        <v>8156</v>
      </c>
      <c r="C24" s="1">
        <v>305</v>
      </c>
      <c r="D24" s="1">
        <v>250</v>
      </c>
      <c r="E24" s="1">
        <v>7087</v>
      </c>
      <c r="F24" s="1">
        <v>222</v>
      </c>
      <c r="G24" s="1">
        <v>292</v>
      </c>
    </row>
    <row r="25" spans="1:7" x14ac:dyDescent="0.4">
      <c r="A25" s="2" t="s">
        <v>233</v>
      </c>
      <c r="B25" s="1">
        <v>7224</v>
      </c>
      <c r="C25" s="1">
        <v>267</v>
      </c>
      <c r="D25" s="1">
        <v>213</v>
      </c>
      <c r="E25" s="1">
        <v>6284</v>
      </c>
      <c r="F25" s="1">
        <v>249</v>
      </c>
      <c r="G25" s="1">
        <v>211</v>
      </c>
    </row>
    <row r="26" spans="1:7" x14ac:dyDescent="0.4">
      <c r="A26" s="2" t="s">
        <v>234</v>
      </c>
      <c r="B26" s="1">
        <v>7434</v>
      </c>
      <c r="C26" s="1">
        <v>263</v>
      </c>
      <c r="D26" s="1">
        <v>213</v>
      </c>
      <c r="E26" s="1">
        <v>6599</v>
      </c>
      <c r="F26" s="1">
        <v>197</v>
      </c>
      <c r="G26" s="1">
        <v>162</v>
      </c>
    </row>
    <row r="27" spans="1:7" x14ac:dyDescent="0.4">
      <c r="A27" s="2" t="s">
        <v>8</v>
      </c>
      <c r="B27" s="1">
        <v>7435</v>
      </c>
      <c r="C27" s="1">
        <v>207</v>
      </c>
      <c r="D27" s="1">
        <v>100</v>
      </c>
      <c r="E27" s="1">
        <v>6897</v>
      </c>
      <c r="F27" s="1">
        <v>129</v>
      </c>
      <c r="G27" s="1">
        <v>102</v>
      </c>
    </row>
    <row r="28" spans="1:7" x14ac:dyDescent="0.4">
      <c r="A28" s="2" t="s">
        <v>9</v>
      </c>
      <c r="B28" s="1">
        <v>8679</v>
      </c>
      <c r="C28" s="1">
        <v>224</v>
      </c>
      <c r="D28" s="1">
        <v>120</v>
      </c>
      <c r="E28" s="1">
        <v>8058</v>
      </c>
      <c r="F28" s="1">
        <v>128</v>
      </c>
      <c r="G28" s="1">
        <v>149</v>
      </c>
    </row>
    <row r="29" spans="1:7" x14ac:dyDescent="0.4">
      <c r="A29" s="2" t="s">
        <v>10</v>
      </c>
      <c r="B29" s="1">
        <v>7779</v>
      </c>
      <c r="C29" s="1">
        <v>187</v>
      </c>
      <c r="D29" s="1">
        <v>150</v>
      </c>
      <c r="E29" s="1">
        <v>7201</v>
      </c>
      <c r="F29" s="1">
        <v>97</v>
      </c>
      <c r="G29" s="1">
        <v>144</v>
      </c>
    </row>
    <row r="30" spans="1:7" x14ac:dyDescent="0.4">
      <c r="A30" s="2" t="s">
        <v>11</v>
      </c>
      <c r="B30" s="1">
        <v>6337</v>
      </c>
      <c r="C30" s="1">
        <v>145</v>
      </c>
      <c r="D30" s="1">
        <v>119</v>
      </c>
      <c r="E30" s="1">
        <v>5771</v>
      </c>
      <c r="F30" s="1">
        <v>123</v>
      </c>
      <c r="G30" s="1">
        <v>179</v>
      </c>
    </row>
    <row r="31" spans="1:7" x14ac:dyDescent="0.4">
      <c r="A31" s="2" t="s">
        <v>12</v>
      </c>
      <c r="B31" s="1">
        <v>5395</v>
      </c>
      <c r="C31" s="1">
        <v>145</v>
      </c>
      <c r="D31" s="1">
        <v>129</v>
      </c>
      <c r="E31" s="1">
        <v>4894</v>
      </c>
      <c r="F31" s="1">
        <v>102</v>
      </c>
      <c r="G31" s="1">
        <v>125</v>
      </c>
    </row>
    <row r="32" spans="1:7" x14ac:dyDescent="0.4">
      <c r="A32" s="2" t="s">
        <v>13</v>
      </c>
      <c r="B32" s="1">
        <v>5034</v>
      </c>
      <c r="C32" s="1">
        <v>123</v>
      </c>
      <c r="D32" s="1">
        <v>114</v>
      </c>
      <c r="E32" s="1">
        <v>4574</v>
      </c>
      <c r="F32" s="1">
        <v>110</v>
      </c>
      <c r="G32" s="1">
        <v>113</v>
      </c>
    </row>
    <row r="33" spans="1:7" x14ac:dyDescent="0.4">
      <c r="A33" s="2" t="s">
        <v>14</v>
      </c>
      <c r="B33" s="1">
        <v>4450</v>
      </c>
      <c r="C33" s="1">
        <v>132</v>
      </c>
      <c r="D33" s="1">
        <v>94</v>
      </c>
      <c r="E33" s="1">
        <v>4044</v>
      </c>
      <c r="F33" s="1">
        <v>91</v>
      </c>
      <c r="G33" s="1">
        <v>89</v>
      </c>
    </row>
    <row r="34" spans="1:7" x14ac:dyDescent="0.4">
      <c r="A34" s="2" t="s">
        <v>15</v>
      </c>
      <c r="B34" s="1">
        <v>3660</v>
      </c>
      <c r="C34" s="1">
        <v>91</v>
      </c>
      <c r="D34" s="1">
        <v>89</v>
      </c>
      <c r="E34" s="1">
        <v>3324</v>
      </c>
      <c r="F34" s="1">
        <v>80</v>
      </c>
      <c r="G34" s="1">
        <v>76</v>
      </c>
    </row>
    <row r="35" spans="1:7" x14ac:dyDescent="0.4">
      <c r="A35" s="2" t="s">
        <v>16</v>
      </c>
      <c r="B35" s="1">
        <v>2723</v>
      </c>
      <c r="C35" s="1">
        <v>81</v>
      </c>
      <c r="D35" s="1">
        <v>76</v>
      </c>
      <c r="E35" s="1">
        <v>2429</v>
      </c>
      <c r="F35" s="1">
        <v>72</v>
      </c>
      <c r="G35" s="1">
        <v>65</v>
      </c>
    </row>
    <row r="36" spans="1:7" x14ac:dyDescent="0.4">
      <c r="A36" s="2" t="s">
        <v>17</v>
      </c>
      <c r="B36" s="1">
        <v>2043</v>
      </c>
      <c r="C36" s="1">
        <v>76</v>
      </c>
      <c r="D36" s="1">
        <v>49</v>
      </c>
      <c r="E36" s="1">
        <v>1803</v>
      </c>
      <c r="F36" s="1">
        <v>65</v>
      </c>
      <c r="G36" s="1">
        <v>50</v>
      </c>
    </row>
    <row r="37" spans="1:7" x14ac:dyDescent="0.4">
      <c r="A37" s="2" t="s">
        <v>18</v>
      </c>
      <c r="B37" s="1">
        <v>1274</v>
      </c>
      <c r="C37" s="1">
        <v>52</v>
      </c>
      <c r="D37" s="1">
        <v>61</v>
      </c>
      <c r="E37" s="1">
        <v>1084</v>
      </c>
      <c r="F37" s="1">
        <v>49</v>
      </c>
      <c r="G37" s="1">
        <v>28</v>
      </c>
    </row>
    <row r="38" spans="1:7" x14ac:dyDescent="0.4">
      <c r="A38" s="2" t="s">
        <v>19</v>
      </c>
      <c r="B38" s="1">
        <v>679</v>
      </c>
      <c r="C38" s="1">
        <v>50</v>
      </c>
      <c r="D38" s="1">
        <v>28</v>
      </c>
      <c r="E38" s="1">
        <v>563</v>
      </c>
      <c r="F38" s="1">
        <v>17</v>
      </c>
      <c r="G38" s="1">
        <v>21</v>
      </c>
    </row>
    <row r="39" spans="1:7" x14ac:dyDescent="0.4">
      <c r="A39" s="2" t="s">
        <v>20</v>
      </c>
      <c r="B39" s="1">
        <v>784</v>
      </c>
      <c r="C39" s="1">
        <v>38</v>
      </c>
      <c r="D39" s="1">
        <v>29</v>
      </c>
      <c r="E39" s="1">
        <v>662</v>
      </c>
      <c r="F39" s="1">
        <v>24</v>
      </c>
      <c r="G39" s="1">
        <v>31</v>
      </c>
    </row>
    <row r="40" spans="1:7" x14ac:dyDescent="0.4">
      <c r="A40" s="2" t="s">
        <v>21</v>
      </c>
      <c r="B40" s="4">
        <v>25.4</v>
      </c>
      <c r="C40" s="4">
        <v>23.4</v>
      </c>
      <c r="D40" s="4">
        <v>25.7</v>
      </c>
      <c r="E40" s="4">
        <v>25.5</v>
      </c>
      <c r="F40" s="4">
        <v>23.1</v>
      </c>
      <c r="G40" s="4">
        <v>25.1</v>
      </c>
    </row>
    <row r="41" spans="1:7" x14ac:dyDescent="0.4">
      <c r="A41" s="2" t="s">
        <v>23</v>
      </c>
    </row>
    <row r="42" spans="1:7" x14ac:dyDescent="0.4">
      <c r="A42" s="2" t="s">
        <v>0</v>
      </c>
      <c r="B42" s="1">
        <v>78256</v>
      </c>
      <c r="C42" s="1">
        <v>2140</v>
      </c>
      <c r="D42" s="1">
        <v>1632</v>
      </c>
      <c r="E42" s="1">
        <v>71059</v>
      </c>
      <c r="F42" s="1">
        <v>1735</v>
      </c>
      <c r="G42" s="1">
        <v>1690</v>
      </c>
    </row>
    <row r="43" spans="1:7" x14ac:dyDescent="0.4">
      <c r="A43" s="2" t="s">
        <v>7</v>
      </c>
      <c r="B43" s="1">
        <v>7711</v>
      </c>
      <c r="C43" s="1">
        <v>244</v>
      </c>
      <c r="D43" s="1">
        <v>242</v>
      </c>
      <c r="E43" s="1">
        <v>6715</v>
      </c>
      <c r="F43" s="1">
        <v>243</v>
      </c>
      <c r="G43" s="1">
        <v>267</v>
      </c>
    </row>
    <row r="44" spans="1:7" x14ac:dyDescent="0.4">
      <c r="A44" s="2" t="s">
        <v>233</v>
      </c>
      <c r="B44" s="1">
        <v>6728</v>
      </c>
      <c r="C44" s="1">
        <v>248</v>
      </c>
      <c r="D44" s="1">
        <v>177</v>
      </c>
      <c r="E44" s="1">
        <v>5919</v>
      </c>
      <c r="F44" s="1">
        <v>206</v>
      </c>
      <c r="G44" s="1">
        <v>178</v>
      </c>
    </row>
    <row r="45" spans="1:7" x14ac:dyDescent="0.4">
      <c r="A45" s="2" t="s">
        <v>234</v>
      </c>
      <c r="B45" s="1">
        <v>7064</v>
      </c>
      <c r="C45" s="1">
        <v>229</v>
      </c>
      <c r="D45" s="1">
        <v>171</v>
      </c>
      <c r="E45" s="1">
        <v>6301</v>
      </c>
      <c r="F45" s="1">
        <v>216</v>
      </c>
      <c r="G45" s="1">
        <v>147</v>
      </c>
    </row>
    <row r="46" spans="1:7" x14ac:dyDescent="0.4">
      <c r="A46" s="2" t="s">
        <v>8</v>
      </c>
      <c r="B46" s="1">
        <v>7466</v>
      </c>
      <c r="C46" s="1">
        <v>171</v>
      </c>
      <c r="D46" s="1">
        <v>72</v>
      </c>
      <c r="E46" s="1">
        <v>7012</v>
      </c>
      <c r="F46" s="1">
        <v>109</v>
      </c>
      <c r="G46" s="1">
        <v>102</v>
      </c>
    </row>
    <row r="47" spans="1:7" x14ac:dyDescent="0.4">
      <c r="A47" s="2" t="s">
        <v>9</v>
      </c>
      <c r="B47" s="1">
        <v>8667</v>
      </c>
      <c r="C47" s="1">
        <v>186</v>
      </c>
      <c r="D47" s="1">
        <v>124</v>
      </c>
      <c r="E47" s="1">
        <v>8098</v>
      </c>
      <c r="F47" s="1">
        <v>120</v>
      </c>
      <c r="G47" s="1">
        <v>139</v>
      </c>
    </row>
    <row r="48" spans="1:7" x14ac:dyDescent="0.4">
      <c r="A48" s="2" t="s">
        <v>10</v>
      </c>
      <c r="B48" s="1">
        <v>7469</v>
      </c>
      <c r="C48" s="1">
        <v>155</v>
      </c>
      <c r="D48" s="1">
        <v>129</v>
      </c>
      <c r="E48" s="1">
        <v>6920</v>
      </c>
      <c r="F48" s="1">
        <v>113</v>
      </c>
      <c r="G48" s="1">
        <v>152</v>
      </c>
    </row>
    <row r="49" spans="1:7" x14ac:dyDescent="0.4">
      <c r="A49" s="2" t="s">
        <v>11</v>
      </c>
      <c r="B49" s="1">
        <v>5886</v>
      </c>
      <c r="C49" s="1">
        <v>151</v>
      </c>
      <c r="D49" s="1">
        <v>118</v>
      </c>
      <c r="E49" s="1">
        <v>5368</v>
      </c>
      <c r="F49" s="1">
        <v>124</v>
      </c>
      <c r="G49" s="1">
        <v>125</v>
      </c>
    </row>
    <row r="50" spans="1:7" x14ac:dyDescent="0.4">
      <c r="A50" s="2" t="s">
        <v>12</v>
      </c>
      <c r="B50" s="1">
        <v>5357</v>
      </c>
      <c r="C50" s="1">
        <v>120</v>
      </c>
      <c r="D50" s="1">
        <v>103</v>
      </c>
      <c r="E50" s="1">
        <v>4897</v>
      </c>
      <c r="F50" s="1">
        <v>113</v>
      </c>
      <c r="G50" s="1">
        <v>124</v>
      </c>
    </row>
    <row r="51" spans="1:7" x14ac:dyDescent="0.4">
      <c r="A51" s="2" t="s">
        <v>13</v>
      </c>
      <c r="B51" s="1">
        <v>5175</v>
      </c>
      <c r="C51" s="1">
        <v>153</v>
      </c>
      <c r="D51" s="1">
        <v>101</v>
      </c>
      <c r="E51" s="1">
        <v>4689</v>
      </c>
      <c r="F51" s="1">
        <v>109</v>
      </c>
      <c r="G51" s="1">
        <v>123</v>
      </c>
    </row>
    <row r="52" spans="1:7" x14ac:dyDescent="0.4">
      <c r="A52" s="2" t="s">
        <v>14</v>
      </c>
      <c r="B52" s="1">
        <v>4542</v>
      </c>
      <c r="C52" s="1">
        <v>102</v>
      </c>
      <c r="D52" s="1">
        <v>101</v>
      </c>
      <c r="E52" s="1">
        <v>4177</v>
      </c>
      <c r="F52" s="1">
        <v>86</v>
      </c>
      <c r="G52" s="1">
        <v>76</v>
      </c>
    </row>
    <row r="53" spans="1:7" x14ac:dyDescent="0.4">
      <c r="A53" s="2" t="s">
        <v>15</v>
      </c>
      <c r="B53" s="1">
        <v>3768</v>
      </c>
      <c r="C53" s="1">
        <v>116</v>
      </c>
      <c r="D53" s="1">
        <v>68</v>
      </c>
      <c r="E53" s="1">
        <v>3442</v>
      </c>
      <c r="F53" s="1">
        <v>67</v>
      </c>
      <c r="G53" s="1">
        <v>75</v>
      </c>
    </row>
    <row r="54" spans="1:7" x14ac:dyDescent="0.4">
      <c r="A54" s="2" t="s">
        <v>16</v>
      </c>
      <c r="B54" s="1">
        <v>2812</v>
      </c>
      <c r="C54" s="1">
        <v>71</v>
      </c>
      <c r="D54" s="1">
        <v>69</v>
      </c>
      <c r="E54" s="1">
        <v>2568</v>
      </c>
      <c r="F54" s="1">
        <v>62</v>
      </c>
      <c r="G54" s="1">
        <v>42</v>
      </c>
    </row>
    <row r="55" spans="1:7" x14ac:dyDescent="0.4">
      <c r="A55" s="2" t="s">
        <v>17</v>
      </c>
      <c r="B55" s="1">
        <v>2186</v>
      </c>
      <c r="C55" s="1">
        <v>63</v>
      </c>
      <c r="D55" s="1">
        <v>49</v>
      </c>
      <c r="E55" s="1">
        <v>1964</v>
      </c>
      <c r="F55" s="1">
        <v>59</v>
      </c>
      <c r="G55" s="1">
        <v>51</v>
      </c>
    </row>
    <row r="56" spans="1:7" x14ac:dyDescent="0.4">
      <c r="A56" s="2" t="s">
        <v>18</v>
      </c>
      <c r="B56" s="1">
        <v>1414</v>
      </c>
      <c r="C56" s="1">
        <v>42</v>
      </c>
      <c r="D56" s="1">
        <v>43</v>
      </c>
      <c r="E56" s="1">
        <v>1266</v>
      </c>
      <c r="F56" s="1">
        <v>37</v>
      </c>
      <c r="G56" s="1">
        <v>26</v>
      </c>
    </row>
    <row r="57" spans="1:7" x14ac:dyDescent="0.4">
      <c r="A57" s="2" t="s">
        <v>19</v>
      </c>
      <c r="B57" s="1">
        <v>909</v>
      </c>
      <c r="C57" s="1">
        <v>47</v>
      </c>
      <c r="D57" s="1">
        <v>25</v>
      </c>
      <c r="E57" s="1">
        <v>785</v>
      </c>
      <c r="F57" s="1">
        <v>24</v>
      </c>
      <c r="G57" s="1">
        <v>28</v>
      </c>
    </row>
    <row r="58" spans="1:7" x14ac:dyDescent="0.4">
      <c r="A58" s="2" t="s">
        <v>20</v>
      </c>
      <c r="B58" s="1">
        <v>1102</v>
      </c>
      <c r="C58" s="1">
        <v>42</v>
      </c>
      <c r="D58" s="1">
        <v>40</v>
      </c>
      <c r="E58" s="1">
        <v>938</v>
      </c>
      <c r="F58" s="1">
        <v>47</v>
      </c>
      <c r="G58" s="1">
        <v>35</v>
      </c>
    </row>
    <row r="59" spans="1:7" x14ac:dyDescent="0.4">
      <c r="A59" s="2" t="s">
        <v>21</v>
      </c>
      <c r="B59" s="4">
        <v>26</v>
      </c>
      <c r="C59" s="4">
        <v>24.8</v>
      </c>
      <c r="D59" s="4">
        <v>26.2</v>
      </c>
      <c r="E59" s="4">
        <v>26.1</v>
      </c>
      <c r="F59" s="4">
        <v>23.9</v>
      </c>
      <c r="G59" s="4">
        <v>25.4</v>
      </c>
    </row>
    <row r="60" spans="1:7" x14ac:dyDescent="0.4">
      <c r="A60" s="2" t="s">
        <v>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A083-7211-4D62-9C30-0FD47A350CD7}">
  <dimension ref="A1:G54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85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155834</v>
      </c>
      <c r="C4" s="1">
        <v>4516</v>
      </c>
      <c r="D4" s="1">
        <v>3463</v>
      </c>
      <c r="E4" s="1">
        <v>140863</v>
      </c>
      <c r="F4" s="1">
        <v>3466</v>
      </c>
      <c r="G4" s="1">
        <v>3526</v>
      </c>
    </row>
    <row r="5" spans="1:7" x14ac:dyDescent="0.4">
      <c r="A5" s="2" t="s">
        <v>86</v>
      </c>
      <c r="B5" s="1">
        <v>11852</v>
      </c>
      <c r="C5" s="1">
        <v>160</v>
      </c>
      <c r="D5" s="1">
        <v>209</v>
      </c>
      <c r="E5" s="1">
        <v>11201</v>
      </c>
      <c r="F5" s="1">
        <v>96</v>
      </c>
      <c r="G5" s="1">
        <v>186</v>
      </c>
    </row>
    <row r="6" spans="1:7" x14ac:dyDescent="0.4">
      <c r="A6" s="2" t="s">
        <v>87</v>
      </c>
      <c r="B6" s="1">
        <v>1885</v>
      </c>
      <c r="C6" s="1">
        <v>18</v>
      </c>
      <c r="D6" s="1">
        <v>16</v>
      </c>
      <c r="E6" s="1">
        <v>1828</v>
      </c>
      <c r="F6" s="1">
        <v>13</v>
      </c>
      <c r="G6" s="1">
        <v>10</v>
      </c>
    </row>
    <row r="7" spans="1:7" x14ac:dyDescent="0.4">
      <c r="A7" s="2" t="s">
        <v>88</v>
      </c>
      <c r="B7" s="1">
        <v>5564</v>
      </c>
      <c r="C7" s="1">
        <v>55</v>
      </c>
      <c r="D7" s="1">
        <v>26</v>
      </c>
      <c r="E7" s="1">
        <v>5434</v>
      </c>
      <c r="F7" s="1">
        <v>21</v>
      </c>
      <c r="G7" s="1">
        <v>28</v>
      </c>
    </row>
    <row r="8" spans="1:7" x14ac:dyDescent="0.4">
      <c r="A8" s="2" t="s">
        <v>89</v>
      </c>
      <c r="B8" s="1">
        <v>3907</v>
      </c>
      <c r="C8" s="1">
        <v>63</v>
      </c>
      <c r="D8" s="1">
        <v>28</v>
      </c>
      <c r="E8" s="1">
        <v>3756</v>
      </c>
      <c r="F8" s="1">
        <v>27</v>
      </c>
      <c r="G8" s="1">
        <v>33</v>
      </c>
    </row>
    <row r="9" spans="1:7" x14ac:dyDescent="0.4">
      <c r="A9" s="2" t="s">
        <v>90</v>
      </c>
      <c r="B9" s="1">
        <v>6513</v>
      </c>
      <c r="C9" s="1">
        <v>135</v>
      </c>
      <c r="D9" s="1">
        <v>32</v>
      </c>
      <c r="E9" s="1">
        <v>6294</v>
      </c>
      <c r="F9" s="1">
        <v>28</v>
      </c>
      <c r="G9" s="1">
        <v>24</v>
      </c>
    </row>
    <row r="10" spans="1:7" x14ac:dyDescent="0.4">
      <c r="A10" s="2" t="s">
        <v>91</v>
      </c>
      <c r="B10" s="1">
        <v>3792</v>
      </c>
      <c r="C10" s="1">
        <v>47</v>
      </c>
      <c r="D10" s="1">
        <v>27</v>
      </c>
      <c r="E10" s="1">
        <v>3686</v>
      </c>
      <c r="F10" s="1">
        <v>16</v>
      </c>
      <c r="G10" s="1">
        <v>16</v>
      </c>
    </row>
    <row r="11" spans="1:7" x14ac:dyDescent="0.4">
      <c r="A11" s="2" t="s">
        <v>92</v>
      </c>
      <c r="B11" s="1">
        <v>13487</v>
      </c>
      <c r="C11" s="1">
        <v>61</v>
      </c>
      <c r="D11" s="1">
        <v>35</v>
      </c>
      <c r="E11" s="1">
        <v>13301</v>
      </c>
      <c r="F11" s="1">
        <v>49</v>
      </c>
      <c r="G11" s="1">
        <v>41</v>
      </c>
    </row>
    <row r="12" spans="1:7" x14ac:dyDescent="0.4">
      <c r="A12" s="2" t="s">
        <v>93</v>
      </c>
      <c r="B12" s="1">
        <v>2847</v>
      </c>
      <c r="C12" s="1">
        <v>27</v>
      </c>
      <c r="D12" s="1">
        <v>44</v>
      </c>
      <c r="E12" s="1">
        <v>2664</v>
      </c>
      <c r="F12" s="1">
        <v>12</v>
      </c>
      <c r="G12" s="1">
        <v>100</v>
      </c>
    </row>
    <row r="13" spans="1:7" x14ac:dyDescent="0.4">
      <c r="A13" s="2" t="s">
        <v>94</v>
      </c>
      <c r="B13" s="1">
        <v>71479</v>
      </c>
      <c r="C13" s="1">
        <v>3508</v>
      </c>
      <c r="D13" s="1">
        <v>2671</v>
      </c>
      <c r="E13" s="1">
        <v>59502</v>
      </c>
      <c r="F13" s="1">
        <v>2954</v>
      </c>
      <c r="G13" s="1">
        <v>2844</v>
      </c>
    </row>
    <row r="14" spans="1:7" x14ac:dyDescent="0.4">
      <c r="A14" s="2" t="s">
        <v>95</v>
      </c>
      <c r="B14" s="1">
        <v>752</v>
      </c>
      <c r="C14" s="1">
        <v>20</v>
      </c>
      <c r="D14" s="1">
        <v>20</v>
      </c>
      <c r="E14" s="1">
        <v>628</v>
      </c>
      <c r="F14" s="1">
        <v>37</v>
      </c>
      <c r="G14" s="1">
        <v>47</v>
      </c>
    </row>
    <row r="15" spans="1:7" x14ac:dyDescent="0.4">
      <c r="A15" s="2" t="s">
        <v>96</v>
      </c>
      <c r="B15" s="1">
        <v>4027</v>
      </c>
      <c r="C15" s="1">
        <v>53</v>
      </c>
      <c r="D15" s="1">
        <v>42</v>
      </c>
      <c r="E15" s="1">
        <v>3871</v>
      </c>
      <c r="F15" s="1">
        <v>16</v>
      </c>
      <c r="G15" s="1">
        <v>45</v>
      </c>
    </row>
    <row r="16" spans="1:7" x14ac:dyDescent="0.4">
      <c r="A16" s="2" t="s">
        <v>97</v>
      </c>
      <c r="B16" s="1">
        <v>18149</v>
      </c>
      <c r="C16" s="1">
        <v>169</v>
      </c>
      <c r="D16" s="1">
        <v>174</v>
      </c>
      <c r="E16" s="1">
        <v>17619</v>
      </c>
      <c r="F16" s="1">
        <v>113</v>
      </c>
      <c r="G16" s="1">
        <v>74</v>
      </c>
    </row>
    <row r="17" spans="1:7" x14ac:dyDescent="0.4">
      <c r="A17" s="2" t="s">
        <v>98</v>
      </c>
      <c r="B17" s="1">
        <v>1371</v>
      </c>
      <c r="C17" s="1">
        <v>17</v>
      </c>
      <c r="D17" s="1">
        <v>8</v>
      </c>
      <c r="E17" s="1">
        <v>1315</v>
      </c>
      <c r="F17" s="1">
        <v>14</v>
      </c>
      <c r="G17" s="1">
        <v>17</v>
      </c>
    </row>
    <row r="18" spans="1:7" x14ac:dyDescent="0.4">
      <c r="A18" s="2" t="s">
        <v>99</v>
      </c>
      <c r="B18" s="1">
        <v>9277</v>
      </c>
      <c r="C18" s="1">
        <v>178</v>
      </c>
      <c r="D18" s="1">
        <v>131</v>
      </c>
      <c r="E18" s="1">
        <v>8838</v>
      </c>
      <c r="F18" s="1">
        <v>70</v>
      </c>
      <c r="G18" s="1">
        <v>60</v>
      </c>
    </row>
    <row r="19" spans="1:7" x14ac:dyDescent="0.4">
      <c r="A19" s="2" t="s">
        <v>100</v>
      </c>
      <c r="B19" s="1">
        <v>932</v>
      </c>
      <c r="C19" s="1">
        <v>5</v>
      </c>
      <c r="D19" s="1">
        <v>0</v>
      </c>
      <c r="E19" s="1">
        <v>926</v>
      </c>
      <c r="F19" s="1">
        <v>0</v>
      </c>
      <c r="G19" s="1">
        <v>1</v>
      </c>
    </row>
    <row r="20" spans="1:7" x14ac:dyDescent="0.4">
      <c r="A20" s="2" t="s">
        <v>22</v>
      </c>
    </row>
    <row r="21" spans="1:7" x14ac:dyDescent="0.4">
      <c r="A21" s="2" t="s">
        <v>0</v>
      </c>
      <c r="B21" s="1">
        <v>78314</v>
      </c>
      <c r="C21" s="1">
        <v>2378</v>
      </c>
      <c r="D21" s="1">
        <v>1832</v>
      </c>
      <c r="E21" s="1">
        <v>70525</v>
      </c>
      <c r="F21" s="1">
        <v>1742</v>
      </c>
      <c r="G21" s="1">
        <v>1837</v>
      </c>
    </row>
    <row r="22" spans="1:7" x14ac:dyDescent="0.4">
      <c r="A22" s="2" t="s">
        <v>86</v>
      </c>
      <c r="B22" s="1">
        <v>5718</v>
      </c>
      <c r="C22" s="1">
        <v>74</v>
      </c>
      <c r="D22" s="1">
        <v>93</v>
      </c>
      <c r="E22" s="1">
        <v>5432</v>
      </c>
      <c r="F22" s="1">
        <v>40</v>
      </c>
      <c r="G22" s="1">
        <v>79</v>
      </c>
    </row>
    <row r="23" spans="1:7" x14ac:dyDescent="0.4">
      <c r="A23" s="2" t="s">
        <v>87</v>
      </c>
      <c r="B23" s="1">
        <v>912</v>
      </c>
      <c r="C23" s="1">
        <v>5</v>
      </c>
      <c r="D23" s="1">
        <v>7</v>
      </c>
      <c r="E23" s="1">
        <v>891</v>
      </c>
      <c r="F23" s="1">
        <v>4</v>
      </c>
      <c r="G23" s="1">
        <v>5</v>
      </c>
    </row>
    <row r="24" spans="1:7" x14ac:dyDescent="0.4">
      <c r="A24" s="2" t="s">
        <v>88</v>
      </c>
      <c r="B24" s="1">
        <v>2652</v>
      </c>
      <c r="C24" s="1">
        <v>26</v>
      </c>
      <c r="D24" s="1">
        <v>11</v>
      </c>
      <c r="E24" s="1">
        <v>2595</v>
      </c>
      <c r="F24" s="1">
        <v>12</v>
      </c>
      <c r="G24" s="1">
        <v>8</v>
      </c>
    </row>
    <row r="25" spans="1:7" x14ac:dyDescent="0.4">
      <c r="A25" s="2" t="s">
        <v>89</v>
      </c>
      <c r="B25" s="1">
        <v>1946</v>
      </c>
      <c r="C25" s="1">
        <v>28</v>
      </c>
      <c r="D25" s="1">
        <v>10</v>
      </c>
      <c r="E25" s="1">
        <v>1877</v>
      </c>
      <c r="F25" s="1">
        <v>13</v>
      </c>
      <c r="G25" s="1">
        <v>18</v>
      </c>
    </row>
    <row r="26" spans="1:7" x14ac:dyDescent="0.4">
      <c r="A26" s="2" t="s">
        <v>90</v>
      </c>
      <c r="B26" s="1">
        <v>3171</v>
      </c>
      <c r="C26" s="1">
        <v>61</v>
      </c>
      <c r="D26" s="1">
        <v>12</v>
      </c>
      <c r="E26" s="1">
        <v>3076</v>
      </c>
      <c r="F26" s="1">
        <v>10</v>
      </c>
      <c r="G26" s="1">
        <v>12</v>
      </c>
    </row>
    <row r="27" spans="1:7" x14ac:dyDescent="0.4">
      <c r="A27" s="2" t="s">
        <v>91</v>
      </c>
      <c r="B27" s="1">
        <v>1779</v>
      </c>
      <c r="C27" s="1">
        <v>31</v>
      </c>
      <c r="D27" s="1">
        <v>11</v>
      </c>
      <c r="E27" s="1">
        <v>1730</v>
      </c>
      <c r="F27" s="1">
        <v>2</v>
      </c>
      <c r="G27" s="1">
        <v>5</v>
      </c>
    </row>
    <row r="28" spans="1:7" x14ac:dyDescent="0.4">
      <c r="A28" s="2" t="s">
        <v>92</v>
      </c>
      <c r="B28" s="1">
        <v>6865</v>
      </c>
      <c r="C28" s="1">
        <v>28</v>
      </c>
      <c r="D28" s="1">
        <v>11</v>
      </c>
      <c r="E28" s="1">
        <v>6779</v>
      </c>
      <c r="F28" s="1">
        <v>24</v>
      </c>
      <c r="G28" s="1">
        <v>23</v>
      </c>
    </row>
    <row r="29" spans="1:7" x14ac:dyDescent="0.4">
      <c r="A29" s="2" t="s">
        <v>93</v>
      </c>
      <c r="B29" s="1">
        <v>1303</v>
      </c>
      <c r="C29" s="1">
        <v>9</v>
      </c>
      <c r="D29" s="1">
        <v>22</v>
      </c>
      <c r="E29" s="1">
        <v>1240</v>
      </c>
      <c r="F29" s="1">
        <v>2</v>
      </c>
      <c r="G29" s="1">
        <v>30</v>
      </c>
    </row>
    <row r="30" spans="1:7" x14ac:dyDescent="0.4">
      <c r="A30" s="2" t="s">
        <v>94</v>
      </c>
      <c r="B30" s="1">
        <v>37624</v>
      </c>
      <c r="C30" s="1">
        <v>1929</v>
      </c>
      <c r="D30" s="1">
        <v>1493</v>
      </c>
      <c r="E30" s="1">
        <v>31099</v>
      </c>
      <c r="F30" s="1">
        <v>1531</v>
      </c>
      <c r="G30" s="1">
        <v>1572</v>
      </c>
    </row>
    <row r="31" spans="1:7" x14ac:dyDescent="0.4">
      <c r="A31" s="2" t="s">
        <v>95</v>
      </c>
      <c r="B31" s="1">
        <v>314</v>
      </c>
      <c r="C31" s="1">
        <v>11</v>
      </c>
      <c r="D31" s="1">
        <v>6</v>
      </c>
      <c r="E31" s="1">
        <v>272</v>
      </c>
      <c r="F31" s="1">
        <v>12</v>
      </c>
      <c r="G31" s="1">
        <v>13</v>
      </c>
    </row>
    <row r="32" spans="1:7" x14ac:dyDescent="0.4">
      <c r="A32" s="2" t="s">
        <v>96</v>
      </c>
      <c r="B32" s="1">
        <v>2020</v>
      </c>
      <c r="C32" s="1">
        <v>17</v>
      </c>
      <c r="D32" s="1">
        <v>9</v>
      </c>
      <c r="E32" s="1">
        <v>1976</v>
      </c>
      <c r="F32" s="1">
        <v>4</v>
      </c>
      <c r="G32" s="1">
        <v>14</v>
      </c>
    </row>
    <row r="33" spans="1:7" x14ac:dyDescent="0.4">
      <c r="A33" s="2" t="s">
        <v>97</v>
      </c>
      <c r="B33" s="1">
        <v>8801</v>
      </c>
      <c r="C33" s="1">
        <v>80</v>
      </c>
      <c r="D33" s="1">
        <v>85</v>
      </c>
      <c r="E33" s="1">
        <v>8544</v>
      </c>
      <c r="F33" s="1">
        <v>58</v>
      </c>
      <c r="G33" s="1">
        <v>34</v>
      </c>
    </row>
    <row r="34" spans="1:7" x14ac:dyDescent="0.4">
      <c r="A34" s="2" t="s">
        <v>98</v>
      </c>
      <c r="B34" s="1">
        <v>563</v>
      </c>
      <c r="C34" s="1">
        <v>7</v>
      </c>
      <c r="D34" s="1">
        <v>2</v>
      </c>
      <c r="E34" s="1">
        <v>545</v>
      </c>
      <c r="F34" s="1">
        <v>4</v>
      </c>
      <c r="G34" s="1">
        <v>5</v>
      </c>
    </row>
    <row r="35" spans="1:7" x14ac:dyDescent="0.4">
      <c r="A35" s="2" t="s">
        <v>99</v>
      </c>
      <c r="B35" s="1">
        <v>4157</v>
      </c>
      <c r="C35" s="1">
        <v>68</v>
      </c>
      <c r="D35" s="1">
        <v>60</v>
      </c>
      <c r="E35" s="1">
        <v>3985</v>
      </c>
      <c r="F35" s="1">
        <v>26</v>
      </c>
      <c r="G35" s="1">
        <v>18</v>
      </c>
    </row>
    <row r="36" spans="1:7" x14ac:dyDescent="0.4">
      <c r="A36" s="2" t="s">
        <v>100</v>
      </c>
      <c r="B36" s="1">
        <v>489</v>
      </c>
      <c r="C36" s="1">
        <v>4</v>
      </c>
      <c r="D36" s="1">
        <v>0</v>
      </c>
      <c r="E36" s="1">
        <v>484</v>
      </c>
      <c r="F36" s="1">
        <v>0</v>
      </c>
      <c r="G36" s="1">
        <v>1</v>
      </c>
    </row>
    <row r="37" spans="1:7" x14ac:dyDescent="0.4">
      <c r="A37" s="2" t="s">
        <v>23</v>
      </c>
    </row>
    <row r="38" spans="1:7" x14ac:dyDescent="0.4">
      <c r="A38" s="2" t="s">
        <v>0</v>
      </c>
      <c r="B38" s="1">
        <v>77520</v>
      </c>
      <c r="C38" s="1">
        <v>2138</v>
      </c>
      <c r="D38" s="1">
        <v>1631</v>
      </c>
      <c r="E38" s="1">
        <v>70338</v>
      </c>
      <c r="F38" s="1">
        <v>1724</v>
      </c>
      <c r="G38" s="1">
        <v>1689</v>
      </c>
    </row>
    <row r="39" spans="1:7" x14ac:dyDescent="0.4">
      <c r="A39" s="2" t="s">
        <v>86</v>
      </c>
      <c r="B39" s="1">
        <v>6134</v>
      </c>
      <c r="C39" s="1">
        <v>86</v>
      </c>
      <c r="D39" s="1">
        <v>116</v>
      </c>
      <c r="E39" s="1">
        <v>5769</v>
      </c>
      <c r="F39" s="1">
        <v>56</v>
      </c>
      <c r="G39" s="1">
        <v>107</v>
      </c>
    </row>
    <row r="40" spans="1:7" x14ac:dyDescent="0.4">
      <c r="A40" s="2" t="s">
        <v>87</v>
      </c>
      <c r="B40" s="1">
        <v>973</v>
      </c>
      <c r="C40" s="1">
        <v>13</v>
      </c>
      <c r="D40" s="1">
        <v>9</v>
      </c>
      <c r="E40" s="1">
        <v>937</v>
      </c>
      <c r="F40" s="1">
        <v>9</v>
      </c>
      <c r="G40" s="1">
        <v>5</v>
      </c>
    </row>
    <row r="41" spans="1:7" x14ac:dyDescent="0.4">
      <c r="A41" s="2" t="s">
        <v>88</v>
      </c>
      <c r="B41" s="1">
        <v>2912</v>
      </c>
      <c r="C41" s="1">
        <v>29</v>
      </c>
      <c r="D41" s="1">
        <v>15</v>
      </c>
      <c r="E41" s="1">
        <v>2839</v>
      </c>
      <c r="F41" s="1">
        <v>9</v>
      </c>
      <c r="G41" s="1">
        <v>20</v>
      </c>
    </row>
    <row r="42" spans="1:7" x14ac:dyDescent="0.4">
      <c r="A42" s="2" t="s">
        <v>89</v>
      </c>
      <c r="B42" s="1">
        <v>1961</v>
      </c>
      <c r="C42" s="1">
        <v>35</v>
      </c>
      <c r="D42" s="1">
        <v>18</v>
      </c>
      <c r="E42" s="1">
        <v>1879</v>
      </c>
      <c r="F42" s="1">
        <v>14</v>
      </c>
      <c r="G42" s="1">
        <v>15</v>
      </c>
    </row>
    <row r="43" spans="1:7" x14ac:dyDescent="0.4">
      <c r="A43" s="2" t="s">
        <v>90</v>
      </c>
      <c r="B43" s="1">
        <v>3342</v>
      </c>
      <c r="C43" s="1">
        <v>74</v>
      </c>
      <c r="D43" s="1">
        <v>20</v>
      </c>
      <c r="E43" s="1">
        <v>3218</v>
      </c>
      <c r="F43" s="1">
        <v>18</v>
      </c>
      <c r="G43" s="1">
        <v>12</v>
      </c>
    </row>
    <row r="44" spans="1:7" x14ac:dyDescent="0.4">
      <c r="A44" s="2" t="s">
        <v>91</v>
      </c>
      <c r="B44" s="1">
        <v>2013</v>
      </c>
      <c r="C44" s="1">
        <v>16</v>
      </c>
      <c r="D44" s="1">
        <v>16</v>
      </c>
      <c r="E44" s="1">
        <v>1956</v>
      </c>
      <c r="F44" s="1">
        <v>14</v>
      </c>
      <c r="G44" s="1">
        <v>11</v>
      </c>
    </row>
    <row r="45" spans="1:7" x14ac:dyDescent="0.4">
      <c r="A45" s="2" t="s">
        <v>92</v>
      </c>
      <c r="B45" s="1">
        <v>6622</v>
      </c>
      <c r="C45" s="1">
        <v>33</v>
      </c>
      <c r="D45" s="1">
        <v>24</v>
      </c>
      <c r="E45" s="1">
        <v>6522</v>
      </c>
      <c r="F45" s="1">
        <v>25</v>
      </c>
      <c r="G45" s="1">
        <v>18</v>
      </c>
    </row>
    <row r="46" spans="1:7" x14ac:dyDescent="0.4">
      <c r="A46" s="2" t="s">
        <v>93</v>
      </c>
      <c r="B46" s="1">
        <v>1544</v>
      </c>
      <c r="C46" s="1">
        <v>18</v>
      </c>
      <c r="D46" s="1">
        <v>22</v>
      </c>
      <c r="E46" s="1">
        <v>1424</v>
      </c>
      <c r="F46" s="1">
        <v>10</v>
      </c>
      <c r="G46" s="1">
        <v>70</v>
      </c>
    </row>
    <row r="47" spans="1:7" x14ac:dyDescent="0.4">
      <c r="A47" s="2" t="s">
        <v>94</v>
      </c>
      <c r="B47" s="1">
        <v>33855</v>
      </c>
      <c r="C47" s="1">
        <v>1579</v>
      </c>
      <c r="D47" s="1">
        <v>1178</v>
      </c>
      <c r="E47" s="1">
        <v>28403</v>
      </c>
      <c r="F47" s="1">
        <v>1423</v>
      </c>
      <c r="G47" s="1">
        <v>1272</v>
      </c>
    </row>
    <row r="48" spans="1:7" x14ac:dyDescent="0.4">
      <c r="A48" s="2" t="s">
        <v>95</v>
      </c>
      <c r="B48" s="1">
        <v>438</v>
      </c>
      <c r="C48" s="1">
        <v>9</v>
      </c>
      <c r="D48" s="1">
        <v>14</v>
      </c>
      <c r="E48" s="1">
        <v>356</v>
      </c>
      <c r="F48" s="1">
        <v>25</v>
      </c>
      <c r="G48" s="1">
        <v>34</v>
      </c>
    </row>
    <row r="49" spans="1:7" x14ac:dyDescent="0.4">
      <c r="A49" s="2" t="s">
        <v>96</v>
      </c>
      <c r="B49" s="1">
        <v>2007</v>
      </c>
      <c r="C49" s="1">
        <v>36</v>
      </c>
      <c r="D49" s="1">
        <v>33</v>
      </c>
      <c r="E49" s="1">
        <v>1895</v>
      </c>
      <c r="F49" s="1">
        <v>12</v>
      </c>
      <c r="G49" s="1">
        <v>31</v>
      </c>
    </row>
    <row r="50" spans="1:7" x14ac:dyDescent="0.4">
      <c r="A50" s="2" t="s">
        <v>97</v>
      </c>
      <c r="B50" s="1">
        <v>9348</v>
      </c>
      <c r="C50" s="1">
        <v>89</v>
      </c>
      <c r="D50" s="1">
        <v>89</v>
      </c>
      <c r="E50" s="1">
        <v>9075</v>
      </c>
      <c r="F50" s="1">
        <v>55</v>
      </c>
      <c r="G50" s="1">
        <v>40</v>
      </c>
    </row>
    <row r="51" spans="1:7" x14ac:dyDescent="0.4">
      <c r="A51" s="2" t="s">
        <v>98</v>
      </c>
      <c r="B51" s="1">
        <v>808</v>
      </c>
      <c r="C51" s="1">
        <v>10</v>
      </c>
      <c r="D51" s="1">
        <v>6</v>
      </c>
      <c r="E51" s="1">
        <v>770</v>
      </c>
      <c r="F51" s="1">
        <v>10</v>
      </c>
      <c r="G51" s="1">
        <v>12</v>
      </c>
    </row>
    <row r="52" spans="1:7" x14ac:dyDescent="0.4">
      <c r="A52" s="2" t="s">
        <v>99</v>
      </c>
      <c r="B52" s="1">
        <v>5120</v>
      </c>
      <c r="C52" s="1">
        <v>110</v>
      </c>
      <c r="D52" s="1">
        <v>71</v>
      </c>
      <c r="E52" s="1">
        <v>4853</v>
      </c>
      <c r="F52" s="1">
        <v>44</v>
      </c>
      <c r="G52" s="1">
        <v>42</v>
      </c>
    </row>
    <row r="53" spans="1:7" x14ac:dyDescent="0.4">
      <c r="A53" s="2" t="s">
        <v>100</v>
      </c>
      <c r="B53" s="1">
        <v>443</v>
      </c>
      <c r="C53" s="1">
        <v>1</v>
      </c>
      <c r="D53" s="1">
        <v>0</v>
      </c>
      <c r="E53" s="1">
        <v>442</v>
      </c>
      <c r="F53" s="1">
        <v>0</v>
      </c>
      <c r="G53" s="1">
        <v>0</v>
      </c>
    </row>
    <row r="54" spans="1:7" x14ac:dyDescent="0.4">
      <c r="A54" s="2" t="s">
        <v>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F135-C787-4AE4-A1C9-32AF188A38CE}">
  <dimension ref="A1:G54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101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156610</v>
      </c>
      <c r="C4" s="1">
        <v>4519</v>
      </c>
      <c r="D4" s="1">
        <v>3462</v>
      </c>
      <c r="E4" s="1">
        <v>141646</v>
      </c>
      <c r="F4" s="1">
        <v>3460</v>
      </c>
      <c r="G4" s="1">
        <v>3523</v>
      </c>
    </row>
    <row r="5" spans="1:7" x14ac:dyDescent="0.4">
      <c r="A5" s="2" t="s">
        <v>86</v>
      </c>
      <c r="B5" s="1">
        <v>1406</v>
      </c>
      <c r="C5" s="1">
        <v>42</v>
      </c>
      <c r="D5" s="1">
        <v>23</v>
      </c>
      <c r="E5" s="1">
        <v>1264</v>
      </c>
      <c r="F5" s="1">
        <v>56</v>
      </c>
      <c r="G5" s="1">
        <v>21</v>
      </c>
    </row>
    <row r="6" spans="1:7" x14ac:dyDescent="0.4">
      <c r="A6" s="2" t="s">
        <v>87</v>
      </c>
      <c r="B6" s="1">
        <v>106</v>
      </c>
      <c r="C6" s="1">
        <v>4</v>
      </c>
      <c r="D6" s="1">
        <v>1</v>
      </c>
      <c r="E6" s="1">
        <v>101</v>
      </c>
      <c r="F6" s="1">
        <v>0</v>
      </c>
      <c r="G6" s="1">
        <v>0</v>
      </c>
    </row>
    <row r="7" spans="1:7" x14ac:dyDescent="0.4">
      <c r="A7" s="2" t="s">
        <v>88</v>
      </c>
      <c r="B7" s="1">
        <v>350</v>
      </c>
      <c r="C7" s="1">
        <v>6</v>
      </c>
      <c r="D7" s="1">
        <v>1</v>
      </c>
      <c r="E7" s="1">
        <v>341</v>
      </c>
      <c r="F7" s="1">
        <v>0</v>
      </c>
      <c r="G7" s="1">
        <v>2</v>
      </c>
    </row>
    <row r="8" spans="1:7" x14ac:dyDescent="0.4">
      <c r="A8" s="2" t="s">
        <v>89</v>
      </c>
      <c r="B8" s="1">
        <v>1988</v>
      </c>
      <c r="C8" s="1">
        <v>13</v>
      </c>
      <c r="D8" s="1">
        <v>11</v>
      </c>
      <c r="E8" s="1">
        <v>1910</v>
      </c>
      <c r="F8" s="1">
        <v>20</v>
      </c>
      <c r="G8" s="1">
        <v>34</v>
      </c>
    </row>
    <row r="9" spans="1:7" x14ac:dyDescent="0.4">
      <c r="A9" s="2" t="s">
        <v>90</v>
      </c>
      <c r="B9" s="1">
        <v>383</v>
      </c>
      <c r="C9" s="1">
        <v>14</v>
      </c>
      <c r="D9" s="1">
        <v>0</v>
      </c>
      <c r="E9" s="1">
        <v>365</v>
      </c>
      <c r="F9" s="1">
        <v>2</v>
      </c>
      <c r="G9" s="1">
        <v>2</v>
      </c>
    </row>
    <row r="10" spans="1:7" x14ac:dyDescent="0.4">
      <c r="A10" s="2" t="s">
        <v>91</v>
      </c>
      <c r="B10" s="1">
        <v>342</v>
      </c>
      <c r="C10" s="1">
        <v>2</v>
      </c>
      <c r="D10" s="1">
        <v>1</v>
      </c>
      <c r="E10" s="1">
        <v>337</v>
      </c>
      <c r="F10" s="1">
        <v>0</v>
      </c>
      <c r="G10" s="1">
        <v>2</v>
      </c>
    </row>
    <row r="11" spans="1:7" x14ac:dyDescent="0.4">
      <c r="A11" s="2" t="s">
        <v>92</v>
      </c>
      <c r="B11" s="1">
        <v>2641</v>
      </c>
      <c r="C11" s="1">
        <v>17</v>
      </c>
      <c r="D11" s="1">
        <v>10</v>
      </c>
      <c r="E11" s="1">
        <v>2481</v>
      </c>
      <c r="F11" s="1">
        <v>75</v>
      </c>
      <c r="G11" s="1">
        <v>58</v>
      </c>
    </row>
    <row r="12" spans="1:7" x14ac:dyDescent="0.4">
      <c r="A12" s="2" t="s">
        <v>93</v>
      </c>
      <c r="B12" s="1">
        <v>191</v>
      </c>
      <c r="C12" s="1">
        <v>3</v>
      </c>
      <c r="D12" s="1">
        <v>1</v>
      </c>
      <c r="E12" s="1">
        <v>179</v>
      </c>
      <c r="F12" s="1">
        <v>6</v>
      </c>
      <c r="G12" s="1">
        <v>2</v>
      </c>
    </row>
    <row r="13" spans="1:7" x14ac:dyDescent="0.4">
      <c r="A13" s="2" t="s">
        <v>94</v>
      </c>
      <c r="B13" s="1">
        <v>147188</v>
      </c>
      <c r="C13" s="1">
        <v>4343</v>
      </c>
      <c r="D13" s="1">
        <v>3366</v>
      </c>
      <c r="E13" s="1">
        <v>132823</v>
      </c>
      <c r="F13" s="1">
        <v>3278</v>
      </c>
      <c r="G13" s="1">
        <v>3378</v>
      </c>
    </row>
    <row r="14" spans="1:7" x14ac:dyDescent="0.4">
      <c r="A14" s="2" t="s">
        <v>95</v>
      </c>
      <c r="B14" s="1">
        <v>62</v>
      </c>
      <c r="C14" s="1">
        <v>1</v>
      </c>
      <c r="D14" s="1">
        <v>0</v>
      </c>
      <c r="E14" s="1">
        <v>52</v>
      </c>
      <c r="F14" s="1">
        <v>3</v>
      </c>
      <c r="G14" s="1">
        <v>6</v>
      </c>
    </row>
    <row r="15" spans="1:7" x14ac:dyDescent="0.4">
      <c r="A15" s="2" t="s">
        <v>96</v>
      </c>
      <c r="B15" s="1">
        <v>170</v>
      </c>
      <c r="C15" s="1">
        <v>1</v>
      </c>
      <c r="D15" s="1">
        <v>0</v>
      </c>
      <c r="E15" s="1">
        <v>167</v>
      </c>
      <c r="F15" s="1">
        <v>0</v>
      </c>
      <c r="G15" s="1">
        <v>2</v>
      </c>
    </row>
    <row r="16" spans="1:7" x14ac:dyDescent="0.4">
      <c r="A16" s="2" t="s">
        <v>97</v>
      </c>
      <c r="B16" s="1">
        <v>968</v>
      </c>
      <c r="C16" s="1">
        <v>29</v>
      </c>
      <c r="D16" s="1">
        <v>22</v>
      </c>
      <c r="E16" s="1">
        <v>900</v>
      </c>
      <c r="F16" s="1">
        <v>15</v>
      </c>
      <c r="G16" s="1">
        <v>2</v>
      </c>
    </row>
    <row r="17" spans="1:7" x14ac:dyDescent="0.4">
      <c r="A17" s="2" t="s">
        <v>98</v>
      </c>
      <c r="B17" s="1">
        <v>111</v>
      </c>
      <c r="C17" s="1">
        <v>3</v>
      </c>
      <c r="D17" s="1">
        <v>0</v>
      </c>
      <c r="E17" s="1">
        <v>102</v>
      </c>
      <c r="F17" s="1">
        <v>0</v>
      </c>
      <c r="G17" s="1">
        <v>6</v>
      </c>
    </row>
    <row r="18" spans="1:7" x14ac:dyDescent="0.4">
      <c r="A18" s="2" t="s">
        <v>99</v>
      </c>
      <c r="B18" s="1">
        <v>660</v>
      </c>
      <c r="C18" s="1">
        <v>41</v>
      </c>
      <c r="D18" s="1">
        <v>26</v>
      </c>
      <c r="E18" s="1">
        <v>580</v>
      </c>
      <c r="F18" s="1">
        <v>5</v>
      </c>
      <c r="G18" s="1">
        <v>8</v>
      </c>
    </row>
    <row r="19" spans="1:7" x14ac:dyDescent="0.4">
      <c r="A19" s="2" t="s">
        <v>100</v>
      </c>
      <c r="B19" s="1">
        <v>44</v>
      </c>
      <c r="C19" s="1">
        <v>0</v>
      </c>
      <c r="D19" s="1">
        <v>0</v>
      </c>
      <c r="E19" s="1">
        <v>44</v>
      </c>
      <c r="F19" s="1">
        <v>0</v>
      </c>
      <c r="G19" s="1">
        <v>0</v>
      </c>
    </row>
    <row r="20" spans="1:7" x14ac:dyDescent="0.4">
      <c r="A20" s="2" t="s">
        <v>22</v>
      </c>
    </row>
    <row r="21" spans="1:7" x14ac:dyDescent="0.4">
      <c r="A21" s="2" t="s">
        <v>0</v>
      </c>
      <c r="B21" s="1">
        <v>78758</v>
      </c>
      <c r="C21" s="1">
        <v>2382</v>
      </c>
      <c r="D21" s="1">
        <v>1831</v>
      </c>
      <c r="E21" s="1">
        <v>70970</v>
      </c>
      <c r="F21" s="1">
        <v>1742</v>
      </c>
      <c r="G21" s="1">
        <v>1833</v>
      </c>
    </row>
    <row r="22" spans="1:7" x14ac:dyDescent="0.4">
      <c r="A22" s="2" t="s">
        <v>86</v>
      </c>
      <c r="B22" s="1">
        <v>709</v>
      </c>
      <c r="C22" s="1">
        <v>22</v>
      </c>
      <c r="D22" s="1">
        <v>14</v>
      </c>
      <c r="E22" s="1">
        <v>634</v>
      </c>
      <c r="F22" s="1">
        <v>28</v>
      </c>
      <c r="G22" s="1">
        <v>11</v>
      </c>
    </row>
    <row r="23" spans="1:7" x14ac:dyDescent="0.4">
      <c r="A23" s="2" t="s">
        <v>87</v>
      </c>
      <c r="B23" s="1">
        <v>58</v>
      </c>
      <c r="C23" s="1">
        <v>2</v>
      </c>
      <c r="D23" s="1">
        <v>1</v>
      </c>
      <c r="E23" s="1">
        <v>55</v>
      </c>
      <c r="F23" s="1">
        <v>0</v>
      </c>
      <c r="G23" s="1">
        <v>0</v>
      </c>
    </row>
    <row r="24" spans="1:7" x14ac:dyDescent="0.4">
      <c r="A24" s="2" t="s">
        <v>88</v>
      </c>
      <c r="B24" s="1">
        <v>186</v>
      </c>
      <c r="C24" s="1">
        <v>4</v>
      </c>
      <c r="D24" s="1">
        <v>1</v>
      </c>
      <c r="E24" s="1">
        <v>180</v>
      </c>
      <c r="F24" s="1">
        <v>0</v>
      </c>
      <c r="G24" s="1">
        <v>1</v>
      </c>
    </row>
    <row r="25" spans="1:7" x14ac:dyDescent="0.4">
      <c r="A25" s="2" t="s">
        <v>89</v>
      </c>
      <c r="B25" s="1">
        <v>981</v>
      </c>
      <c r="C25" s="1">
        <v>7</v>
      </c>
      <c r="D25" s="1">
        <v>5</v>
      </c>
      <c r="E25" s="1">
        <v>945</v>
      </c>
      <c r="F25" s="1">
        <v>7</v>
      </c>
      <c r="G25" s="1">
        <v>17</v>
      </c>
    </row>
    <row r="26" spans="1:7" x14ac:dyDescent="0.4">
      <c r="A26" s="2" t="s">
        <v>90</v>
      </c>
      <c r="B26" s="1">
        <v>183</v>
      </c>
      <c r="C26" s="1">
        <v>10</v>
      </c>
      <c r="D26" s="1">
        <v>0</v>
      </c>
      <c r="E26" s="1">
        <v>171</v>
      </c>
      <c r="F26" s="1">
        <v>0</v>
      </c>
      <c r="G26" s="1">
        <v>2</v>
      </c>
    </row>
    <row r="27" spans="1:7" x14ac:dyDescent="0.4">
      <c r="A27" s="2" t="s">
        <v>91</v>
      </c>
      <c r="B27" s="1">
        <v>164</v>
      </c>
      <c r="C27" s="1">
        <v>2</v>
      </c>
      <c r="D27" s="1">
        <v>1</v>
      </c>
      <c r="E27" s="1">
        <v>159</v>
      </c>
      <c r="F27" s="1">
        <v>0</v>
      </c>
      <c r="G27" s="1">
        <v>2</v>
      </c>
    </row>
    <row r="28" spans="1:7" x14ac:dyDescent="0.4">
      <c r="A28" s="2" t="s">
        <v>92</v>
      </c>
      <c r="B28" s="1">
        <v>1362</v>
      </c>
      <c r="C28" s="1">
        <v>8</v>
      </c>
      <c r="D28" s="1">
        <v>5</v>
      </c>
      <c r="E28" s="1">
        <v>1278</v>
      </c>
      <c r="F28" s="1">
        <v>37</v>
      </c>
      <c r="G28" s="1">
        <v>34</v>
      </c>
    </row>
    <row r="29" spans="1:7" x14ac:dyDescent="0.4">
      <c r="A29" s="2" t="s">
        <v>93</v>
      </c>
      <c r="B29" s="1">
        <v>93</v>
      </c>
      <c r="C29" s="1">
        <v>2</v>
      </c>
      <c r="D29" s="1">
        <v>0</v>
      </c>
      <c r="E29" s="1">
        <v>86</v>
      </c>
      <c r="F29" s="1">
        <v>5</v>
      </c>
      <c r="G29" s="1">
        <v>0</v>
      </c>
    </row>
    <row r="30" spans="1:7" x14ac:dyDescent="0.4">
      <c r="A30" s="2" t="s">
        <v>94</v>
      </c>
      <c r="B30" s="1">
        <v>74034</v>
      </c>
      <c r="C30" s="1">
        <v>2288</v>
      </c>
      <c r="D30" s="1">
        <v>1773</v>
      </c>
      <c r="E30" s="1">
        <v>66569</v>
      </c>
      <c r="F30" s="1">
        <v>1653</v>
      </c>
      <c r="G30" s="1">
        <v>1751</v>
      </c>
    </row>
    <row r="31" spans="1:7" x14ac:dyDescent="0.4">
      <c r="A31" s="2" t="s">
        <v>95</v>
      </c>
      <c r="B31" s="1">
        <v>33</v>
      </c>
      <c r="C31" s="1">
        <v>1</v>
      </c>
      <c r="D31" s="1">
        <v>0</v>
      </c>
      <c r="E31" s="1">
        <v>27</v>
      </c>
      <c r="F31" s="1">
        <v>1</v>
      </c>
      <c r="G31" s="1">
        <v>4</v>
      </c>
    </row>
    <row r="32" spans="1:7" x14ac:dyDescent="0.4">
      <c r="A32" s="2" t="s">
        <v>96</v>
      </c>
      <c r="B32" s="1">
        <v>79</v>
      </c>
      <c r="C32" s="1">
        <v>0</v>
      </c>
      <c r="D32" s="1">
        <v>0</v>
      </c>
      <c r="E32" s="1">
        <v>79</v>
      </c>
      <c r="F32" s="1">
        <v>0</v>
      </c>
      <c r="G32" s="1">
        <v>0</v>
      </c>
    </row>
    <row r="33" spans="1:7" x14ac:dyDescent="0.4">
      <c r="A33" s="2" t="s">
        <v>97</v>
      </c>
      <c r="B33" s="1">
        <v>484</v>
      </c>
      <c r="C33" s="1">
        <v>16</v>
      </c>
      <c r="D33" s="1">
        <v>13</v>
      </c>
      <c r="E33" s="1">
        <v>446</v>
      </c>
      <c r="F33" s="1">
        <v>8</v>
      </c>
      <c r="G33" s="1">
        <v>1</v>
      </c>
    </row>
    <row r="34" spans="1:7" x14ac:dyDescent="0.4">
      <c r="A34" s="2" t="s">
        <v>98</v>
      </c>
      <c r="B34" s="1">
        <v>37</v>
      </c>
      <c r="C34" s="1">
        <v>2</v>
      </c>
      <c r="D34" s="1">
        <v>0</v>
      </c>
      <c r="E34" s="1">
        <v>32</v>
      </c>
      <c r="F34" s="1">
        <v>0</v>
      </c>
      <c r="G34" s="1">
        <v>3</v>
      </c>
    </row>
    <row r="35" spans="1:7" x14ac:dyDescent="0.4">
      <c r="A35" s="2" t="s">
        <v>99</v>
      </c>
      <c r="B35" s="1">
        <v>330</v>
      </c>
      <c r="C35" s="1">
        <v>18</v>
      </c>
      <c r="D35" s="1">
        <v>18</v>
      </c>
      <c r="E35" s="1">
        <v>284</v>
      </c>
      <c r="F35" s="1">
        <v>3</v>
      </c>
      <c r="G35" s="1">
        <v>7</v>
      </c>
    </row>
    <row r="36" spans="1:7" x14ac:dyDescent="0.4">
      <c r="A36" s="2" t="s">
        <v>100</v>
      </c>
      <c r="B36" s="1">
        <v>25</v>
      </c>
      <c r="C36" s="1">
        <v>0</v>
      </c>
      <c r="D36" s="1">
        <v>0</v>
      </c>
      <c r="E36" s="1">
        <v>25</v>
      </c>
      <c r="F36" s="1">
        <v>0</v>
      </c>
      <c r="G36" s="1">
        <v>0</v>
      </c>
    </row>
    <row r="37" spans="1:7" x14ac:dyDescent="0.4">
      <c r="A37" s="2" t="s">
        <v>23</v>
      </c>
    </row>
    <row r="38" spans="1:7" x14ac:dyDescent="0.4">
      <c r="A38" s="2" t="s">
        <v>0</v>
      </c>
      <c r="B38" s="1">
        <v>77852</v>
      </c>
      <c r="C38" s="1">
        <v>2137</v>
      </c>
      <c r="D38" s="1">
        <v>1631</v>
      </c>
      <c r="E38" s="1">
        <v>70676</v>
      </c>
      <c r="F38" s="1">
        <v>1718</v>
      </c>
      <c r="G38" s="1">
        <v>1690</v>
      </c>
    </row>
    <row r="39" spans="1:7" x14ac:dyDescent="0.4">
      <c r="A39" s="2" t="s">
        <v>86</v>
      </c>
      <c r="B39" s="1">
        <v>697</v>
      </c>
      <c r="C39" s="1">
        <v>20</v>
      </c>
      <c r="D39" s="1">
        <v>9</v>
      </c>
      <c r="E39" s="1">
        <v>630</v>
      </c>
      <c r="F39" s="1">
        <v>28</v>
      </c>
      <c r="G39" s="1">
        <v>10</v>
      </c>
    </row>
    <row r="40" spans="1:7" x14ac:dyDescent="0.4">
      <c r="A40" s="2" t="s">
        <v>87</v>
      </c>
      <c r="B40" s="1">
        <v>48</v>
      </c>
      <c r="C40" s="1">
        <v>2</v>
      </c>
      <c r="D40" s="1">
        <v>0</v>
      </c>
      <c r="E40" s="1">
        <v>46</v>
      </c>
      <c r="F40" s="1">
        <v>0</v>
      </c>
      <c r="G40" s="1">
        <v>0</v>
      </c>
    </row>
    <row r="41" spans="1:7" x14ac:dyDescent="0.4">
      <c r="A41" s="2" t="s">
        <v>88</v>
      </c>
      <c r="B41" s="1">
        <v>164</v>
      </c>
      <c r="C41" s="1">
        <v>2</v>
      </c>
      <c r="D41" s="1">
        <v>0</v>
      </c>
      <c r="E41" s="1">
        <v>161</v>
      </c>
      <c r="F41" s="1">
        <v>0</v>
      </c>
      <c r="G41" s="1">
        <v>1</v>
      </c>
    </row>
    <row r="42" spans="1:7" x14ac:dyDescent="0.4">
      <c r="A42" s="2" t="s">
        <v>89</v>
      </c>
      <c r="B42" s="1">
        <v>1007</v>
      </c>
      <c r="C42" s="1">
        <v>6</v>
      </c>
      <c r="D42" s="1">
        <v>6</v>
      </c>
      <c r="E42" s="1">
        <v>965</v>
      </c>
      <c r="F42" s="1">
        <v>13</v>
      </c>
      <c r="G42" s="1">
        <v>17</v>
      </c>
    </row>
    <row r="43" spans="1:7" x14ac:dyDescent="0.4">
      <c r="A43" s="2" t="s">
        <v>90</v>
      </c>
      <c r="B43" s="1">
        <v>200</v>
      </c>
      <c r="C43" s="1">
        <v>4</v>
      </c>
      <c r="D43" s="1">
        <v>0</v>
      </c>
      <c r="E43" s="1">
        <v>194</v>
      </c>
      <c r="F43" s="1">
        <v>2</v>
      </c>
      <c r="G43" s="1">
        <v>0</v>
      </c>
    </row>
    <row r="44" spans="1:7" x14ac:dyDescent="0.4">
      <c r="A44" s="2" t="s">
        <v>91</v>
      </c>
      <c r="B44" s="1">
        <v>178</v>
      </c>
      <c r="C44" s="1">
        <v>0</v>
      </c>
      <c r="D44" s="1">
        <v>0</v>
      </c>
      <c r="E44" s="1">
        <v>178</v>
      </c>
      <c r="F44" s="1">
        <v>0</v>
      </c>
      <c r="G44" s="1">
        <v>0</v>
      </c>
    </row>
    <row r="45" spans="1:7" x14ac:dyDescent="0.4">
      <c r="A45" s="2" t="s">
        <v>92</v>
      </c>
      <c r="B45" s="1">
        <v>1279</v>
      </c>
      <c r="C45" s="1">
        <v>9</v>
      </c>
      <c r="D45" s="1">
        <v>5</v>
      </c>
      <c r="E45" s="1">
        <v>1203</v>
      </c>
      <c r="F45" s="1">
        <v>38</v>
      </c>
      <c r="G45" s="1">
        <v>24</v>
      </c>
    </row>
    <row r="46" spans="1:7" x14ac:dyDescent="0.4">
      <c r="A46" s="2" t="s">
        <v>93</v>
      </c>
      <c r="B46" s="1">
        <v>98</v>
      </c>
      <c r="C46" s="1">
        <v>1</v>
      </c>
      <c r="D46" s="1">
        <v>1</v>
      </c>
      <c r="E46" s="1">
        <v>93</v>
      </c>
      <c r="F46" s="1">
        <v>1</v>
      </c>
      <c r="G46" s="1">
        <v>2</v>
      </c>
    </row>
    <row r="47" spans="1:7" x14ac:dyDescent="0.4">
      <c r="A47" s="2" t="s">
        <v>94</v>
      </c>
      <c r="B47" s="1">
        <v>73154</v>
      </c>
      <c r="C47" s="1">
        <v>2055</v>
      </c>
      <c r="D47" s="1">
        <v>1593</v>
      </c>
      <c r="E47" s="1">
        <v>66254</v>
      </c>
      <c r="F47" s="1">
        <v>1625</v>
      </c>
      <c r="G47" s="1">
        <v>1627</v>
      </c>
    </row>
    <row r="48" spans="1:7" x14ac:dyDescent="0.4">
      <c r="A48" s="2" t="s">
        <v>95</v>
      </c>
      <c r="B48" s="1">
        <v>29</v>
      </c>
      <c r="C48" s="1">
        <v>0</v>
      </c>
      <c r="D48" s="1">
        <v>0</v>
      </c>
      <c r="E48" s="1">
        <v>25</v>
      </c>
      <c r="F48" s="1">
        <v>2</v>
      </c>
      <c r="G48" s="1">
        <v>2</v>
      </c>
    </row>
    <row r="49" spans="1:7" x14ac:dyDescent="0.4">
      <c r="A49" s="2" t="s">
        <v>96</v>
      </c>
      <c r="B49" s="1">
        <v>91</v>
      </c>
      <c r="C49" s="1">
        <v>1</v>
      </c>
      <c r="D49" s="1">
        <v>0</v>
      </c>
      <c r="E49" s="1">
        <v>88</v>
      </c>
      <c r="F49" s="1">
        <v>0</v>
      </c>
      <c r="G49" s="1">
        <v>2</v>
      </c>
    </row>
    <row r="50" spans="1:7" x14ac:dyDescent="0.4">
      <c r="A50" s="2" t="s">
        <v>97</v>
      </c>
      <c r="B50" s="1">
        <v>484</v>
      </c>
      <c r="C50" s="1">
        <v>13</v>
      </c>
      <c r="D50" s="1">
        <v>9</v>
      </c>
      <c r="E50" s="1">
        <v>454</v>
      </c>
      <c r="F50" s="1">
        <v>7</v>
      </c>
      <c r="G50" s="1">
        <v>1</v>
      </c>
    </row>
    <row r="51" spans="1:7" x14ac:dyDescent="0.4">
      <c r="A51" s="2" t="s">
        <v>98</v>
      </c>
      <c r="B51" s="1">
        <v>74</v>
      </c>
      <c r="C51" s="1">
        <v>1</v>
      </c>
      <c r="D51" s="1">
        <v>0</v>
      </c>
      <c r="E51" s="1">
        <v>70</v>
      </c>
      <c r="F51" s="1">
        <v>0</v>
      </c>
      <c r="G51" s="1">
        <v>3</v>
      </c>
    </row>
    <row r="52" spans="1:7" x14ac:dyDescent="0.4">
      <c r="A52" s="2" t="s">
        <v>99</v>
      </c>
      <c r="B52" s="1">
        <v>330</v>
      </c>
      <c r="C52" s="1">
        <v>23</v>
      </c>
      <c r="D52" s="1">
        <v>8</v>
      </c>
      <c r="E52" s="1">
        <v>296</v>
      </c>
      <c r="F52" s="1">
        <v>2</v>
      </c>
      <c r="G52" s="1">
        <v>1</v>
      </c>
    </row>
    <row r="53" spans="1:7" x14ac:dyDescent="0.4">
      <c r="A53" s="2" t="s">
        <v>100</v>
      </c>
      <c r="B53" s="1">
        <v>19</v>
      </c>
      <c r="C53" s="1">
        <v>0</v>
      </c>
      <c r="D53" s="1">
        <v>0</v>
      </c>
      <c r="E53" s="1">
        <v>19</v>
      </c>
      <c r="F53" s="1">
        <v>0</v>
      </c>
      <c r="G53" s="1">
        <v>0</v>
      </c>
    </row>
    <row r="54" spans="1:7" x14ac:dyDescent="0.4">
      <c r="A54" s="2" t="s">
        <v>102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B2597-5051-49EA-AE73-B74E2D91887A}">
  <dimension ref="A1:G54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103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92937</v>
      </c>
      <c r="C4" s="1">
        <v>4085</v>
      </c>
      <c r="D4" s="1">
        <v>3407</v>
      </c>
      <c r="E4" s="1">
        <v>78490</v>
      </c>
      <c r="F4" s="1">
        <v>3459</v>
      </c>
      <c r="G4" s="1">
        <v>3496</v>
      </c>
    </row>
    <row r="5" spans="1:7" x14ac:dyDescent="0.4">
      <c r="A5" s="2" t="s">
        <v>86</v>
      </c>
      <c r="B5" s="1">
        <v>2467</v>
      </c>
      <c r="C5" s="1">
        <v>79</v>
      </c>
      <c r="D5" s="1">
        <v>33</v>
      </c>
      <c r="E5" s="1">
        <v>2235</v>
      </c>
      <c r="F5" s="1">
        <v>63</v>
      </c>
      <c r="G5" s="1">
        <v>57</v>
      </c>
    </row>
    <row r="6" spans="1:7" x14ac:dyDescent="0.4">
      <c r="A6" s="2" t="s">
        <v>87</v>
      </c>
      <c r="B6" s="1">
        <v>2485</v>
      </c>
      <c r="C6" s="1">
        <v>28</v>
      </c>
      <c r="D6" s="1">
        <v>26</v>
      </c>
      <c r="E6" s="1">
        <v>2411</v>
      </c>
      <c r="F6" s="1">
        <v>17</v>
      </c>
      <c r="G6" s="1">
        <v>3</v>
      </c>
    </row>
    <row r="7" spans="1:7" x14ac:dyDescent="0.4">
      <c r="A7" s="2" t="s">
        <v>88</v>
      </c>
      <c r="B7" s="1">
        <v>6690</v>
      </c>
      <c r="C7" s="1">
        <v>78</v>
      </c>
      <c r="D7" s="1">
        <v>31</v>
      </c>
      <c r="E7" s="1">
        <v>6507</v>
      </c>
      <c r="F7" s="1">
        <v>29</v>
      </c>
      <c r="G7" s="1">
        <v>45</v>
      </c>
    </row>
    <row r="8" spans="1:7" x14ac:dyDescent="0.4">
      <c r="A8" s="2" t="s">
        <v>89</v>
      </c>
      <c r="B8" s="1">
        <v>8752</v>
      </c>
      <c r="C8" s="1">
        <v>142</v>
      </c>
      <c r="D8" s="1">
        <v>44</v>
      </c>
      <c r="E8" s="1">
        <v>8443</v>
      </c>
      <c r="F8" s="1">
        <v>63</v>
      </c>
      <c r="G8" s="1">
        <v>60</v>
      </c>
    </row>
    <row r="9" spans="1:7" x14ac:dyDescent="0.4">
      <c r="A9" s="2" t="s">
        <v>90</v>
      </c>
      <c r="B9" s="1">
        <v>18016</v>
      </c>
      <c r="C9" s="1">
        <v>440</v>
      </c>
      <c r="D9" s="1">
        <v>67</v>
      </c>
      <c r="E9" s="1">
        <v>17389</v>
      </c>
      <c r="F9" s="1">
        <v>67</v>
      </c>
      <c r="G9" s="1">
        <v>53</v>
      </c>
    </row>
    <row r="10" spans="1:7" x14ac:dyDescent="0.4">
      <c r="A10" s="2" t="s">
        <v>91</v>
      </c>
      <c r="B10" s="1">
        <v>7280</v>
      </c>
      <c r="C10" s="1">
        <v>64</v>
      </c>
      <c r="D10" s="1">
        <v>37</v>
      </c>
      <c r="E10" s="1">
        <v>7135</v>
      </c>
      <c r="F10" s="1">
        <v>24</v>
      </c>
      <c r="G10" s="1">
        <v>20</v>
      </c>
    </row>
    <row r="11" spans="1:7" x14ac:dyDescent="0.4">
      <c r="A11" s="2" t="s">
        <v>92</v>
      </c>
      <c r="B11" s="1">
        <v>2381</v>
      </c>
      <c r="C11" s="1">
        <v>45</v>
      </c>
      <c r="D11" s="1">
        <v>27</v>
      </c>
      <c r="E11" s="1">
        <v>2175</v>
      </c>
      <c r="F11" s="1">
        <v>77</v>
      </c>
      <c r="G11" s="1">
        <v>57</v>
      </c>
    </row>
    <row r="12" spans="1:7" x14ac:dyDescent="0.4">
      <c r="A12" s="2" t="s">
        <v>93</v>
      </c>
      <c r="B12" s="1">
        <v>1949</v>
      </c>
      <c r="C12" s="1">
        <v>28</v>
      </c>
      <c r="D12" s="1">
        <v>37</v>
      </c>
      <c r="E12" s="1">
        <v>1803</v>
      </c>
      <c r="F12" s="1">
        <v>7</v>
      </c>
      <c r="G12" s="1">
        <v>74</v>
      </c>
    </row>
    <row r="13" spans="1:7" x14ac:dyDescent="0.4">
      <c r="A13" s="2" t="s">
        <v>94</v>
      </c>
      <c r="B13" s="1">
        <v>19183</v>
      </c>
      <c r="C13" s="1">
        <v>2676</v>
      </c>
      <c r="D13" s="1">
        <v>2893</v>
      </c>
      <c r="E13" s="1">
        <v>7718</v>
      </c>
      <c r="F13" s="1">
        <v>2948</v>
      </c>
      <c r="G13" s="1">
        <v>2948</v>
      </c>
    </row>
    <row r="14" spans="1:7" x14ac:dyDescent="0.4">
      <c r="A14" s="2" t="s">
        <v>95</v>
      </c>
      <c r="B14" s="1">
        <v>738</v>
      </c>
      <c r="C14" s="1">
        <v>19</v>
      </c>
      <c r="D14" s="1">
        <v>10</v>
      </c>
      <c r="E14" s="1">
        <v>637</v>
      </c>
      <c r="F14" s="1">
        <v>35</v>
      </c>
      <c r="G14" s="1">
        <v>37</v>
      </c>
    </row>
    <row r="15" spans="1:7" x14ac:dyDescent="0.4">
      <c r="A15" s="2" t="s">
        <v>96</v>
      </c>
      <c r="B15" s="1">
        <v>3717</v>
      </c>
      <c r="C15" s="1">
        <v>65</v>
      </c>
      <c r="D15" s="1">
        <v>52</v>
      </c>
      <c r="E15" s="1">
        <v>3529</v>
      </c>
      <c r="F15" s="1">
        <v>15</v>
      </c>
      <c r="G15" s="1">
        <v>56</v>
      </c>
    </row>
    <row r="16" spans="1:7" x14ac:dyDescent="0.4">
      <c r="A16" s="2" t="s">
        <v>97</v>
      </c>
      <c r="B16" s="1">
        <v>5329</v>
      </c>
      <c r="C16" s="1">
        <v>88</v>
      </c>
      <c r="D16" s="1">
        <v>26</v>
      </c>
      <c r="E16" s="1">
        <v>5176</v>
      </c>
      <c r="F16" s="1">
        <v>22</v>
      </c>
      <c r="G16" s="1">
        <v>17</v>
      </c>
    </row>
    <row r="17" spans="1:7" x14ac:dyDescent="0.4">
      <c r="A17" s="2" t="s">
        <v>98</v>
      </c>
      <c r="B17" s="1">
        <v>892</v>
      </c>
      <c r="C17" s="1">
        <v>27</v>
      </c>
      <c r="D17" s="1">
        <v>4</v>
      </c>
      <c r="E17" s="1">
        <v>835</v>
      </c>
      <c r="F17" s="1">
        <v>12</v>
      </c>
      <c r="G17" s="1">
        <v>14</v>
      </c>
    </row>
    <row r="18" spans="1:7" x14ac:dyDescent="0.4">
      <c r="A18" s="2" t="s">
        <v>99</v>
      </c>
      <c r="B18" s="1">
        <v>10282</v>
      </c>
      <c r="C18" s="1">
        <v>273</v>
      </c>
      <c r="D18" s="1">
        <v>119</v>
      </c>
      <c r="E18" s="1">
        <v>9757</v>
      </c>
      <c r="F18" s="1">
        <v>79</v>
      </c>
      <c r="G18" s="1">
        <v>54</v>
      </c>
    </row>
    <row r="19" spans="1:7" x14ac:dyDescent="0.4">
      <c r="A19" s="2" t="s">
        <v>100</v>
      </c>
      <c r="B19" s="1">
        <v>2776</v>
      </c>
      <c r="C19" s="1">
        <v>33</v>
      </c>
      <c r="D19" s="1">
        <v>1</v>
      </c>
      <c r="E19" s="1">
        <v>2740</v>
      </c>
      <c r="F19" s="1">
        <v>1</v>
      </c>
      <c r="G19" s="1">
        <v>1</v>
      </c>
    </row>
    <row r="20" spans="1:7" x14ac:dyDescent="0.4">
      <c r="A20" s="2" t="s">
        <v>22</v>
      </c>
    </row>
    <row r="21" spans="1:7" x14ac:dyDescent="0.4">
      <c r="A21" s="2" t="s">
        <v>0</v>
      </c>
      <c r="B21" s="1">
        <v>46155</v>
      </c>
      <c r="C21" s="1">
        <v>2144</v>
      </c>
      <c r="D21" s="1">
        <v>1798</v>
      </c>
      <c r="E21" s="1">
        <v>38648</v>
      </c>
      <c r="F21" s="1">
        <v>1742</v>
      </c>
      <c r="G21" s="1">
        <v>1823</v>
      </c>
    </row>
    <row r="22" spans="1:7" x14ac:dyDescent="0.4">
      <c r="A22" s="2" t="s">
        <v>86</v>
      </c>
      <c r="B22" s="1">
        <v>1134</v>
      </c>
      <c r="C22" s="1">
        <v>36</v>
      </c>
      <c r="D22" s="1">
        <v>12</v>
      </c>
      <c r="E22" s="1">
        <v>1036</v>
      </c>
      <c r="F22" s="1">
        <v>31</v>
      </c>
      <c r="G22" s="1">
        <v>19</v>
      </c>
    </row>
    <row r="23" spans="1:7" x14ac:dyDescent="0.4">
      <c r="A23" s="2" t="s">
        <v>87</v>
      </c>
      <c r="B23" s="1">
        <v>1210</v>
      </c>
      <c r="C23" s="1">
        <v>10</v>
      </c>
      <c r="D23" s="1">
        <v>10</v>
      </c>
      <c r="E23" s="1">
        <v>1187</v>
      </c>
      <c r="F23" s="1">
        <v>2</v>
      </c>
      <c r="G23" s="1">
        <v>1</v>
      </c>
    </row>
    <row r="24" spans="1:7" x14ac:dyDescent="0.4">
      <c r="A24" s="2" t="s">
        <v>88</v>
      </c>
      <c r="B24" s="1">
        <v>3253</v>
      </c>
      <c r="C24" s="1">
        <v>33</v>
      </c>
      <c r="D24" s="1">
        <v>12</v>
      </c>
      <c r="E24" s="1">
        <v>3180</v>
      </c>
      <c r="F24" s="1">
        <v>15</v>
      </c>
      <c r="G24" s="1">
        <v>13</v>
      </c>
    </row>
    <row r="25" spans="1:7" x14ac:dyDescent="0.4">
      <c r="A25" s="2" t="s">
        <v>89</v>
      </c>
      <c r="B25" s="1">
        <v>4351</v>
      </c>
      <c r="C25" s="1">
        <v>66</v>
      </c>
      <c r="D25" s="1">
        <v>12</v>
      </c>
      <c r="E25" s="1">
        <v>4214</v>
      </c>
      <c r="F25" s="1">
        <v>29</v>
      </c>
      <c r="G25" s="1">
        <v>30</v>
      </c>
    </row>
    <row r="26" spans="1:7" x14ac:dyDescent="0.4">
      <c r="A26" s="2" t="s">
        <v>90</v>
      </c>
      <c r="B26" s="1">
        <v>9023</v>
      </c>
      <c r="C26" s="1">
        <v>250</v>
      </c>
      <c r="D26" s="1">
        <v>25</v>
      </c>
      <c r="E26" s="1">
        <v>8704</v>
      </c>
      <c r="F26" s="1">
        <v>23</v>
      </c>
      <c r="G26" s="1">
        <v>21</v>
      </c>
    </row>
    <row r="27" spans="1:7" x14ac:dyDescent="0.4">
      <c r="A27" s="2" t="s">
        <v>91</v>
      </c>
      <c r="B27" s="1">
        <v>3614</v>
      </c>
      <c r="C27" s="1">
        <v>37</v>
      </c>
      <c r="D27" s="1">
        <v>12</v>
      </c>
      <c r="E27" s="1">
        <v>3554</v>
      </c>
      <c r="F27" s="1">
        <v>6</v>
      </c>
      <c r="G27" s="1">
        <v>5</v>
      </c>
    </row>
    <row r="28" spans="1:7" x14ac:dyDescent="0.4">
      <c r="A28" s="2" t="s">
        <v>92</v>
      </c>
      <c r="B28" s="1">
        <v>1186</v>
      </c>
      <c r="C28" s="1">
        <v>26</v>
      </c>
      <c r="D28" s="1">
        <v>9</v>
      </c>
      <c r="E28" s="1">
        <v>1082</v>
      </c>
      <c r="F28" s="1">
        <v>36</v>
      </c>
      <c r="G28" s="1">
        <v>33</v>
      </c>
    </row>
    <row r="29" spans="1:7" x14ac:dyDescent="0.4">
      <c r="A29" s="2" t="s">
        <v>93</v>
      </c>
      <c r="B29" s="1">
        <v>880</v>
      </c>
      <c r="C29" s="1">
        <v>9</v>
      </c>
      <c r="D29" s="1">
        <v>20</v>
      </c>
      <c r="E29" s="1">
        <v>835</v>
      </c>
      <c r="F29" s="1">
        <v>0</v>
      </c>
      <c r="G29" s="1">
        <v>16</v>
      </c>
    </row>
    <row r="30" spans="1:7" x14ac:dyDescent="0.4">
      <c r="A30" s="2" t="s">
        <v>94</v>
      </c>
      <c r="B30" s="1">
        <v>10167</v>
      </c>
      <c r="C30" s="1">
        <v>1433</v>
      </c>
      <c r="D30" s="1">
        <v>1611</v>
      </c>
      <c r="E30" s="1">
        <v>3929</v>
      </c>
      <c r="F30" s="1">
        <v>1556</v>
      </c>
      <c r="G30" s="1">
        <v>1638</v>
      </c>
    </row>
    <row r="31" spans="1:7" x14ac:dyDescent="0.4">
      <c r="A31" s="2" t="s">
        <v>95</v>
      </c>
      <c r="B31" s="1">
        <v>323</v>
      </c>
      <c r="C31" s="1">
        <v>9</v>
      </c>
      <c r="D31" s="1">
        <v>1</v>
      </c>
      <c r="E31" s="1">
        <v>297</v>
      </c>
      <c r="F31" s="1">
        <v>9</v>
      </c>
      <c r="G31" s="1">
        <v>7</v>
      </c>
    </row>
    <row r="32" spans="1:7" x14ac:dyDescent="0.4">
      <c r="A32" s="2" t="s">
        <v>96</v>
      </c>
      <c r="B32" s="1">
        <v>1842</v>
      </c>
      <c r="C32" s="1">
        <v>26</v>
      </c>
      <c r="D32" s="1">
        <v>10</v>
      </c>
      <c r="E32" s="1">
        <v>1782</v>
      </c>
      <c r="F32" s="1">
        <v>5</v>
      </c>
      <c r="G32" s="1">
        <v>19</v>
      </c>
    </row>
    <row r="33" spans="1:7" x14ac:dyDescent="0.4">
      <c r="A33" s="2" t="s">
        <v>97</v>
      </c>
      <c r="B33" s="1">
        <v>2569</v>
      </c>
      <c r="C33" s="1">
        <v>46</v>
      </c>
      <c r="D33" s="1">
        <v>13</v>
      </c>
      <c r="E33" s="1">
        <v>2502</v>
      </c>
      <c r="F33" s="1">
        <v>3</v>
      </c>
      <c r="G33" s="1">
        <v>5</v>
      </c>
    </row>
    <row r="34" spans="1:7" x14ac:dyDescent="0.4">
      <c r="A34" s="2" t="s">
        <v>98</v>
      </c>
      <c r="B34" s="1">
        <v>393</v>
      </c>
      <c r="C34" s="1">
        <v>12</v>
      </c>
      <c r="D34" s="1">
        <v>2</v>
      </c>
      <c r="E34" s="1">
        <v>373</v>
      </c>
      <c r="F34" s="1">
        <v>4</v>
      </c>
      <c r="G34" s="1">
        <v>2</v>
      </c>
    </row>
    <row r="35" spans="1:7" x14ac:dyDescent="0.4">
      <c r="A35" s="2" t="s">
        <v>99</v>
      </c>
      <c r="B35" s="1">
        <v>4796</v>
      </c>
      <c r="C35" s="1">
        <v>131</v>
      </c>
      <c r="D35" s="1">
        <v>48</v>
      </c>
      <c r="E35" s="1">
        <v>4582</v>
      </c>
      <c r="F35" s="1">
        <v>22</v>
      </c>
      <c r="G35" s="1">
        <v>13</v>
      </c>
    </row>
    <row r="36" spans="1:7" x14ac:dyDescent="0.4">
      <c r="A36" s="2" t="s">
        <v>100</v>
      </c>
      <c r="B36" s="1">
        <v>1414</v>
      </c>
      <c r="C36" s="1">
        <v>20</v>
      </c>
      <c r="D36" s="1">
        <v>1</v>
      </c>
      <c r="E36" s="1">
        <v>1391</v>
      </c>
      <c r="F36" s="1">
        <v>1</v>
      </c>
      <c r="G36" s="1">
        <v>1</v>
      </c>
    </row>
    <row r="37" spans="1:7" x14ac:dyDescent="0.4">
      <c r="A37" s="2" t="s">
        <v>23</v>
      </c>
    </row>
    <row r="38" spans="1:7" x14ac:dyDescent="0.4">
      <c r="A38" s="2" t="s">
        <v>0</v>
      </c>
      <c r="B38" s="1">
        <v>46782</v>
      </c>
      <c r="C38" s="1">
        <v>1941</v>
      </c>
      <c r="D38" s="1">
        <v>1609</v>
      </c>
      <c r="E38" s="1">
        <v>39842</v>
      </c>
      <c r="F38" s="1">
        <v>1717</v>
      </c>
      <c r="G38" s="1">
        <v>1673</v>
      </c>
    </row>
    <row r="39" spans="1:7" x14ac:dyDescent="0.4">
      <c r="A39" s="2" t="s">
        <v>86</v>
      </c>
      <c r="B39" s="1">
        <v>1333</v>
      </c>
      <c r="C39" s="1">
        <v>43</v>
      </c>
      <c r="D39" s="1">
        <v>21</v>
      </c>
      <c r="E39" s="1">
        <v>1199</v>
      </c>
      <c r="F39" s="1">
        <v>32</v>
      </c>
      <c r="G39" s="1">
        <v>38</v>
      </c>
    </row>
    <row r="40" spans="1:7" x14ac:dyDescent="0.4">
      <c r="A40" s="2" t="s">
        <v>87</v>
      </c>
      <c r="B40" s="1">
        <v>1275</v>
      </c>
      <c r="C40" s="1">
        <v>18</v>
      </c>
      <c r="D40" s="1">
        <v>16</v>
      </c>
      <c r="E40" s="1">
        <v>1224</v>
      </c>
      <c r="F40" s="1">
        <v>15</v>
      </c>
      <c r="G40" s="1">
        <v>2</v>
      </c>
    </row>
    <row r="41" spans="1:7" x14ac:dyDescent="0.4">
      <c r="A41" s="2" t="s">
        <v>88</v>
      </c>
      <c r="B41" s="1">
        <v>3437</v>
      </c>
      <c r="C41" s="1">
        <v>45</v>
      </c>
      <c r="D41" s="1">
        <v>19</v>
      </c>
      <c r="E41" s="1">
        <v>3327</v>
      </c>
      <c r="F41" s="1">
        <v>14</v>
      </c>
      <c r="G41" s="1">
        <v>32</v>
      </c>
    </row>
    <row r="42" spans="1:7" x14ac:dyDescent="0.4">
      <c r="A42" s="2" t="s">
        <v>89</v>
      </c>
      <c r="B42" s="1">
        <v>4401</v>
      </c>
      <c r="C42" s="1">
        <v>76</v>
      </c>
      <c r="D42" s="1">
        <v>32</v>
      </c>
      <c r="E42" s="1">
        <v>4229</v>
      </c>
      <c r="F42" s="1">
        <v>34</v>
      </c>
      <c r="G42" s="1">
        <v>30</v>
      </c>
    </row>
    <row r="43" spans="1:7" x14ac:dyDescent="0.4">
      <c r="A43" s="2" t="s">
        <v>90</v>
      </c>
      <c r="B43" s="1">
        <v>8993</v>
      </c>
      <c r="C43" s="1">
        <v>190</v>
      </c>
      <c r="D43" s="1">
        <v>42</v>
      </c>
      <c r="E43" s="1">
        <v>8685</v>
      </c>
      <c r="F43" s="1">
        <v>44</v>
      </c>
      <c r="G43" s="1">
        <v>32</v>
      </c>
    </row>
    <row r="44" spans="1:7" x14ac:dyDescent="0.4">
      <c r="A44" s="2" t="s">
        <v>91</v>
      </c>
      <c r="B44" s="1">
        <v>3666</v>
      </c>
      <c r="C44" s="1">
        <v>27</v>
      </c>
      <c r="D44" s="1">
        <v>25</v>
      </c>
      <c r="E44" s="1">
        <v>3581</v>
      </c>
      <c r="F44" s="1">
        <v>18</v>
      </c>
      <c r="G44" s="1">
        <v>15</v>
      </c>
    </row>
    <row r="45" spans="1:7" x14ac:dyDescent="0.4">
      <c r="A45" s="2" t="s">
        <v>92</v>
      </c>
      <c r="B45" s="1">
        <v>1195</v>
      </c>
      <c r="C45" s="1">
        <v>19</v>
      </c>
      <c r="D45" s="1">
        <v>18</v>
      </c>
      <c r="E45" s="1">
        <v>1093</v>
      </c>
      <c r="F45" s="1">
        <v>41</v>
      </c>
      <c r="G45" s="1">
        <v>24</v>
      </c>
    </row>
    <row r="46" spans="1:7" x14ac:dyDescent="0.4">
      <c r="A46" s="2" t="s">
        <v>93</v>
      </c>
      <c r="B46" s="1">
        <v>1069</v>
      </c>
      <c r="C46" s="1">
        <v>19</v>
      </c>
      <c r="D46" s="1">
        <v>17</v>
      </c>
      <c r="E46" s="1">
        <v>968</v>
      </c>
      <c r="F46" s="1">
        <v>7</v>
      </c>
      <c r="G46" s="1">
        <v>58</v>
      </c>
    </row>
    <row r="47" spans="1:7" x14ac:dyDescent="0.4">
      <c r="A47" s="2" t="s">
        <v>94</v>
      </c>
      <c r="B47" s="1">
        <v>9016</v>
      </c>
      <c r="C47" s="1">
        <v>1243</v>
      </c>
      <c r="D47" s="1">
        <v>1282</v>
      </c>
      <c r="E47" s="1">
        <v>3789</v>
      </c>
      <c r="F47" s="1">
        <v>1392</v>
      </c>
      <c r="G47" s="1">
        <v>1310</v>
      </c>
    </row>
    <row r="48" spans="1:7" x14ac:dyDescent="0.4">
      <c r="A48" s="2" t="s">
        <v>95</v>
      </c>
      <c r="B48" s="1">
        <v>415</v>
      </c>
      <c r="C48" s="1">
        <v>10</v>
      </c>
      <c r="D48" s="1">
        <v>9</v>
      </c>
      <c r="E48" s="1">
        <v>340</v>
      </c>
      <c r="F48" s="1">
        <v>26</v>
      </c>
      <c r="G48" s="1">
        <v>30</v>
      </c>
    </row>
    <row r="49" spans="1:7" x14ac:dyDescent="0.4">
      <c r="A49" s="2" t="s">
        <v>96</v>
      </c>
      <c r="B49" s="1">
        <v>1875</v>
      </c>
      <c r="C49" s="1">
        <v>39</v>
      </c>
      <c r="D49" s="1">
        <v>42</v>
      </c>
      <c r="E49" s="1">
        <v>1747</v>
      </c>
      <c r="F49" s="1">
        <v>10</v>
      </c>
      <c r="G49" s="1">
        <v>37</v>
      </c>
    </row>
    <row r="50" spans="1:7" x14ac:dyDescent="0.4">
      <c r="A50" s="2" t="s">
        <v>97</v>
      </c>
      <c r="B50" s="1">
        <v>2760</v>
      </c>
      <c r="C50" s="1">
        <v>42</v>
      </c>
      <c r="D50" s="1">
        <v>13</v>
      </c>
      <c r="E50" s="1">
        <v>2674</v>
      </c>
      <c r="F50" s="1">
        <v>19</v>
      </c>
      <c r="G50" s="1">
        <v>12</v>
      </c>
    </row>
    <row r="51" spans="1:7" x14ac:dyDescent="0.4">
      <c r="A51" s="2" t="s">
        <v>98</v>
      </c>
      <c r="B51" s="1">
        <v>499</v>
      </c>
      <c r="C51" s="1">
        <v>15</v>
      </c>
      <c r="D51" s="1">
        <v>2</v>
      </c>
      <c r="E51" s="1">
        <v>462</v>
      </c>
      <c r="F51" s="1">
        <v>8</v>
      </c>
      <c r="G51" s="1">
        <v>12</v>
      </c>
    </row>
    <row r="52" spans="1:7" x14ac:dyDescent="0.4">
      <c r="A52" s="2" t="s">
        <v>99</v>
      </c>
      <c r="B52" s="1">
        <v>5486</v>
      </c>
      <c r="C52" s="1">
        <v>142</v>
      </c>
      <c r="D52" s="1">
        <v>71</v>
      </c>
      <c r="E52" s="1">
        <v>5175</v>
      </c>
      <c r="F52" s="1">
        <v>57</v>
      </c>
      <c r="G52" s="1">
        <v>41</v>
      </c>
    </row>
    <row r="53" spans="1:7" x14ac:dyDescent="0.4">
      <c r="A53" s="2" t="s">
        <v>100</v>
      </c>
      <c r="B53" s="1">
        <v>1362</v>
      </c>
      <c r="C53" s="1">
        <v>13</v>
      </c>
      <c r="D53" s="1">
        <v>0</v>
      </c>
      <c r="E53" s="1">
        <v>1349</v>
      </c>
      <c r="F53" s="1">
        <v>0</v>
      </c>
      <c r="G53" s="1">
        <v>0</v>
      </c>
    </row>
    <row r="54" spans="1:7" x14ac:dyDescent="0.4">
      <c r="A54" s="2" t="s">
        <v>24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0F2FE-1761-4A66-9207-4333753D9E76}">
  <dimension ref="A1:G71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218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104</v>
      </c>
    </row>
    <row r="4" spans="1:7" x14ac:dyDescent="0.4">
      <c r="A4" s="2" t="s">
        <v>6</v>
      </c>
    </row>
    <row r="5" spans="1:7" x14ac:dyDescent="0.4">
      <c r="A5" s="2" t="s">
        <v>0</v>
      </c>
      <c r="B5" s="1">
        <v>157342</v>
      </c>
      <c r="C5" s="1">
        <v>4526</v>
      </c>
      <c r="D5" s="1">
        <v>3466</v>
      </c>
      <c r="E5" s="1">
        <v>142333</v>
      </c>
      <c r="F5" s="1">
        <v>3490</v>
      </c>
      <c r="G5" s="1">
        <v>3527</v>
      </c>
    </row>
    <row r="6" spans="1:7" x14ac:dyDescent="0.4">
      <c r="A6" s="2" t="s">
        <v>105</v>
      </c>
      <c r="B6" s="1">
        <v>156603</v>
      </c>
      <c r="C6" s="1">
        <v>4519</v>
      </c>
      <c r="D6" s="1">
        <v>3466</v>
      </c>
      <c r="E6" s="1">
        <v>141604</v>
      </c>
      <c r="F6" s="1">
        <v>3490</v>
      </c>
      <c r="G6" s="1">
        <v>3524</v>
      </c>
    </row>
    <row r="7" spans="1:7" x14ac:dyDescent="0.4">
      <c r="A7" s="2" t="s">
        <v>106</v>
      </c>
      <c r="B7" s="1">
        <v>475</v>
      </c>
      <c r="C7" s="1">
        <v>6</v>
      </c>
      <c r="D7" s="1">
        <v>0</v>
      </c>
      <c r="E7" s="1">
        <v>466</v>
      </c>
      <c r="F7" s="1">
        <v>0</v>
      </c>
      <c r="G7" s="1">
        <v>3</v>
      </c>
    </row>
    <row r="8" spans="1:7" x14ac:dyDescent="0.4">
      <c r="A8" s="2" t="s">
        <v>107</v>
      </c>
      <c r="B8" s="1">
        <v>264</v>
      </c>
      <c r="C8" s="1">
        <v>1</v>
      </c>
      <c r="D8" s="1">
        <v>0</v>
      </c>
      <c r="E8" s="1">
        <v>263</v>
      </c>
      <c r="F8" s="1">
        <v>0</v>
      </c>
      <c r="G8" s="1">
        <v>0</v>
      </c>
    </row>
    <row r="9" spans="1:7" x14ac:dyDescent="0.4">
      <c r="A9" s="2" t="s">
        <v>22</v>
      </c>
    </row>
    <row r="10" spans="1:7" x14ac:dyDescent="0.4">
      <c r="A10" s="2" t="s">
        <v>0</v>
      </c>
      <c r="B10" s="1">
        <v>79086</v>
      </c>
      <c r="C10" s="1">
        <v>2386</v>
      </c>
      <c r="D10" s="1">
        <v>1834</v>
      </c>
      <c r="E10" s="1">
        <v>71274</v>
      </c>
      <c r="F10" s="1">
        <v>1755</v>
      </c>
      <c r="G10" s="1">
        <v>1837</v>
      </c>
    </row>
    <row r="11" spans="1:7" x14ac:dyDescent="0.4">
      <c r="A11" s="2" t="s">
        <v>105</v>
      </c>
      <c r="B11" s="1">
        <v>78693</v>
      </c>
      <c r="C11" s="1">
        <v>2380</v>
      </c>
      <c r="D11" s="1">
        <v>1834</v>
      </c>
      <c r="E11" s="1">
        <v>70890</v>
      </c>
      <c r="F11" s="1">
        <v>1755</v>
      </c>
      <c r="G11" s="1">
        <v>1834</v>
      </c>
    </row>
    <row r="12" spans="1:7" x14ac:dyDescent="0.4">
      <c r="A12" s="2" t="s">
        <v>106</v>
      </c>
      <c r="B12" s="1">
        <v>260</v>
      </c>
      <c r="C12" s="1">
        <v>6</v>
      </c>
      <c r="D12" s="1">
        <v>0</v>
      </c>
      <c r="E12" s="1">
        <v>251</v>
      </c>
      <c r="F12" s="1">
        <v>0</v>
      </c>
      <c r="G12" s="1">
        <v>3</v>
      </c>
    </row>
    <row r="13" spans="1:7" x14ac:dyDescent="0.4">
      <c r="A13" s="2" t="s">
        <v>107</v>
      </c>
      <c r="B13" s="1">
        <v>133</v>
      </c>
      <c r="C13" s="1">
        <v>0</v>
      </c>
      <c r="D13" s="1">
        <v>0</v>
      </c>
      <c r="E13" s="1">
        <v>133</v>
      </c>
      <c r="F13" s="1">
        <v>0</v>
      </c>
      <c r="G13" s="1">
        <v>0</v>
      </c>
    </row>
    <row r="14" spans="1:7" x14ac:dyDescent="0.4">
      <c r="A14" s="2" t="s">
        <v>23</v>
      </c>
    </row>
    <row r="15" spans="1:7" x14ac:dyDescent="0.4">
      <c r="A15" s="2" t="s">
        <v>0</v>
      </c>
      <c r="B15" s="1">
        <v>78256</v>
      </c>
      <c r="C15" s="1">
        <v>2140</v>
      </c>
      <c r="D15" s="1">
        <v>1632</v>
      </c>
      <c r="E15" s="1">
        <v>71059</v>
      </c>
      <c r="F15" s="1">
        <v>1735</v>
      </c>
      <c r="G15" s="1">
        <v>1690</v>
      </c>
    </row>
    <row r="16" spans="1:7" x14ac:dyDescent="0.4">
      <c r="A16" s="2" t="s">
        <v>105</v>
      </c>
      <c r="B16" s="1">
        <v>77910</v>
      </c>
      <c r="C16" s="1">
        <v>2139</v>
      </c>
      <c r="D16" s="1">
        <v>1632</v>
      </c>
      <c r="E16" s="1">
        <v>70714</v>
      </c>
      <c r="F16" s="1">
        <v>1735</v>
      </c>
      <c r="G16" s="1">
        <v>1690</v>
      </c>
    </row>
    <row r="17" spans="1:7" x14ac:dyDescent="0.4">
      <c r="A17" s="2" t="s">
        <v>106</v>
      </c>
      <c r="B17" s="1">
        <v>215</v>
      </c>
      <c r="C17" s="1">
        <v>0</v>
      </c>
      <c r="D17" s="1">
        <v>0</v>
      </c>
      <c r="E17" s="1">
        <v>215</v>
      </c>
      <c r="F17" s="1">
        <v>0</v>
      </c>
      <c r="G17" s="1">
        <v>0</v>
      </c>
    </row>
    <row r="18" spans="1:7" x14ac:dyDescent="0.4">
      <c r="A18" s="2" t="s">
        <v>107</v>
      </c>
      <c r="B18" s="1">
        <v>131</v>
      </c>
      <c r="C18" s="1">
        <v>1</v>
      </c>
      <c r="D18" s="1">
        <v>0</v>
      </c>
      <c r="E18" s="1">
        <v>130</v>
      </c>
      <c r="F18" s="1">
        <v>0</v>
      </c>
      <c r="G18" s="1">
        <v>0</v>
      </c>
    </row>
    <row r="19" spans="1:7" x14ac:dyDescent="0.4">
      <c r="A19" s="2" t="s">
        <v>108</v>
      </c>
    </row>
    <row r="20" spans="1:7" x14ac:dyDescent="0.4">
      <c r="A20" s="2" t="s">
        <v>6</v>
      </c>
    </row>
    <row r="21" spans="1:7" x14ac:dyDescent="0.4">
      <c r="A21" s="2" t="s">
        <v>0</v>
      </c>
      <c r="B21" s="1">
        <v>140055</v>
      </c>
      <c r="C21" s="1">
        <v>3967</v>
      </c>
      <c r="D21" s="1">
        <v>2969</v>
      </c>
      <c r="E21" s="1">
        <v>127162</v>
      </c>
      <c r="F21" s="1">
        <v>2992</v>
      </c>
      <c r="G21" s="1">
        <v>2965</v>
      </c>
    </row>
    <row r="22" spans="1:7" x14ac:dyDescent="0.4">
      <c r="A22" s="2" t="s">
        <v>86</v>
      </c>
      <c r="B22" s="1">
        <v>4514</v>
      </c>
      <c r="C22" s="1">
        <v>71</v>
      </c>
      <c r="D22" s="1">
        <v>60</v>
      </c>
      <c r="E22" s="1">
        <v>4226</v>
      </c>
      <c r="F22" s="1">
        <v>74</v>
      </c>
      <c r="G22" s="1">
        <v>83</v>
      </c>
    </row>
    <row r="23" spans="1:7" x14ac:dyDescent="0.4">
      <c r="A23" s="2" t="s">
        <v>87</v>
      </c>
      <c r="B23" s="1">
        <v>592</v>
      </c>
      <c r="C23" s="1">
        <v>11</v>
      </c>
      <c r="D23" s="1">
        <v>10</v>
      </c>
      <c r="E23" s="1">
        <v>561</v>
      </c>
      <c r="F23" s="1">
        <v>9</v>
      </c>
      <c r="G23" s="1">
        <v>1</v>
      </c>
    </row>
    <row r="24" spans="1:7" x14ac:dyDescent="0.4">
      <c r="A24" s="2" t="s">
        <v>88</v>
      </c>
      <c r="B24" s="1">
        <v>1829</v>
      </c>
      <c r="C24" s="1">
        <v>18</v>
      </c>
      <c r="D24" s="1">
        <v>9</v>
      </c>
      <c r="E24" s="1">
        <v>1789</v>
      </c>
      <c r="F24" s="1">
        <v>8</v>
      </c>
      <c r="G24" s="1">
        <v>5</v>
      </c>
    </row>
    <row r="25" spans="1:7" x14ac:dyDescent="0.4">
      <c r="A25" s="2" t="s">
        <v>89</v>
      </c>
      <c r="B25" s="1">
        <v>2167</v>
      </c>
      <c r="C25" s="1">
        <v>24</v>
      </c>
      <c r="D25" s="1">
        <v>14</v>
      </c>
      <c r="E25" s="1">
        <v>2072</v>
      </c>
      <c r="F25" s="1">
        <v>31</v>
      </c>
      <c r="G25" s="1">
        <v>26</v>
      </c>
    </row>
    <row r="26" spans="1:7" x14ac:dyDescent="0.4">
      <c r="A26" s="2" t="s">
        <v>90</v>
      </c>
      <c r="B26" s="1">
        <v>1086</v>
      </c>
      <c r="C26" s="1">
        <v>15</v>
      </c>
      <c r="D26" s="1">
        <v>14</v>
      </c>
      <c r="E26" s="1">
        <v>1043</v>
      </c>
      <c r="F26" s="1">
        <v>6</v>
      </c>
      <c r="G26" s="1">
        <v>8</v>
      </c>
    </row>
    <row r="27" spans="1:7" x14ac:dyDescent="0.4">
      <c r="A27" s="2" t="s">
        <v>91</v>
      </c>
      <c r="B27" s="1">
        <v>1101</v>
      </c>
      <c r="C27" s="1">
        <v>15</v>
      </c>
      <c r="D27" s="1">
        <v>5</v>
      </c>
      <c r="E27" s="1">
        <v>1070</v>
      </c>
      <c r="F27" s="1">
        <v>6</v>
      </c>
      <c r="G27" s="1">
        <v>5</v>
      </c>
    </row>
    <row r="28" spans="1:7" x14ac:dyDescent="0.4">
      <c r="A28" s="2" t="s">
        <v>92</v>
      </c>
      <c r="B28" s="1">
        <v>5812</v>
      </c>
      <c r="C28" s="1">
        <v>25</v>
      </c>
      <c r="D28" s="1">
        <v>17</v>
      </c>
      <c r="E28" s="1">
        <v>5671</v>
      </c>
      <c r="F28" s="1">
        <v>48</v>
      </c>
      <c r="G28" s="1">
        <v>51</v>
      </c>
    </row>
    <row r="29" spans="1:7" x14ac:dyDescent="0.4">
      <c r="A29" s="2" t="s">
        <v>93</v>
      </c>
      <c r="B29" s="1">
        <v>720</v>
      </c>
      <c r="C29" s="1">
        <v>10</v>
      </c>
      <c r="D29" s="1">
        <v>12</v>
      </c>
      <c r="E29" s="1">
        <v>684</v>
      </c>
      <c r="F29" s="1">
        <v>2</v>
      </c>
      <c r="G29" s="1">
        <v>12</v>
      </c>
    </row>
    <row r="30" spans="1:7" x14ac:dyDescent="0.4">
      <c r="A30" s="2" t="s">
        <v>94</v>
      </c>
      <c r="B30" s="1">
        <v>110010</v>
      </c>
      <c r="C30" s="1">
        <v>3619</v>
      </c>
      <c r="D30" s="1">
        <v>2703</v>
      </c>
      <c r="E30" s="1">
        <v>98261</v>
      </c>
      <c r="F30" s="1">
        <v>2716</v>
      </c>
      <c r="G30" s="1">
        <v>2711</v>
      </c>
    </row>
    <row r="31" spans="1:7" x14ac:dyDescent="0.4">
      <c r="A31" s="2" t="s">
        <v>95</v>
      </c>
      <c r="B31" s="1">
        <v>247</v>
      </c>
      <c r="C31" s="1">
        <v>1</v>
      </c>
      <c r="D31" s="1">
        <v>0</v>
      </c>
      <c r="E31" s="1">
        <v>222</v>
      </c>
      <c r="F31" s="1">
        <v>13</v>
      </c>
      <c r="G31" s="1">
        <v>11</v>
      </c>
    </row>
    <row r="32" spans="1:7" x14ac:dyDescent="0.4">
      <c r="A32" s="2" t="s">
        <v>96</v>
      </c>
      <c r="B32" s="1">
        <v>999</v>
      </c>
      <c r="C32" s="1">
        <v>18</v>
      </c>
      <c r="D32" s="1">
        <v>12</v>
      </c>
      <c r="E32" s="1">
        <v>958</v>
      </c>
      <c r="F32" s="1">
        <v>4</v>
      </c>
      <c r="G32" s="1">
        <v>7</v>
      </c>
    </row>
    <row r="33" spans="1:7" x14ac:dyDescent="0.4">
      <c r="A33" s="2" t="s">
        <v>97</v>
      </c>
      <c r="B33" s="1">
        <v>7618</v>
      </c>
      <c r="C33" s="1">
        <v>73</v>
      </c>
      <c r="D33" s="1">
        <v>58</v>
      </c>
      <c r="E33" s="1">
        <v>7408</v>
      </c>
      <c r="F33" s="1">
        <v>51</v>
      </c>
      <c r="G33" s="1">
        <v>28</v>
      </c>
    </row>
    <row r="34" spans="1:7" x14ac:dyDescent="0.4">
      <c r="A34" s="2" t="s">
        <v>98</v>
      </c>
      <c r="B34" s="1">
        <v>441</v>
      </c>
      <c r="C34" s="1">
        <v>4</v>
      </c>
      <c r="D34" s="1">
        <v>1</v>
      </c>
      <c r="E34" s="1">
        <v>429</v>
      </c>
      <c r="F34" s="1">
        <v>5</v>
      </c>
      <c r="G34" s="1">
        <v>2</v>
      </c>
    </row>
    <row r="35" spans="1:7" x14ac:dyDescent="0.4">
      <c r="A35" s="2" t="s">
        <v>99</v>
      </c>
      <c r="B35" s="1">
        <v>2757</v>
      </c>
      <c r="C35" s="1">
        <v>60</v>
      </c>
      <c r="D35" s="1">
        <v>54</v>
      </c>
      <c r="E35" s="1">
        <v>2610</v>
      </c>
      <c r="F35" s="1">
        <v>19</v>
      </c>
      <c r="G35" s="1">
        <v>14</v>
      </c>
    </row>
    <row r="36" spans="1:7" x14ac:dyDescent="0.4">
      <c r="A36" s="2" t="s">
        <v>100</v>
      </c>
      <c r="B36" s="1">
        <v>162</v>
      </c>
      <c r="C36" s="1">
        <v>3</v>
      </c>
      <c r="D36" s="1">
        <v>0</v>
      </c>
      <c r="E36" s="1">
        <v>158</v>
      </c>
      <c r="F36" s="1">
        <v>0</v>
      </c>
      <c r="G36" s="1">
        <v>1</v>
      </c>
    </row>
    <row r="37" spans="1:7" x14ac:dyDescent="0.4">
      <c r="A37" s="2" t="s">
        <v>22</v>
      </c>
    </row>
    <row r="38" spans="1:7" x14ac:dyDescent="0.4">
      <c r="A38" s="2" t="s">
        <v>0</v>
      </c>
      <c r="B38" s="1">
        <v>70209</v>
      </c>
      <c r="C38" s="1">
        <v>2075</v>
      </c>
      <c r="D38" s="1">
        <v>1580</v>
      </c>
      <c r="E38" s="1">
        <v>63489</v>
      </c>
      <c r="F38" s="1">
        <v>1520</v>
      </c>
      <c r="G38" s="1">
        <v>1545</v>
      </c>
    </row>
    <row r="39" spans="1:7" x14ac:dyDescent="0.4">
      <c r="A39" s="2" t="s">
        <v>86</v>
      </c>
      <c r="B39" s="1">
        <v>2207</v>
      </c>
      <c r="C39" s="1">
        <v>30</v>
      </c>
      <c r="D39" s="1">
        <v>25</v>
      </c>
      <c r="E39" s="1">
        <v>2065</v>
      </c>
      <c r="F39" s="1">
        <v>37</v>
      </c>
      <c r="G39" s="1">
        <v>50</v>
      </c>
    </row>
    <row r="40" spans="1:7" x14ac:dyDescent="0.4">
      <c r="A40" s="2" t="s">
        <v>87</v>
      </c>
      <c r="B40" s="1">
        <v>309</v>
      </c>
      <c r="C40" s="1">
        <v>6</v>
      </c>
      <c r="D40" s="1">
        <v>5</v>
      </c>
      <c r="E40" s="1">
        <v>295</v>
      </c>
      <c r="F40" s="1">
        <v>2</v>
      </c>
      <c r="G40" s="1">
        <v>1</v>
      </c>
    </row>
    <row r="41" spans="1:7" x14ac:dyDescent="0.4">
      <c r="A41" s="2" t="s">
        <v>88</v>
      </c>
      <c r="B41" s="1">
        <v>911</v>
      </c>
      <c r="C41" s="1">
        <v>9</v>
      </c>
      <c r="D41" s="1">
        <v>4</v>
      </c>
      <c r="E41" s="1">
        <v>892</v>
      </c>
      <c r="F41" s="1">
        <v>4</v>
      </c>
      <c r="G41" s="1">
        <v>2</v>
      </c>
    </row>
    <row r="42" spans="1:7" x14ac:dyDescent="0.4">
      <c r="A42" s="2" t="s">
        <v>89</v>
      </c>
      <c r="B42" s="1">
        <v>1087</v>
      </c>
      <c r="C42" s="1">
        <v>12</v>
      </c>
      <c r="D42" s="1">
        <v>8</v>
      </c>
      <c r="E42" s="1">
        <v>1033</v>
      </c>
      <c r="F42" s="1">
        <v>18</v>
      </c>
      <c r="G42" s="1">
        <v>16</v>
      </c>
    </row>
    <row r="43" spans="1:7" x14ac:dyDescent="0.4">
      <c r="A43" s="2" t="s">
        <v>90</v>
      </c>
      <c r="B43" s="1">
        <v>526</v>
      </c>
      <c r="C43" s="1">
        <v>10</v>
      </c>
      <c r="D43" s="1">
        <v>8</v>
      </c>
      <c r="E43" s="1">
        <v>501</v>
      </c>
      <c r="F43" s="1">
        <v>1</v>
      </c>
      <c r="G43" s="1">
        <v>6</v>
      </c>
    </row>
    <row r="44" spans="1:7" x14ac:dyDescent="0.4">
      <c r="A44" s="2" t="s">
        <v>91</v>
      </c>
      <c r="B44" s="1">
        <v>493</v>
      </c>
      <c r="C44" s="1">
        <v>11</v>
      </c>
      <c r="D44" s="1">
        <v>3</v>
      </c>
      <c r="E44" s="1">
        <v>475</v>
      </c>
      <c r="F44" s="1">
        <v>3</v>
      </c>
      <c r="G44" s="1">
        <v>1</v>
      </c>
    </row>
    <row r="45" spans="1:7" x14ac:dyDescent="0.4">
      <c r="A45" s="2" t="s">
        <v>92</v>
      </c>
      <c r="B45" s="1">
        <v>2986</v>
      </c>
      <c r="C45" s="1">
        <v>12</v>
      </c>
      <c r="D45" s="1">
        <v>3</v>
      </c>
      <c r="E45" s="1">
        <v>2911</v>
      </c>
      <c r="F45" s="1">
        <v>28</v>
      </c>
      <c r="G45" s="1">
        <v>32</v>
      </c>
    </row>
    <row r="46" spans="1:7" x14ac:dyDescent="0.4">
      <c r="A46" s="2" t="s">
        <v>93</v>
      </c>
      <c r="B46" s="1">
        <v>312</v>
      </c>
      <c r="C46" s="1">
        <v>4</v>
      </c>
      <c r="D46" s="1">
        <v>7</v>
      </c>
      <c r="E46" s="1">
        <v>301</v>
      </c>
      <c r="F46" s="1">
        <v>0</v>
      </c>
      <c r="G46" s="1">
        <v>0</v>
      </c>
    </row>
    <row r="47" spans="1:7" x14ac:dyDescent="0.4">
      <c r="A47" s="2" t="s">
        <v>94</v>
      </c>
      <c r="B47" s="1">
        <v>55498</v>
      </c>
      <c r="C47" s="1">
        <v>1901</v>
      </c>
      <c r="D47" s="1">
        <v>1456</v>
      </c>
      <c r="E47" s="1">
        <v>49352</v>
      </c>
      <c r="F47" s="1">
        <v>1382</v>
      </c>
      <c r="G47" s="1">
        <v>1407</v>
      </c>
    </row>
    <row r="48" spans="1:7" x14ac:dyDescent="0.4">
      <c r="A48" s="2" t="s">
        <v>95</v>
      </c>
      <c r="B48" s="1">
        <v>120</v>
      </c>
      <c r="C48" s="1">
        <v>1</v>
      </c>
      <c r="D48" s="1">
        <v>0</v>
      </c>
      <c r="E48" s="1">
        <v>106</v>
      </c>
      <c r="F48" s="1">
        <v>5</v>
      </c>
      <c r="G48" s="1">
        <v>8</v>
      </c>
    </row>
    <row r="49" spans="1:7" x14ac:dyDescent="0.4">
      <c r="A49" s="2" t="s">
        <v>96</v>
      </c>
      <c r="B49" s="1">
        <v>496</v>
      </c>
      <c r="C49" s="1">
        <v>8</v>
      </c>
      <c r="D49" s="1">
        <v>4</v>
      </c>
      <c r="E49" s="1">
        <v>481</v>
      </c>
      <c r="F49" s="1">
        <v>1</v>
      </c>
      <c r="G49" s="1">
        <v>2</v>
      </c>
    </row>
    <row r="50" spans="1:7" x14ac:dyDescent="0.4">
      <c r="A50" s="2" t="s">
        <v>97</v>
      </c>
      <c r="B50" s="1">
        <v>3684</v>
      </c>
      <c r="C50" s="1">
        <v>39</v>
      </c>
      <c r="D50" s="1">
        <v>28</v>
      </c>
      <c r="E50" s="1">
        <v>3578</v>
      </c>
      <c r="F50" s="1">
        <v>26</v>
      </c>
      <c r="G50" s="1">
        <v>13</v>
      </c>
    </row>
    <row r="51" spans="1:7" x14ac:dyDescent="0.4">
      <c r="A51" s="2" t="s">
        <v>98</v>
      </c>
      <c r="B51" s="1">
        <v>183</v>
      </c>
      <c r="C51" s="1">
        <v>0</v>
      </c>
      <c r="D51" s="1">
        <v>0</v>
      </c>
      <c r="E51" s="1">
        <v>180</v>
      </c>
      <c r="F51" s="1">
        <v>2</v>
      </c>
      <c r="G51" s="1">
        <v>1</v>
      </c>
    </row>
    <row r="52" spans="1:7" x14ac:dyDescent="0.4">
      <c r="A52" s="2" t="s">
        <v>99</v>
      </c>
      <c r="B52" s="1">
        <v>1315</v>
      </c>
      <c r="C52" s="1">
        <v>30</v>
      </c>
      <c r="D52" s="1">
        <v>29</v>
      </c>
      <c r="E52" s="1">
        <v>1240</v>
      </c>
      <c r="F52" s="1">
        <v>11</v>
      </c>
      <c r="G52" s="1">
        <v>5</v>
      </c>
    </row>
    <row r="53" spans="1:7" x14ac:dyDescent="0.4">
      <c r="A53" s="2" t="s">
        <v>100</v>
      </c>
      <c r="B53" s="1">
        <v>82</v>
      </c>
      <c r="C53" s="1">
        <v>2</v>
      </c>
      <c r="D53" s="1">
        <v>0</v>
      </c>
      <c r="E53" s="1">
        <v>79</v>
      </c>
      <c r="F53" s="1">
        <v>0</v>
      </c>
      <c r="G53" s="1">
        <v>1</v>
      </c>
    </row>
    <row r="54" spans="1:7" x14ac:dyDescent="0.4">
      <c r="A54" s="2" t="s">
        <v>23</v>
      </c>
    </row>
    <row r="55" spans="1:7" x14ac:dyDescent="0.4">
      <c r="A55" s="2" t="s">
        <v>0</v>
      </c>
      <c r="B55" s="1">
        <v>69846</v>
      </c>
      <c r="C55" s="1">
        <v>1892</v>
      </c>
      <c r="D55" s="1">
        <v>1389</v>
      </c>
      <c r="E55" s="1">
        <v>63673</v>
      </c>
      <c r="F55" s="1">
        <v>1472</v>
      </c>
      <c r="G55" s="1">
        <v>1420</v>
      </c>
    </row>
    <row r="56" spans="1:7" x14ac:dyDescent="0.4">
      <c r="A56" s="2" t="s">
        <v>86</v>
      </c>
      <c r="B56" s="1">
        <v>2307</v>
      </c>
      <c r="C56" s="1">
        <v>41</v>
      </c>
      <c r="D56" s="1">
        <v>35</v>
      </c>
      <c r="E56" s="1">
        <v>2161</v>
      </c>
      <c r="F56" s="1">
        <v>37</v>
      </c>
      <c r="G56" s="1">
        <v>33</v>
      </c>
    </row>
    <row r="57" spans="1:7" x14ac:dyDescent="0.4">
      <c r="A57" s="2" t="s">
        <v>87</v>
      </c>
      <c r="B57" s="1">
        <v>283</v>
      </c>
      <c r="C57" s="1">
        <v>5</v>
      </c>
      <c r="D57" s="1">
        <v>5</v>
      </c>
      <c r="E57" s="1">
        <v>266</v>
      </c>
      <c r="F57" s="1">
        <v>7</v>
      </c>
      <c r="G57" s="1">
        <v>0</v>
      </c>
    </row>
    <row r="58" spans="1:7" x14ac:dyDescent="0.4">
      <c r="A58" s="2" t="s">
        <v>88</v>
      </c>
      <c r="B58" s="1">
        <v>918</v>
      </c>
      <c r="C58" s="1">
        <v>9</v>
      </c>
      <c r="D58" s="1">
        <v>5</v>
      </c>
      <c r="E58" s="1">
        <v>897</v>
      </c>
      <c r="F58" s="1">
        <v>4</v>
      </c>
      <c r="G58" s="1">
        <v>3</v>
      </c>
    </row>
    <row r="59" spans="1:7" x14ac:dyDescent="0.4">
      <c r="A59" s="2" t="s">
        <v>89</v>
      </c>
      <c r="B59" s="1">
        <v>1080</v>
      </c>
      <c r="C59" s="1">
        <v>12</v>
      </c>
      <c r="D59" s="1">
        <v>6</v>
      </c>
      <c r="E59" s="1">
        <v>1039</v>
      </c>
      <c r="F59" s="1">
        <v>13</v>
      </c>
      <c r="G59" s="1">
        <v>10</v>
      </c>
    </row>
    <row r="60" spans="1:7" x14ac:dyDescent="0.4">
      <c r="A60" s="2" t="s">
        <v>90</v>
      </c>
      <c r="B60" s="1">
        <v>560</v>
      </c>
      <c r="C60" s="1">
        <v>5</v>
      </c>
      <c r="D60" s="1">
        <v>6</v>
      </c>
      <c r="E60" s="1">
        <v>542</v>
      </c>
      <c r="F60" s="1">
        <v>5</v>
      </c>
      <c r="G60" s="1">
        <v>2</v>
      </c>
    </row>
    <row r="61" spans="1:7" x14ac:dyDescent="0.4">
      <c r="A61" s="2" t="s">
        <v>91</v>
      </c>
      <c r="B61" s="1">
        <v>608</v>
      </c>
      <c r="C61" s="1">
        <v>4</v>
      </c>
      <c r="D61" s="1">
        <v>2</v>
      </c>
      <c r="E61" s="1">
        <v>595</v>
      </c>
      <c r="F61" s="1">
        <v>3</v>
      </c>
      <c r="G61" s="1">
        <v>4</v>
      </c>
    </row>
    <row r="62" spans="1:7" x14ac:dyDescent="0.4">
      <c r="A62" s="2" t="s">
        <v>92</v>
      </c>
      <c r="B62" s="1">
        <v>2826</v>
      </c>
      <c r="C62" s="1">
        <v>13</v>
      </c>
      <c r="D62" s="1">
        <v>14</v>
      </c>
      <c r="E62" s="1">
        <v>2760</v>
      </c>
      <c r="F62" s="1">
        <v>20</v>
      </c>
      <c r="G62" s="1">
        <v>19</v>
      </c>
    </row>
    <row r="63" spans="1:7" x14ac:dyDescent="0.4">
      <c r="A63" s="2" t="s">
        <v>93</v>
      </c>
      <c r="B63" s="1">
        <v>408</v>
      </c>
      <c r="C63" s="1">
        <v>6</v>
      </c>
      <c r="D63" s="1">
        <v>5</v>
      </c>
      <c r="E63" s="1">
        <v>383</v>
      </c>
      <c r="F63" s="1">
        <v>2</v>
      </c>
      <c r="G63" s="1">
        <v>12</v>
      </c>
    </row>
    <row r="64" spans="1:7" x14ac:dyDescent="0.4">
      <c r="A64" s="2" t="s">
        <v>94</v>
      </c>
      <c r="B64" s="1">
        <v>54512</v>
      </c>
      <c r="C64" s="1">
        <v>1718</v>
      </c>
      <c r="D64" s="1">
        <v>1247</v>
      </c>
      <c r="E64" s="1">
        <v>48909</v>
      </c>
      <c r="F64" s="1">
        <v>1334</v>
      </c>
      <c r="G64" s="1">
        <v>1304</v>
      </c>
    </row>
    <row r="65" spans="1:7" x14ac:dyDescent="0.4">
      <c r="A65" s="2" t="s">
        <v>95</v>
      </c>
      <c r="B65" s="1">
        <v>127</v>
      </c>
      <c r="C65" s="1">
        <v>0</v>
      </c>
      <c r="D65" s="1">
        <v>0</v>
      </c>
      <c r="E65" s="1">
        <v>116</v>
      </c>
      <c r="F65" s="1">
        <v>8</v>
      </c>
      <c r="G65" s="1">
        <v>3</v>
      </c>
    </row>
    <row r="66" spans="1:7" x14ac:dyDescent="0.4">
      <c r="A66" s="2" t="s">
        <v>96</v>
      </c>
      <c r="B66" s="1">
        <v>503</v>
      </c>
      <c r="C66" s="1">
        <v>10</v>
      </c>
      <c r="D66" s="1">
        <v>8</v>
      </c>
      <c r="E66" s="1">
        <v>477</v>
      </c>
      <c r="F66" s="1">
        <v>3</v>
      </c>
      <c r="G66" s="1">
        <v>5</v>
      </c>
    </row>
    <row r="67" spans="1:7" x14ac:dyDescent="0.4">
      <c r="A67" s="2" t="s">
        <v>97</v>
      </c>
      <c r="B67" s="1">
        <v>3934</v>
      </c>
      <c r="C67" s="1">
        <v>34</v>
      </c>
      <c r="D67" s="1">
        <v>30</v>
      </c>
      <c r="E67" s="1">
        <v>3830</v>
      </c>
      <c r="F67" s="1">
        <v>25</v>
      </c>
      <c r="G67" s="1">
        <v>15</v>
      </c>
    </row>
    <row r="68" spans="1:7" x14ac:dyDescent="0.4">
      <c r="A68" s="2" t="s">
        <v>98</v>
      </c>
      <c r="B68" s="1">
        <v>258</v>
      </c>
      <c r="C68" s="1">
        <v>4</v>
      </c>
      <c r="D68" s="1">
        <v>1</v>
      </c>
      <c r="E68" s="1">
        <v>249</v>
      </c>
      <c r="F68" s="1">
        <v>3</v>
      </c>
      <c r="G68" s="1">
        <v>1</v>
      </c>
    </row>
    <row r="69" spans="1:7" x14ac:dyDescent="0.4">
      <c r="A69" s="2" t="s">
        <v>99</v>
      </c>
      <c r="B69" s="1">
        <v>1442</v>
      </c>
      <c r="C69" s="1">
        <v>30</v>
      </c>
      <c r="D69" s="1">
        <v>25</v>
      </c>
      <c r="E69" s="1">
        <v>1370</v>
      </c>
      <c r="F69" s="1">
        <v>8</v>
      </c>
      <c r="G69" s="1">
        <v>9</v>
      </c>
    </row>
    <row r="70" spans="1:7" x14ac:dyDescent="0.4">
      <c r="A70" s="2" t="s">
        <v>100</v>
      </c>
      <c r="B70" s="1">
        <v>80</v>
      </c>
      <c r="C70" s="1">
        <v>1</v>
      </c>
      <c r="D70" s="1">
        <v>0</v>
      </c>
      <c r="E70" s="1">
        <v>79</v>
      </c>
      <c r="F70" s="1">
        <v>0</v>
      </c>
      <c r="G70" s="1">
        <v>0</v>
      </c>
    </row>
    <row r="71" spans="1:7" x14ac:dyDescent="0.4">
      <c r="A71" s="2" t="s">
        <v>24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FAAA3-D7AA-4CCB-8C9B-DE8BDEEECADA}">
  <dimension ref="A1:G21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219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157342</v>
      </c>
      <c r="C4" s="1">
        <v>4526</v>
      </c>
      <c r="D4" s="1">
        <v>3466</v>
      </c>
      <c r="E4" s="1">
        <v>142333</v>
      </c>
      <c r="F4" s="1">
        <v>3490</v>
      </c>
      <c r="G4" s="1">
        <v>3527</v>
      </c>
    </row>
    <row r="5" spans="1:7" x14ac:dyDescent="0.4">
      <c r="A5" s="2" t="s">
        <v>109</v>
      </c>
      <c r="B5" s="1">
        <v>39467</v>
      </c>
      <c r="C5" s="1">
        <v>1174</v>
      </c>
      <c r="D5" s="1">
        <v>781</v>
      </c>
      <c r="E5" s="1">
        <v>35975</v>
      </c>
      <c r="F5" s="1">
        <v>932</v>
      </c>
      <c r="G5" s="1">
        <v>605</v>
      </c>
    </row>
    <row r="6" spans="1:7" x14ac:dyDescent="0.4">
      <c r="A6" s="2" t="s">
        <v>110</v>
      </c>
      <c r="B6" s="1">
        <v>1940</v>
      </c>
      <c r="C6" s="1">
        <v>11</v>
      </c>
      <c r="D6" s="1">
        <v>23</v>
      </c>
      <c r="E6" s="1">
        <v>1876</v>
      </c>
      <c r="F6" s="1">
        <v>17</v>
      </c>
      <c r="G6" s="1">
        <v>13</v>
      </c>
    </row>
    <row r="7" spans="1:7" x14ac:dyDescent="0.4">
      <c r="A7" s="2" t="s">
        <v>111</v>
      </c>
      <c r="B7" s="1">
        <v>95227</v>
      </c>
      <c r="C7" s="1">
        <v>2681</v>
      </c>
      <c r="D7" s="1">
        <v>2109</v>
      </c>
      <c r="E7" s="1">
        <v>86221</v>
      </c>
      <c r="F7" s="1">
        <v>2003</v>
      </c>
      <c r="G7" s="1">
        <v>2213</v>
      </c>
    </row>
    <row r="8" spans="1:7" x14ac:dyDescent="0.4">
      <c r="A8" s="2" t="s">
        <v>112</v>
      </c>
      <c r="B8" s="1">
        <v>20708</v>
      </c>
      <c r="C8" s="1">
        <v>660</v>
      </c>
      <c r="D8" s="1">
        <v>553</v>
      </c>
      <c r="E8" s="1">
        <v>18261</v>
      </c>
      <c r="F8" s="1">
        <v>538</v>
      </c>
      <c r="G8" s="1">
        <v>696</v>
      </c>
    </row>
    <row r="9" spans="1:7" x14ac:dyDescent="0.4">
      <c r="A9" s="2" t="s">
        <v>22</v>
      </c>
    </row>
    <row r="10" spans="1:7" x14ac:dyDescent="0.4">
      <c r="A10" s="2" t="s">
        <v>0</v>
      </c>
      <c r="B10" s="1">
        <v>79086</v>
      </c>
      <c r="C10" s="1">
        <v>2386</v>
      </c>
      <c r="D10" s="1">
        <v>1834</v>
      </c>
      <c r="E10" s="1">
        <v>71274</v>
      </c>
      <c r="F10" s="1">
        <v>1755</v>
      </c>
      <c r="G10" s="1">
        <v>1837</v>
      </c>
    </row>
    <row r="11" spans="1:7" x14ac:dyDescent="0.4">
      <c r="A11" s="2" t="s">
        <v>109</v>
      </c>
      <c r="B11" s="1">
        <v>19975</v>
      </c>
      <c r="C11" s="1">
        <v>609</v>
      </c>
      <c r="D11" s="1">
        <v>433</v>
      </c>
      <c r="E11" s="1">
        <v>18128</v>
      </c>
      <c r="F11" s="1">
        <v>485</v>
      </c>
      <c r="G11" s="1">
        <v>320</v>
      </c>
    </row>
    <row r="12" spans="1:7" x14ac:dyDescent="0.4">
      <c r="A12" s="2" t="s">
        <v>110</v>
      </c>
      <c r="B12" s="1">
        <v>1034</v>
      </c>
      <c r="C12" s="1">
        <v>6</v>
      </c>
      <c r="D12" s="1">
        <v>10</v>
      </c>
      <c r="E12" s="1">
        <v>1001</v>
      </c>
      <c r="F12" s="1">
        <v>9</v>
      </c>
      <c r="G12" s="1">
        <v>8</v>
      </c>
    </row>
    <row r="13" spans="1:7" x14ac:dyDescent="0.4">
      <c r="A13" s="2" t="s">
        <v>111</v>
      </c>
      <c r="B13" s="1">
        <v>48016</v>
      </c>
      <c r="C13" s="1">
        <v>1415</v>
      </c>
      <c r="D13" s="1">
        <v>1111</v>
      </c>
      <c r="E13" s="1">
        <v>43350</v>
      </c>
      <c r="F13" s="1">
        <v>996</v>
      </c>
      <c r="G13" s="1">
        <v>1144</v>
      </c>
    </row>
    <row r="14" spans="1:7" x14ac:dyDescent="0.4">
      <c r="A14" s="2" t="s">
        <v>112</v>
      </c>
      <c r="B14" s="1">
        <v>10061</v>
      </c>
      <c r="C14" s="1">
        <v>356</v>
      </c>
      <c r="D14" s="1">
        <v>280</v>
      </c>
      <c r="E14" s="1">
        <v>8795</v>
      </c>
      <c r="F14" s="1">
        <v>265</v>
      </c>
      <c r="G14" s="1">
        <v>365</v>
      </c>
    </row>
    <row r="15" spans="1:7" x14ac:dyDescent="0.4">
      <c r="A15" s="2" t="s">
        <v>23</v>
      </c>
    </row>
    <row r="16" spans="1:7" x14ac:dyDescent="0.4">
      <c r="A16" s="2" t="s">
        <v>0</v>
      </c>
      <c r="B16" s="1">
        <v>78256</v>
      </c>
      <c r="C16" s="1">
        <v>2140</v>
      </c>
      <c r="D16" s="1">
        <v>1632</v>
      </c>
      <c r="E16" s="1">
        <v>71059</v>
      </c>
      <c r="F16" s="1">
        <v>1735</v>
      </c>
      <c r="G16" s="1">
        <v>1690</v>
      </c>
    </row>
    <row r="17" spans="1:7" x14ac:dyDescent="0.4">
      <c r="A17" s="2" t="s">
        <v>109</v>
      </c>
      <c r="B17" s="1">
        <v>19492</v>
      </c>
      <c r="C17" s="1">
        <v>565</v>
      </c>
      <c r="D17" s="1">
        <v>348</v>
      </c>
      <c r="E17" s="1">
        <v>17847</v>
      </c>
      <c r="F17" s="1">
        <v>447</v>
      </c>
      <c r="G17" s="1">
        <v>285</v>
      </c>
    </row>
    <row r="18" spans="1:7" x14ac:dyDescent="0.4">
      <c r="A18" s="2" t="s">
        <v>110</v>
      </c>
      <c r="B18" s="1">
        <v>906</v>
      </c>
      <c r="C18" s="1">
        <v>5</v>
      </c>
      <c r="D18" s="1">
        <v>13</v>
      </c>
      <c r="E18" s="1">
        <v>875</v>
      </c>
      <c r="F18" s="1">
        <v>8</v>
      </c>
      <c r="G18" s="1">
        <v>5</v>
      </c>
    </row>
    <row r="19" spans="1:7" x14ac:dyDescent="0.4">
      <c r="A19" s="2" t="s">
        <v>111</v>
      </c>
      <c r="B19" s="1">
        <v>47211</v>
      </c>
      <c r="C19" s="1">
        <v>1266</v>
      </c>
      <c r="D19" s="1">
        <v>998</v>
      </c>
      <c r="E19" s="1">
        <v>42871</v>
      </c>
      <c r="F19" s="1">
        <v>1007</v>
      </c>
      <c r="G19" s="1">
        <v>1069</v>
      </c>
    </row>
    <row r="20" spans="1:7" x14ac:dyDescent="0.4">
      <c r="A20" s="2" t="s">
        <v>112</v>
      </c>
      <c r="B20" s="1">
        <v>10647</v>
      </c>
      <c r="C20" s="1">
        <v>304</v>
      </c>
      <c r="D20" s="1">
        <v>273</v>
      </c>
      <c r="E20" s="1">
        <v>9466</v>
      </c>
      <c r="F20" s="1">
        <v>273</v>
      </c>
      <c r="G20" s="1">
        <v>331</v>
      </c>
    </row>
    <row r="21" spans="1:7" x14ac:dyDescent="0.4">
      <c r="A21" s="2" t="s">
        <v>24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CD8C-7272-4769-9983-7A5B2D6CFD75}">
  <dimension ref="A1:G36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220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136636</v>
      </c>
      <c r="C4" s="1">
        <v>3866</v>
      </c>
      <c r="D4" s="1">
        <v>2914</v>
      </c>
      <c r="E4" s="1">
        <v>124071</v>
      </c>
      <c r="F4" s="1">
        <v>2952</v>
      </c>
      <c r="G4" s="1">
        <v>2833</v>
      </c>
    </row>
    <row r="5" spans="1:7" x14ac:dyDescent="0.4">
      <c r="A5" s="2" t="s">
        <v>113</v>
      </c>
      <c r="B5" s="1">
        <v>32406</v>
      </c>
      <c r="C5" s="1">
        <v>1172</v>
      </c>
      <c r="D5" s="1">
        <v>870</v>
      </c>
      <c r="E5" s="1">
        <v>28238</v>
      </c>
      <c r="F5" s="1">
        <v>1031</v>
      </c>
      <c r="G5" s="1">
        <v>1095</v>
      </c>
    </row>
    <row r="6" spans="1:7" x14ac:dyDescent="0.4">
      <c r="A6" s="2" t="s">
        <v>114</v>
      </c>
      <c r="B6" s="1">
        <v>77997</v>
      </c>
      <c r="C6" s="1">
        <v>2516</v>
      </c>
      <c r="D6" s="1">
        <v>1896</v>
      </c>
      <c r="E6" s="1">
        <v>70148</v>
      </c>
      <c r="F6" s="1">
        <v>1765</v>
      </c>
      <c r="G6" s="1">
        <v>1672</v>
      </c>
    </row>
    <row r="7" spans="1:7" x14ac:dyDescent="0.4">
      <c r="A7" s="2" t="s">
        <v>115</v>
      </c>
      <c r="B7" s="1">
        <v>14935</v>
      </c>
      <c r="C7" s="1">
        <v>128</v>
      </c>
      <c r="D7" s="1">
        <v>91</v>
      </c>
      <c r="E7" s="1">
        <v>14552</v>
      </c>
      <c r="F7" s="1">
        <v>110</v>
      </c>
      <c r="G7" s="1">
        <v>54</v>
      </c>
    </row>
    <row r="8" spans="1:7" x14ac:dyDescent="0.4">
      <c r="A8" s="2" t="s">
        <v>116</v>
      </c>
      <c r="B8" s="1">
        <v>9051</v>
      </c>
      <c r="C8" s="1">
        <v>37</v>
      </c>
      <c r="D8" s="1">
        <v>49</v>
      </c>
      <c r="E8" s="1">
        <v>8914</v>
      </c>
      <c r="F8" s="1">
        <v>39</v>
      </c>
      <c r="G8" s="1">
        <v>12</v>
      </c>
    </row>
    <row r="9" spans="1:7" x14ac:dyDescent="0.4">
      <c r="A9" s="2" t="s">
        <v>117</v>
      </c>
      <c r="B9" s="1">
        <v>1497</v>
      </c>
      <c r="C9" s="1">
        <v>6</v>
      </c>
      <c r="D9" s="1">
        <v>0</v>
      </c>
      <c r="E9" s="1">
        <v>1488</v>
      </c>
      <c r="F9" s="1">
        <v>3</v>
      </c>
      <c r="G9" s="1">
        <v>0</v>
      </c>
    </row>
    <row r="10" spans="1:7" x14ac:dyDescent="0.4">
      <c r="A10" s="2" t="s">
        <v>118</v>
      </c>
      <c r="B10" s="1">
        <v>147</v>
      </c>
      <c r="C10" s="1">
        <v>7</v>
      </c>
      <c r="D10" s="1">
        <v>6</v>
      </c>
      <c r="E10" s="1">
        <v>134</v>
      </c>
      <c r="F10" s="1">
        <v>0</v>
      </c>
      <c r="G10" s="1">
        <v>0</v>
      </c>
    </row>
    <row r="11" spans="1:7" x14ac:dyDescent="0.4">
      <c r="A11" s="2" t="s">
        <v>119</v>
      </c>
      <c r="B11" s="1">
        <v>124</v>
      </c>
      <c r="C11" s="1">
        <v>0</v>
      </c>
      <c r="D11" s="1">
        <v>0</v>
      </c>
      <c r="E11" s="1">
        <v>124</v>
      </c>
      <c r="F11" s="1">
        <v>0</v>
      </c>
      <c r="G11" s="1">
        <v>0</v>
      </c>
    </row>
    <row r="12" spans="1:7" x14ac:dyDescent="0.4">
      <c r="A12" s="2" t="s">
        <v>120</v>
      </c>
      <c r="B12" s="1">
        <v>442</v>
      </c>
      <c r="C12" s="1">
        <v>0</v>
      </c>
      <c r="D12" s="1">
        <v>2</v>
      </c>
      <c r="E12" s="1">
        <v>436</v>
      </c>
      <c r="F12" s="1">
        <v>4</v>
      </c>
      <c r="G12" s="1">
        <v>0</v>
      </c>
    </row>
    <row r="13" spans="1:7" x14ac:dyDescent="0.4">
      <c r="A13" s="2" t="s">
        <v>121</v>
      </c>
      <c r="B13" s="1">
        <v>37</v>
      </c>
      <c r="C13" s="1">
        <v>0</v>
      </c>
      <c r="D13" s="1">
        <v>0</v>
      </c>
      <c r="E13" s="1">
        <v>37</v>
      </c>
      <c r="F13" s="1">
        <v>0</v>
      </c>
      <c r="G13" s="1">
        <v>0</v>
      </c>
    </row>
    <row r="14" spans="1:7" x14ac:dyDescent="0.4">
      <c r="A14" s="2" t="s">
        <v>22</v>
      </c>
    </row>
    <row r="15" spans="1:7" x14ac:dyDescent="0.4">
      <c r="A15" s="2" t="s">
        <v>0</v>
      </c>
      <c r="B15" s="1">
        <v>69017</v>
      </c>
      <c r="C15" s="1">
        <v>2030</v>
      </c>
      <c r="D15" s="1">
        <v>1554</v>
      </c>
      <c r="E15" s="1">
        <v>62470</v>
      </c>
      <c r="F15" s="1">
        <v>1490</v>
      </c>
      <c r="G15" s="1">
        <v>1473</v>
      </c>
    </row>
    <row r="16" spans="1:7" x14ac:dyDescent="0.4">
      <c r="A16" s="2" t="s">
        <v>113</v>
      </c>
      <c r="B16" s="1">
        <v>16517</v>
      </c>
      <c r="C16" s="1">
        <v>617</v>
      </c>
      <c r="D16" s="1">
        <v>485</v>
      </c>
      <c r="E16" s="1">
        <v>14296</v>
      </c>
      <c r="F16" s="1">
        <v>524</v>
      </c>
      <c r="G16" s="1">
        <v>595</v>
      </c>
    </row>
    <row r="17" spans="1:7" x14ac:dyDescent="0.4">
      <c r="A17" s="2" t="s">
        <v>114</v>
      </c>
      <c r="B17" s="1">
        <v>38654</v>
      </c>
      <c r="C17" s="1">
        <v>1318</v>
      </c>
      <c r="D17" s="1">
        <v>987</v>
      </c>
      <c r="E17" s="1">
        <v>34627</v>
      </c>
      <c r="F17" s="1">
        <v>877</v>
      </c>
      <c r="G17" s="1">
        <v>845</v>
      </c>
    </row>
    <row r="18" spans="1:7" x14ac:dyDescent="0.4">
      <c r="A18" s="2" t="s">
        <v>115</v>
      </c>
      <c r="B18" s="1">
        <v>8041</v>
      </c>
      <c r="C18" s="1">
        <v>68</v>
      </c>
      <c r="D18" s="1">
        <v>50</v>
      </c>
      <c r="E18" s="1">
        <v>7834</v>
      </c>
      <c r="F18" s="1">
        <v>62</v>
      </c>
      <c r="G18" s="1">
        <v>27</v>
      </c>
    </row>
    <row r="19" spans="1:7" x14ac:dyDescent="0.4">
      <c r="A19" s="2" t="s">
        <v>116</v>
      </c>
      <c r="B19" s="1">
        <v>4597</v>
      </c>
      <c r="C19" s="1">
        <v>21</v>
      </c>
      <c r="D19" s="1">
        <v>27</v>
      </c>
      <c r="E19" s="1">
        <v>4518</v>
      </c>
      <c r="F19" s="1">
        <v>25</v>
      </c>
      <c r="G19" s="1">
        <v>6</v>
      </c>
    </row>
    <row r="20" spans="1:7" x14ac:dyDescent="0.4">
      <c r="A20" s="2" t="s">
        <v>117</v>
      </c>
      <c r="B20" s="1">
        <v>756</v>
      </c>
      <c r="C20" s="1">
        <v>4</v>
      </c>
      <c r="D20" s="1">
        <v>0</v>
      </c>
      <c r="E20" s="1">
        <v>751</v>
      </c>
      <c r="F20" s="1">
        <v>1</v>
      </c>
      <c r="G20" s="1">
        <v>0</v>
      </c>
    </row>
    <row r="21" spans="1:7" x14ac:dyDescent="0.4">
      <c r="A21" s="2" t="s">
        <v>118</v>
      </c>
      <c r="B21" s="1">
        <v>71</v>
      </c>
      <c r="C21" s="1">
        <v>2</v>
      </c>
      <c r="D21" s="1">
        <v>4</v>
      </c>
      <c r="E21" s="1">
        <v>65</v>
      </c>
      <c r="F21" s="1">
        <v>0</v>
      </c>
      <c r="G21" s="1">
        <v>0</v>
      </c>
    </row>
    <row r="22" spans="1:7" x14ac:dyDescent="0.4">
      <c r="A22" s="2" t="s">
        <v>119</v>
      </c>
      <c r="B22" s="1">
        <v>69</v>
      </c>
      <c r="C22" s="1">
        <v>0</v>
      </c>
      <c r="D22" s="1">
        <v>0</v>
      </c>
      <c r="E22" s="1">
        <v>69</v>
      </c>
      <c r="F22" s="1">
        <v>0</v>
      </c>
      <c r="G22" s="1">
        <v>0</v>
      </c>
    </row>
    <row r="23" spans="1:7" x14ac:dyDescent="0.4">
      <c r="A23" s="2" t="s">
        <v>120</v>
      </c>
      <c r="B23" s="1">
        <v>287</v>
      </c>
      <c r="C23" s="1">
        <v>0</v>
      </c>
      <c r="D23" s="1">
        <v>1</v>
      </c>
      <c r="E23" s="1">
        <v>285</v>
      </c>
      <c r="F23" s="1">
        <v>1</v>
      </c>
      <c r="G23" s="1">
        <v>0</v>
      </c>
    </row>
    <row r="24" spans="1:7" x14ac:dyDescent="0.4">
      <c r="A24" s="2" t="s">
        <v>121</v>
      </c>
      <c r="B24" s="1">
        <v>25</v>
      </c>
      <c r="C24" s="1">
        <v>0</v>
      </c>
      <c r="D24" s="1">
        <v>0</v>
      </c>
      <c r="E24" s="1">
        <v>25</v>
      </c>
      <c r="F24" s="1">
        <v>0</v>
      </c>
      <c r="G24" s="1">
        <v>0</v>
      </c>
    </row>
    <row r="25" spans="1:7" x14ac:dyDescent="0.4">
      <c r="A25" s="2" t="s">
        <v>23</v>
      </c>
    </row>
    <row r="26" spans="1:7" x14ac:dyDescent="0.4">
      <c r="A26" s="2" t="s">
        <v>0</v>
      </c>
      <c r="B26" s="1">
        <v>67619</v>
      </c>
      <c r="C26" s="1">
        <v>1836</v>
      </c>
      <c r="D26" s="1">
        <v>1360</v>
      </c>
      <c r="E26" s="1">
        <v>61601</v>
      </c>
      <c r="F26" s="1">
        <v>1462</v>
      </c>
      <c r="G26" s="1">
        <v>1360</v>
      </c>
    </row>
    <row r="27" spans="1:7" x14ac:dyDescent="0.4">
      <c r="A27" s="2" t="s">
        <v>113</v>
      </c>
      <c r="B27" s="1">
        <v>15889</v>
      </c>
      <c r="C27" s="1">
        <v>555</v>
      </c>
      <c r="D27" s="1">
        <v>385</v>
      </c>
      <c r="E27" s="1">
        <v>13942</v>
      </c>
      <c r="F27" s="1">
        <v>507</v>
      </c>
      <c r="G27" s="1">
        <v>500</v>
      </c>
    </row>
    <row r="28" spans="1:7" x14ac:dyDescent="0.4">
      <c r="A28" s="2" t="s">
        <v>114</v>
      </c>
      <c r="B28" s="1">
        <v>39343</v>
      </c>
      <c r="C28" s="1">
        <v>1198</v>
      </c>
      <c r="D28" s="1">
        <v>909</v>
      </c>
      <c r="E28" s="1">
        <v>35521</v>
      </c>
      <c r="F28" s="1">
        <v>888</v>
      </c>
      <c r="G28" s="1">
        <v>827</v>
      </c>
    </row>
    <row r="29" spans="1:7" x14ac:dyDescent="0.4">
      <c r="A29" s="2" t="s">
        <v>115</v>
      </c>
      <c r="B29" s="1">
        <v>6894</v>
      </c>
      <c r="C29" s="1">
        <v>60</v>
      </c>
      <c r="D29" s="1">
        <v>41</v>
      </c>
      <c r="E29" s="1">
        <v>6718</v>
      </c>
      <c r="F29" s="1">
        <v>48</v>
      </c>
      <c r="G29" s="1">
        <v>27</v>
      </c>
    </row>
    <row r="30" spans="1:7" x14ac:dyDescent="0.4">
      <c r="A30" s="2" t="s">
        <v>116</v>
      </c>
      <c r="B30" s="1">
        <v>4454</v>
      </c>
      <c r="C30" s="1">
        <v>16</v>
      </c>
      <c r="D30" s="1">
        <v>22</v>
      </c>
      <c r="E30" s="1">
        <v>4396</v>
      </c>
      <c r="F30" s="1">
        <v>14</v>
      </c>
      <c r="G30" s="1">
        <v>6</v>
      </c>
    </row>
    <row r="31" spans="1:7" x14ac:dyDescent="0.4">
      <c r="A31" s="2" t="s">
        <v>117</v>
      </c>
      <c r="B31" s="1">
        <v>741</v>
      </c>
      <c r="C31" s="1">
        <v>2</v>
      </c>
      <c r="D31" s="1">
        <v>0</v>
      </c>
      <c r="E31" s="1">
        <v>737</v>
      </c>
      <c r="F31" s="1">
        <v>2</v>
      </c>
      <c r="G31" s="1">
        <v>0</v>
      </c>
    </row>
    <row r="32" spans="1:7" x14ac:dyDescent="0.4">
      <c r="A32" s="2" t="s">
        <v>118</v>
      </c>
      <c r="B32" s="1">
        <v>76</v>
      </c>
      <c r="C32" s="1">
        <v>5</v>
      </c>
      <c r="D32" s="1">
        <v>2</v>
      </c>
      <c r="E32" s="1">
        <v>69</v>
      </c>
      <c r="F32" s="1">
        <v>0</v>
      </c>
      <c r="G32" s="1">
        <v>0</v>
      </c>
    </row>
    <row r="33" spans="1:7" x14ac:dyDescent="0.4">
      <c r="A33" s="2" t="s">
        <v>119</v>
      </c>
      <c r="B33" s="1">
        <v>55</v>
      </c>
      <c r="C33" s="1">
        <v>0</v>
      </c>
      <c r="D33" s="1">
        <v>0</v>
      </c>
      <c r="E33" s="1">
        <v>55</v>
      </c>
      <c r="F33" s="1">
        <v>0</v>
      </c>
      <c r="G33" s="1">
        <v>0</v>
      </c>
    </row>
    <row r="34" spans="1:7" x14ac:dyDescent="0.4">
      <c r="A34" s="2" t="s">
        <v>120</v>
      </c>
      <c r="B34" s="1">
        <v>155</v>
      </c>
      <c r="C34" s="1">
        <v>0</v>
      </c>
      <c r="D34" s="1">
        <v>1</v>
      </c>
      <c r="E34" s="1">
        <v>151</v>
      </c>
      <c r="F34" s="1">
        <v>3</v>
      </c>
      <c r="G34" s="1">
        <v>0</v>
      </c>
    </row>
    <row r="35" spans="1:7" x14ac:dyDescent="0.4">
      <c r="A35" s="2" t="s">
        <v>121</v>
      </c>
      <c r="B35" s="1">
        <v>12</v>
      </c>
      <c r="C35" s="1">
        <v>0</v>
      </c>
      <c r="D35" s="1">
        <v>0</v>
      </c>
      <c r="E35" s="1">
        <v>12</v>
      </c>
      <c r="F35" s="1">
        <v>0</v>
      </c>
      <c r="G35" s="1">
        <v>0</v>
      </c>
    </row>
    <row r="36" spans="1:7" x14ac:dyDescent="0.4">
      <c r="A36" s="2" t="s">
        <v>24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E5F72-37A4-4DA7-9126-1D3EAF04F879}">
  <dimension ref="A1:G27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221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136618</v>
      </c>
      <c r="C4" s="1">
        <v>3866</v>
      </c>
      <c r="D4" s="1">
        <v>2912</v>
      </c>
      <c r="E4" s="1">
        <v>124057</v>
      </c>
      <c r="F4" s="1">
        <v>2952</v>
      </c>
      <c r="G4" s="1">
        <v>2831</v>
      </c>
    </row>
    <row r="5" spans="1:7" x14ac:dyDescent="0.4">
      <c r="A5" s="2" t="s">
        <v>122</v>
      </c>
      <c r="B5" s="1">
        <v>35983</v>
      </c>
      <c r="C5" s="1">
        <v>1284</v>
      </c>
      <c r="D5" s="1">
        <v>987</v>
      </c>
      <c r="E5" s="1">
        <v>31393</v>
      </c>
      <c r="F5" s="1">
        <v>1133</v>
      </c>
      <c r="G5" s="1">
        <v>1186</v>
      </c>
    </row>
    <row r="6" spans="1:7" x14ac:dyDescent="0.4">
      <c r="A6" s="2" t="s">
        <v>114</v>
      </c>
      <c r="B6" s="1">
        <v>76643</v>
      </c>
      <c r="C6" s="1">
        <v>2417</v>
      </c>
      <c r="D6" s="1">
        <v>1779</v>
      </c>
      <c r="E6" s="1">
        <v>69199</v>
      </c>
      <c r="F6" s="1">
        <v>1666</v>
      </c>
      <c r="G6" s="1">
        <v>1582</v>
      </c>
    </row>
    <row r="7" spans="1:7" x14ac:dyDescent="0.4">
      <c r="A7" s="2" t="s">
        <v>123</v>
      </c>
      <c r="B7" s="1">
        <v>19368</v>
      </c>
      <c r="C7" s="1">
        <v>149</v>
      </c>
      <c r="D7" s="1">
        <v>131</v>
      </c>
      <c r="E7" s="1">
        <v>18884</v>
      </c>
      <c r="F7" s="1">
        <v>142</v>
      </c>
      <c r="G7" s="1">
        <v>62</v>
      </c>
    </row>
    <row r="8" spans="1:7" x14ac:dyDescent="0.4">
      <c r="A8" s="2" t="s">
        <v>117</v>
      </c>
      <c r="B8" s="1">
        <v>19656</v>
      </c>
      <c r="C8" s="1">
        <v>104</v>
      </c>
      <c r="D8" s="1">
        <v>111</v>
      </c>
      <c r="E8" s="1">
        <v>19279</v>
      </c>
      <c r="F8" s="1">
        <v>129</v>
      </c>
      <c r="G8" s="1">
        <v>33</v>
      </c>
    </row>
    <row r="9" spans="1:7" x14ac:dyDescent="0.4">
      <c r="A9" s="2" t="s">
        <v>124</v>
      </c>
      <c r="B9" s="1">
        <v>264</v>
      </c>
      <c r="C9" s="1">
        <v>6</v>
      </c>
      <c r="D9" s="1">
        <v>6</v>
      </c>
      <c r="E9" s="1">
        <v>252</v>
      </c>
      <c r="F9" s="1">
        <v>0</v>
      </c>
      <c r="G9" s="1">
        <v>0</v>
      </c>
    </row>
    <row r="10" spans="1:7" x14ac:dyDescent="0.4">
      <c r="A10" s="2" t="s">
        <v>125</v>
      </c>
      <c r="B10" s="1">
        <v>463</v>
      </c>
      <c r="C10" s="1">
        <v>0</v>
      </c>
      <c r="D10" s="1">
        <v>1</v>
      </c>
      <c r="E10" s="1">
        <v>458</v>
      </c>
      <c r="F10" s="1">
        <v>4</v>
      </c>
      <c r="G10" s="1">
        <v>0</v>
      </c>
    </row>
    <row r="11" spans="1:7" x14ac:dyDescent="0.4">
      <c r="A11" s="2" t="s">
        <v>22</v>
      </c>
    </row>
    <row r="12" spans="1:7" x14ac:dyDescent="0.4">
      <c r="A12" s="2" t="s">
        <v>0</v>
      </c>
      <c r="B12" s="1">
        <v>69008</v>
      </c>
      <c r="C12" s="1">
        <v>2030</v>
      </c>
      <c r="D12" s="1">
        <v>1553</v>
      </c>
      <c r="E12" s="1">
        <v>62463</v>
      </c>
      <c r="F12" s="1">
        <v>1490</v>
      </c>
      <c r="G12" s="1">
        <v>1472</v>
      </c>
    </row>
    <row r="13" spans="1:7" x14ac:dyDescent="0.4">
      <c r="A13" s="2" t="s">
        <v>122</v>
      </c>
      <c r="B13" s="1">
        <v>18401</v>
      </c>
      <c r="C13" s="1">
        <v>674</v>
      </c>
      <c r="D13" s="1">
        <v>547</v>
      </c>
      <c r="E13" s="1">
        <v>15968</v>
      </c>
      <c r="F13" s="1">
        <v>571</v>
      </c>
      <c r="G13" s="1">
        <v>641</v>
      </c>
    </row>
    <row r="14" spans="1:7" x14ac:dyDescent="0.4">
      <c r="A14" s="2" t="s">
        <v>114</v>
      </c>
      <c r="B14" s="1">
        <v>37851</v>
      </c>
      <c r="C14" s="1">
        <v>1269</v>
      </c>
      <c r="D14" s="1">
        <v>924</v>
      </c>
      <c r="E14" s="1">
        <v>34028</v>
      </c>
      <c r="F14" s="1">
        <v>832</v>
      </c>
      <c r="G14" s="1">
        <v>798</v>
      </c>
    </row>
    <row r="15" spans="1:7" x14ac:dyDescent="0.4">
      <c r="A15" s="2" t="s">
        <v>123</v>
      </c>
      <c r="B15" s="1">
        <v>10184</v>
      </c>
      <c r="C15" s="1">
        <v>79</v>
      </c>
      <c r="D15" s="1">
        <v>71</v>
      </c>
      <c r="E15" s="1">
        <v>9919</v>
      </c>
      <c r="F15" s="1">
        <v>83</v>
      </c>
      <c r="G15" s="1">
        <v>32</v>
      </c>
    </row>
    <row r="16" spans="1:7" x14ac:dyDescent="0.4">
      <c r="A16" s="2" t="s">
        <v>117</v>
      </c>
      <c r="B16" s="1">
        <v>10481</v>
      </c>
      <c r="C16" s="1">
        <v>59</v>
      </c>
      <c r="D16" s="1">
        <v>63</v>
      </c>
      <c r="E16" s="1">
        <v>10265</v>
      </c>
      <c r="F16" s="1">
        <v>76</v>
      </c>
      <c r="G16" s="1">
        <v>18</v>
      </c>
    </row>
    <row r="17" spans="1:7" x14ac:dyDescent="0.4">
      <c r="A17" s="2" t="s">
        <v>124</v>
      </c>
      <c r="B17" s="1">
        <v>137</v>
      </c>
      <c r="C17" s="1">
        <v>2</v>
      </c>
      <c r="D17" s="1">
        <v>4</v>
      </c>
      <c r="E17" s="1">
        <v>131</v>
      </c>
      <c r="F17" s="1">
        <v>0</v>
      </c>
      <c r="G17" s="1">
        <v>0</v>
      </c>
    </row>
    <row r="18" spans="1:7" x14ac:dyDescent="0.4">
      <c r="A18" s="2" t="s">
        <v>125</v>
      </c>
      <c r="B18" s="1">
        <v>303</v>
      </c>
      <c r="C18" s="1">
        <v>0</v>
      </c>
      <c r="D18" s="1">
        <v>0</v>
      </c>
      <c r="E18" s="1">
        <v>302</v>
      </c>
      <c r="F18" s="1">
        <v>1</v>
      </c>
      <c r="G18" s="1">
        <v>0</v>
      </c>
    </row>
    <row r="19" spans="1:7" x14ac:dyDescent="0.4">
      <c r="A19" s="2" t="s">
        <v>23</v>
      </c>
    </row>
    <row r="20" spans="1:7" x14ac:dyDescent="0.4">
      <c r="A20" s="2" t="s">
        <v>0</v>
      </c>
      <c r="B20" s="1">
        <v>67610</v>
      </c>
      <c r="C20" s="1">
        <v>1836</v>
      </c>
      <c r="D20" s="1">
        <v>1359</v>
      </c>
      <c r="E20" s="1">
        <v>61594</v>
      </c>
      <c r="F20" s="1">
        <v>1462</v>
      </c>
      <c r="G20" s="1">
        <v>1359</v>
      </c>
    </row>
    <row r="21" spans="1:7" x14ac:dyDescent="0.4">
      <c r="A21" s="2" t="s">
        <v>122</v>
      </c>
      <c r="B21" s="1">
        <v>17582</v>
      </c>
      <c r="C21" s="1">
        <v>610</v>
      </c>
      <c r="D21" s="1">
        <v>440</v>
      </c>
      <c r="E21" s="1">
        <v>15425</v>
      </c>
      <c r="F21" s="1">
        <v>562</v>
      </c>
      <c r="G21" s="1">
        <v>545</v>
      </c>
    </row>
    <row r="22" spans="1:7" x14ac:dyDescent="0.4">
      <c r="A22" s="2" t="s">
        <v>114</v>
      </c>
      <c r="B22" s="1">
        <v>38792</v>
      </c>
      <c r="C22" s="1">
        <v>1148</v>
      </c>
      <c r="D22" s="1">
        <v>855</v>
      </c>
      <c r="E22" s="1">
        <v>35171</v>
      </c>
      <c r="F22" s="1">
        <v>834</v>
      </c>
      <c r="G22" s="1">
        <v>784</v>
      </c>
    </row>
    <row r="23" spans="1:7" x14ac:dyDescent="0.4">
      <c r="A23" s="2" t="s">
        <v>123</v>
      </c>
      <c r="B23" s="1">
        <v>9184</v>
      </c>
      <c r="C23" s="1">
        <v>70</v>
      </c>
      <c r="D23" s="1">
        <v>60</v>
      </c>
      <c r="E23" s="1">
        <v>8965</v>
      </c>
      <c r="F23" s="1">
        <v>59</v>
      </c>
      <c r="G23" s="1">
        <v>30</v>
      </c>
    </row>
    <row r="24" spans="1:7" x14ac:dyDescent="0.4">
      <c r="A24" s="2" t="s">
        <v>117</v>
      </c>
      <c r="B24" s="1">
        <v>9175</v>
      </c>
      <c r="C24" s="1">
        <v>45</v>
      </c>
      <c r="D24" s="1">
        <v>48</v>
      </c>
      <c r="E24" s="1">
        <v>9014</v>
      </c>
      <c r="F24" s="1">
        <v>53</v>
      </c>
      <c r="G24" s="1">
        <v>15</v>
      </c>
    </row>
    <row r="25" spans="1:7" x14ac:dyDescent="0.4">
      <c r="A25" s="2" t="s">
        <v>124</v>
      </c>
      <c r="B25" s="1">
        <v>127</v>
      </c>
      <c r="C25" s="1">
        <v>4</v>
      </c>
      <c r="D25" s="1">
        <v>2</v>
      </c>
      <c r="E25" s="1">
        <v>121</v>
      </c>
      <c r="F25" s="1">
        <v>0</v>
      </c>
      <c r="G25" s="1">
        <v>0</v>
      </c>
    </row>
    <row r="26" spans="1:7" x14ac:dyDescent="0.4">
      <c r="A26" s="2" t="s">
        <v>125</v>
      </c>
      <c r="B26" s="1">
        <v>160</v>
      </c>
      <c r="C26" s="1">
        <v>0</v>
      </c>
      <c r="D26" s="1">
        <v>1</v>
      </c>
      <c r="E26" s="1">
        <v>156</v>
      </c>
      <c r="F26" s="1">
        <v>3</v>
      </c>
      <c r="G26" s="1">
        <v>0</v>
      </c>
    </row>
    <row r="27" spans="1:7" x14ac:dyDescent="0.4">
      <c r="A27" s="2" t="s">
        <v>24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3460-D402-4176-A087-7AE2B659ABC4}">
  <dimension ref="A1:G39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222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157342</v>
      </c>
      <c r="C4" s="1">
        <v>4526</v>
      </c>
      <c r="D4" s="1">
        <v>3466</v>
      </c>
      <c r="E4" s="1">
        <v>142333</v>
      </c>
      <c r="F4" s="1">
        <v>3490</v>
      </c>
      <c r="G4" s="1">
        <v>3527</v>
      </c>
    </row>
    <row r="5" spans="1:7" x14ac:dyDescent="0.4">
      <c r="A5" s="2" t="s">
        <v>126</v>
      </c>
      <c r="B5" s="1">
        <v>17091</v>
      </c>
      <c r="C5" s="1">
        <v>22</v>
      </c>
      <c r="D5" s="1">
        <v>17</v>
      </c>
      <c r="E5" s="1">
        <v>17023</v>
      </c>
      <c r="F5" s="1">
        <v>26</v>
      </c>
      <c r="G5" s="1">
        <v>3</v>
      </c>
    </row>
    <row r="6" spans="1:7" x14ac:dyDescent="0.4">
      <c r="A6" s="2" t="s">
        <v>127</v>
      </c>
      <c r="B6" s="1">
        <v>650</v>
      </c>
      <c r="C6" s="1">
        <v>9</v>
      </c>
      <c r="D6" s="1">
        <v>0</v>
      </c>
      <c r="E6" s="1">
        <v>637</v>
      </c>
      <c r="F6" s="1">
        <v>1</v>
      </c>
      <c r="G6" s="1">
        <v>3</v>
      </c>
    </row>
    <row r="7" spans="1:7" x14ac:dyDescent="0.4">
      <c r="A7" s="2" t="s">
        <v>128</v>
      </c>
      <c r="B7" s="1">
        <v>1098</v>
      </c>
      <c r="C7" s="1">
        <v>3</v>
      </c>
      <c r="D7" s="1">
        <v>2</v>
      </c>
      <c r="E7" s="1">
        <v>1092</v>
      </c>
      <c r="F7" s="1">
        <v>0</v>
      </c>
      <c r="G7" s="1">
        <v>1</v>
      </c>
    </row>
    <row r="8" spans="1:7" x14ac:dyDescent="0.4">
      <c r="A8" s="2" t="s">
        <v>129</v>
      </c>
      <c r="B8" s="1">
        <v>935</v>
      </c>
      <c r="C8" s="1">
        <v>7</v>
      </c>
      <c r="D8" s="1">
        <v>3</v>
      </c>
      <c r="E8" s="1">
        <v>902</v>
      </c>
      <c r="F8" s="1">
        <v>17</v>
      </c>
      <c r="G8" s="1">
        <v>6</v>
      </c>
    </row>
    <row r="9" spans="1:7" x14ac:dyDescent="0.4">
      <c r="A9" s="2" t="s">
        <v>130</v>
      </c>
      <c r="B9" s="1">
        <v>4081</v>
      </c>
      <c r="C9" s="1">
        <v>5</v>
      </c>
      <c r="D9" s="1">
        <v>0</v>
      </c>
      <c r="E9" s="1">
        <v>4070</v>
      </c>
      <c r="F9" s="1">
        <v>5</v>
      </c>
      <c r="G9" s="1">
        <v>1</v>
      </c>
    </row>
    <row r="10" spans="1:7" x14ac:dyDescent="0.4">
      <c r="A10" s="2" t="s">
        <v>131</v>
      </c>
      <c r="B10" s="1">
        <v>69548</v>
      </c>
      <c r="C10" s="1">
        <v>321</v>
      </c>
      <c r="D10" s="1">
        <v>102</v>
      </c>
      <c r="E10" s="1">
        <v>68785</v>
      </c>
      <c r="F10" s="1">
        <v>312</v>
      </c>
      <c r="G10" s="1">
        <v>28</v>
      </c>
    </row>
    <row r="11" spans="1:7" x14ac:dyDescent="0.4">
      <c r="A11" s="2" t="s">
        <v>132</v>
      </c>
      <c r="B11" s="1">
        <v>2758</v>
      </c>
      <c r="C11" s="1">
        <v>14</v>
      </c>
      <c r="D11" s="1">
        <v>10</v>
      </c>
      <c r="E11" s="1">
        <v>2688</v>
      </c>
      <c r="F11" s="1">
        <v>38</v>
      </c>
      <c r="G11" s="1">
        <v>8</v>
      </c>
    </row>
    <row r="12" spans="1:7" x14ac:dyDescent="0.4">
      <c r="A12" s="2" t="s">
        <v>133</v>
      </c>
      <c r="B12" s="1">
        <v>151</v>
      </c>
      <c r="C12" s="1">
        <v>2</v>
      </c>
      <c r="D12" s="1">
        <v>4</v>
      </c>
      <c r="E12" s="1">
        <v>135</v>
      </c>
      <c r="F12" s="1">
        <v>5</v>
      </c>
      <c r="G12" s="1">
        <v>5</v>
      </c>
    </row>
    <row r="13" spans="1:7" x14ac:dyDescent="0.4">
      <c r="A13" s="2" t="s">
        <v>134</v>
      </c>
      <c r="B13" s="1">
        <v>59471</v>
      </c>
      <c r="C13" s="1">
        <v>3959</v>
      </c>
      <c r="D13" s="1">
        <v>3315</v>
      </c>
      <c r="E13" s="1">
        <v>45696</v>
      </c>
      <c r="F13" s="1">
        <v>3070</v>
      </c>
      <c r="G13" s="1">
        <v>3431</v>
      </c>
    </row>
    <row r="14" spans="1:7" x14ac:dyDescent="0.4">
      <c r="A14" s="2" t="s">
        <v>135</v>
      </c>
      <c r="B14" s="1">
        <v>1559</v>
      </c>
      <c r="C14" s="1">
        <v>184</v>
      </c>
      <c r="D14" s="1">
        <v>13</v>
      </c>
      <c r="E14" s="1">
        <v>1305</v>
      </c>
      <c r="F14" s="1">
        <v>16</v>
      </c>
      <c r="G14" s="1">
        <v>41</v>
      </c>
    </row>
    <row r="15" spans="1:7" x14ac:dyDescent="0.4">
      <c r="A15" s="2" t="s">
        <v>22</v>
      </c>
    </row>
    <row r="16" spans="1:7" x14ac:dyDescent="0.4">
      <c r="A16" s="2" t="s">
        <v>0</v>
      </c>
      <c r="B16" s="1">
        <v>79086</v>
      </c>
      <c r="C16" s="1">
        <v>2386</v>
      </c>
      <c r="D16" s="1">
        <v>1834</v>
      </c>
      <c r="E16" s="1">
        <v>71274</v>
      </c>
      <c r="F16" s="1">
        <v>1755</v>
      </c>
      <c r="G16" s="1">
        <v>1837</v>
      </c>
    </row>
    <row r="17" spans="1:7" x14ac:dyDescent="0.4">
      <c r="A17" s="2" t="s">
        <v>126</v>
      </c>
      <c r="B17" s="1">
        <v>9489</v>
      </c>
      <c r="C17" s="1">
        <v>13</v>
      </c>
      <c r="D17" s="1">
        <v>15</v>
      </c>
      <c r="E17" s="1">
        <v>9447</v>
      </c>
      <c r="F17" s="1">
        <v>12</v>
      </c>
      <c r="G17" s="1">
        <v>2</v>
      </c>
    </row>
    <row r="18" spans="1:7" x14ac:dyDescent="0.4">
      <c r="A18" s="2" t="s">
        <v>127</v>
      </c>
      <c r="B18" s="1">
        <v>341</v>
      </c>
      <c r="C18" s="1">
        <v>6</v>
      </c>
      <c r="D18" s="1">
        <v>0</v>
      </c>
      <c r="E18" s="1">
        <v>332</v>
      </c>
      <c r="F18" s="1">
        <v>0</v>
      </c>
      <c r="G18" s="1">
        <v>3</v>
      </c>
    </row>
    <row r="19" spans="1:7" x14ac:dyDescent="0.4">
      <c r="A19" s="2" t="s">
        <v>128</v>
      </c>
      <c r="B19" s="1">
        <v>852</v>
      </c>
      <c r="C19" s="1">
        <v>3</v>
      </c>
      <c r="D19" s="1">
        <v>2</v>
      </c>
      <c r="E19" s="1">
        <v>846</v>
      </c>
      <c r="F19" s="1">
        <v>0</v>
      </c>
      <c r="G19" s="1">
        <v>1</v>
      </c>
    </row>
    <row r="20" spans="1:7" x14ac:dyDescent="0.4">
      <c r="A20" s="2" t="s">
        <v>129</v>
      </c>
      <c r="B20" s="1">
        <v>423</v>
      </c>
      <c r="C20" s="1">
        <v>2</v>
      </c>
      <c r="D20" s="1">
        <v>3</v>
      </c>
      <c r="E20" s="1">
        <v>407</v>
      </c>
      <c r="F20" s="1">
        <v>6</v>
      </c>
      <c r="G20" s="1">
        <v>5</v>
      </c>
    </row>
    <row r="21" spans="1:7" x14ac:dyDescent="0.4">
      <c r="A21" s="2" t="s">
        <v>130</v>
      </c>
      <c r="B21" s="1">
        <v>2410</v>
      </c>
      <c r="C21" s="1">
        <v>3</v>
      </c>
      <c r="D21" s="1">
        <v>0</v>
      </c>
      <c r="E21" s="1">
        <v>2405</v>
      </c>
      <c r="F21" s="1">
        <v>2</v>
      </c>
      <c r="G21" s="1">
        <v>0</v>
      </c>
    </row>
    <row r="22" spans="1:7" x14ac:dyDescent="0.4">
      <c r="A22" s="2" t="s">
        <v>131</v>
      </c>
      <c r="B22" s="1">
        <v>36759</v>
      </c>
      <c r="C22" s="1">
        <v>168</v>
      </c>
      <c r="D22" s="1">
        <v>61</v>
      </c>
      <c r="E22" s="1">
        <v>36338</v>
      </c>
      <c r="F22" s="1">
        <v>176</v>
      </c>
      <c r="G22" s="1">
        <v>16</v>
      </c>
    </row>
    <row r="23" spans="1:7" x14ac:dyDescent="0.4">
      <c r="A23" s="2" t="s">
        <v>132</v>
      </c>
      <c r="B23" s="1">
        <v>1469</v>
      </c>
      <c r="C23" s="1">
        <v>10</v>
      </c>
      <c r="D23" s="1">
        <v>4</v>
      </c>
      <c r="E23" s="1">
        <v>1428</v>
      </c>
      <c r="F23" s="1">
        <v>22</v>
      </c>
      <c r="G23" s="1">
        <v>5</v>
      </c>
    </row>
    <row r="24" spans="1:7" x14ac:dyDescent="0.4">
      <c r="A24" s="2" t="s">
        <v>133</v>
      </c>
      <c r="B24" s="1">
        <v>89</v>
      </c>
      <c r="C24" s="1">
        <v>1</v>
      </c>
      <c r="D24" s="1">
        <v>1</v>
      </c>
      <c r="E24" s="1">
        <v>80</v>
      </c>
      <c r="F24" s="1">
        <v>2</v>
      </c>
      <c r="G24" s="1">
        <v>5</v>
      </c>
    </row>
    <row r="25" spans="1:7" x14ac:dyDescent="0.4">
      <c r="A25" s="2" t="s">
        <v>134</v>
      </c>
      <c r="B25" s="1">
        <v>26320</v>
      </c>
      <c r="C25" s="1">
        <v>2075</v>
      </c>
      <c r="D25" s="1">
        <v>1742</v>
      </c>
      <c r="E25" s="1">
        <v>19203</v>
      </c>
      <c r="F25" s="1">
        <v>1529</v>
      </c>
      <c r="G25" s="1">
        <v>1771</v>
      </c>
    </row>
    <row r="26" spans="1:7" x14ac:dyDescent="0.4">
      <c r="A26" s="2" t="s">
        <v>135</v>
      </c>
      <c r="B26" s="1">
        <v>934</v>
      </c>
      <c r="C26" s="1">
        <v>105</v>
      </c>
      <c r="D26" s="1">
        <v>6</v>
      </c>
      <c r="E26" s="1">
        <v>788</v>
      </c>
      <c r="F26" s="1">
        <v>6</v>
      </c>
      <c r="G26" s="1">
        <v>29</v>
      </c>
    </row>
    <row r="27" spans="1:7" x14ac:dyDescent="0.4">
      <c r="A27" s="2" t="s">
        <v>23</v>
      </c>
    </row>
    <row r="28" spans="1:7" x14ac:dyDescent="0.4">
      <c r="A28" s="2" t="s">
        <v>0</v>
      </c>
      <c r="B28" s="1">
        <v>78256</v>
      </c>
      <c r="C28" s="1">
        <v>2140</v>
      </c>
      <c r="D28" s="1">
        <v>1632</v>
      </c>
      <c r="E28" s="1">
        <v>71059</v>
      </c>
      <c r="F28" s="1">
        <v>1735</v>
      </c>
      <c r="G28" s="1">
        <v>1690</v>
      </c>
    </row>
    <row r="29" spans="1:7" x14ac:dyDescent="0.4">
      <c r="A29" s="2" t="s">
        <v>126</v>
      </c>
      <c r="B29" s="1">
        <v>7602</v>
      </c>
      <c r="C29" s="1">
        <v>9</v>
      </c>
      <c r="D29" s="1">
        <v>2</v>
      </c>
      <c r="E29" s="1">
        <v>7576</v>
      </c>
      <c r="F29" s="1">
        <v>14</v>
      </c>
      <c r="G29" s="1">
        <v>1</v>
      </c>
    </row>
    <row r="30" spans="1:7" x14ac:dyDescent="0.4">
      <c r="A30" s="2" t="s">
        <v>127</v>
      </c>
      <c r="B30" s="1">
        <v>309</v>
      </c>
      <c r="C30" s="1">
        <v>3</v>
      </c>
      <c r="D30" s="1">
        <v>0</v>
      </c>
      <c r="E30" s="1">
        <v>305</v>
      </c>
      <c r="F30" s="1">
        <v>1</v>
      </c>
      <c r="G30" s="1">
        <v>0</v>
      </c>
    </row>
    <row r="31" spans="1:7" x14ac:dyDescent="0.4">
      <c r="A31" s="2" t="s">
        <v>128</v>
      </c>
      <c r="B31" s="1">
        <v>246</v>
      </c>
      <c r="C31" s="1">
        <v>0</v>
      </c>
      <c r="D31" s="1">
        <v>0</v>
      </c>
      <c r="E31" s="1">
        <v>246</v>
      </c>
      <c r="F31" s="1">
        <v>0</v>
      </c>
      <c r="G31" s="1">
        <v>0</v>
      </c>
    </row>
    <row r="32" spans="1:7" x14ac:dyDescent="0.4">
      <c r="A32" s="2" t="s">
        <v>129</v>
      </c>
      <c r="B32" s="1">
        <v>512</v>
      </c>
      <c r="C32" s="1">
        <v>5</v>
      </c>
      <c r="D32" s="1">
        <v>0</v>
      </c>
      <c r="E32" s="1">
        <v>495</v>
      </c>
      <c r="F32" s="1">
        <v>11</v>
      </c>
      <c r="G32" s="1">
        <v>1</v>
      </c>
    </row>
    <row r="33" spans="1:7" x14ac:dyDescent="0.4">
      <c r="A33" s="2" t="s">
        <v>130</v>
      </c>
      <c r="B33" s="1">
        <v>1671</v>
      </c>
      <c r="C33" s="1">
        <v>2</v>
      </c>
      <c r="D33" s="1">
        <v>0</v>
      </c>
      <c r="E33" s="1">
        <v>1665</v>
      </c>
      <c r="F33" s="1">
        <v>3</v>
      </c>
      <c r="G33" s="1">
        <v>1</v>
      </c>
    </row>
    <row r="34" spans="1:7" x14ac:dyDescent="0.4">
      <c r="A34" s="2" t="s">
        <v>131</v>
      </c>
      <c r="B34" s="1">
        <v>32789</v>
      </c>
      <c r="C34" s="1">
        <v>153</v>
      </c>
      <c r="D34" s="1">
        <v>41</v>
      </c>
      <c r="E34" s="1">
        <v>32447</v>
      </c>
      <c r="F34" s="1">
        <v>136</v>
      </c>
      <c r="G34" s="1">
        <v>12</v>
      </c>
    </row>
    <row r="35" spans="1:7" x14ac:dyDescent="0.4">
      <c r="A35" s="2" t="s">
        <v>132</v>
      </c>
      <c r="B35" s="1">
        <v>1289</v>
      </c>
      <c r="C35" s="1">
        <v>4</v>
      </c>
      <c r="D35" s="1">
        <v>6</v>
      </c>
      <c r="E35" s="1">
        <v>1260</v>
      </c>
      <c r="F35" s="1">
        <v>16</v>
      </c>
      <c r="G35" s="1">
        <v>3</v>
      </c>
    </row>
    <row r="36" spans="1:7" x14ac:dyDescent="0.4">
      <c r="A36" s="2" t="s">
        <v>133</v>
      </c>
      <c r="B36" s="1">
        <v>62</v>
      </c>
      <c r="C36" s="1">
        <v>1</v>
      </c>
      <c r="D36" s="1">
        <v>3</v>
      </c>
      <c r="E36" s="1">
        <v>55</v>
      </c>
      <c r="F36" s="1">
        <v>3</v>
      </c>
      <c r="G36" s="1">
        <v>0</v>
      </c>
    </row>
    <row r="37" spans="1:7" x14ac:dyDescent="0.4">
      <c r="A37" s="2" t="s">
        <v>134</v>
      </c>
      <c r="B37" s="1">
        <v>33151</v>
      </c>
      <c r="C37" s="1">
        <v>1884</v>
      </c>
      <c r="D37" s="1">
        <v>1573</v>
      </c>
      <c r="E37" s="1">
        <v>26493</v>
      </c>
      <c r="F37" s="1">
        <v>1541</v>
      </c>
      <c r="G37" s="1">
        <v>1660</v>
      </c>
    </row>
    <row r="38" spans="1:7" x14ac:dyDescent="0.4">
      <c r="A38" s="2" t="s">
        <v>135</v>
      </c>
      <c r="B38" s="1">
        <v>625</v>
      </c>
      <c r="C38" s="1">
        <v>79</v>
      </c>
      <c r="D38" s="1">
        <v>7</v>
      </c>
      <c r="E38" s="1">
        <v>517</v>
      </c>
      <c r="F38" s="1">
        <v>10</v>
      </c>
      <c r="G38" s="1">
        <v>12</v>
      </c>
    </row>
    <row r="39" spans="1:7" x14ac:dyDescent="0.4">
      <c r="A39" s="2" t="s">
        <v>24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C42C0-BA0B-44B1-B7AC-900603D5F3E7}">
  <dimension ref="A1:G44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223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136</v>
      </c>
    </row>
    <row r="4" spans="1:7" x14ac:dyDescent="0.4">
      <c r="A4" s="2" t="s">
        <v>6</v>
      </c>
    </row>
    <row r="5" spans="1:7" x14ac:dyDescent="0.4">
      <c r="A5" s="2" t="s">
        <v>0</v>
      </c>
      <c r="B5" s="1">
        <v>127523</v>
      </c>
      <c r="C5" s="1">
        <v>3462</v>
      </c>
      <c r="D5" s="1">
        <v>2584</v>
      </c>
      <c r="E5" s="1">
        <v>116328</v>
      </c>
      <c r="F5" s="1">
        <v>2570</v>
      </c>
      <c r="G5" s="1">
        <v>2579</v>
      </c>
    </row>
    <row r="6" spans="1:7" x14ac:dyDescent="0.4">
      <c r="A6" s="2" t="s">
        <v>137</v>
      </c>
      <c r="B6" s="1">
        <v>57548</v>
      </c>
      <c r="C6" s="1">
        <v>1648</v>
      </c>
      <c r="D6" s="1">
        <v>1489</v>
      </c>
      <c r="E6" s="1">
        <v>50801</v>
      </c>
      <c r="F6" s="1">
        <v>1552</v>
      </c>
      <c r="G6" s="1">
        <v>2058</v>
      </c>
    </row>
    <row r="7" spans="1:7" x14ac:dyDescent="0.4">
      <c r="A7" s="2" t="s">
        <v>138</v>
      </c>
      <c r="B7" s="1">
        <v>69975</v>
      </c>
      <c r="C7" s="1">
        <v>1814</v>
      </c>
      <c r="D7" s="1">
        <v>1095</v>
      </c>
      <c r="E7" s="1">
        <v>65527</v>
      </c>
      <c r="F7" s="1">
        <v>1018</v>
      </c>
      <c r="G7" s="1">
        <v>521</v>
      </c>
    </row>
    <row r="8" spans="1:7" x14ac:dyDescent="0.4">
      <c r="A8" s="2" t="s">
        <v>22</v>
      </c>
    </row>
    <row r="9" spans="1:7" x14ac:dyDescent="0.4">
      <c r="A9" s="2" t="s">
        <v>0</v>
      </c>
      <c r="B9" s="1">
        <v>63706</v>
      </c>
      <c r="C9" s="1">
        <v>1814</v>
      </c>
      <c r="D9" s="1">
        <v>1371</v>
      </c>
      <c r="E9" s="1">
        <v>57903</v>
      </c>
      <c r="F9" s="1">
        <v>1284</v>
      </c>
      <c r="G9" s="1">
        <v>1334</v>
      </c>
    </row>
    <row r="10" spans="1:7" x14ac:dyDescent="0.4">
      <c r="A10" s="2" t="s">
        <v>137</v>
      </c>
      <c r="B10" s="1">
        <v>38043</v>
      </c>
      <c r="C10" s="1">
        <v>1222</v>
      </c>
      <c r="D10" s="1">
        <v>1024</v>
      </c>
      <c r="E10" s="1">
        <v>33725</v>
      </c>
      <c r="F10" s="1">
        <v>930</v>
      </c>
      <c r="G10" s="1">
        <v>1142</v>
      </c>
    </row>
    <row r="11" spans="1:7" x14ac:dyDescent="0.4">
      <c r="A11" s="2" t="s">
        <v>138</v>
      </c>
      <c r="B11" s="1">
        <v>25663</v>
      </c>
      <c r="C11" s="1">
        <v>592</v>
      </c>
      <c r="D11" s="1">
        <v>347</v>
      </c>
      <c r="E11" s="1">
        <v>24178</v>
      </c>
      <c r="F11" s="1">
        <v>354</v>
      </c>
      <c r="G11" s="1">
        <v>192</v>
      </c>
    </row>
    <row r="12" spans="1:7" x14ac:dyDescent="0.4">
      <c r="A12" s="2" t="s">
        <v>23</v>
      </c>
    </row>
    <row r="13" spans="1:7" x14ac:dyDescent="0.4">
      <c r="A13" s="2" t="s">
        <v>0</v>
      </c>
      <c r="B13" s="1">
        <v>63817</v>
      </c>
      <c r="C13" s="1">
        <v>1648</v>
      </c>
      <c r="D13" s="1">
        <v>1213</v>
      </c>
      <c r="E13" s="1">
        <v>58425</v>
      </c>
      <c r="F13" s="1">
        <v>1286</v>
      </c>
      <c r="G13" s="1">
        <v>1245</v>
      </c>
    </row>
    <row r="14" spans="1:7" x14ac:dyDescent="0.4">
      <c r="A14" s="2" t="s">
        <v>137</v>
      </c>
      <c r="B14" s="1">
        <v>19505</v>
      </c>
      <c r="C14" s="1">
        <v>426</v>
      </c>
      <c r="D14" s="1">
        <v>465</v>
      </c>
      <c r="E14" s="1">
        <v>17076</v>
      </c>
      <c r="F14" s="1">
        <v>622</v>
      </c>
      <c r="G14" s="1">
        <v>916</v>
      </c>
    </row>
    <row r="15" spans="1:7" x14ac:dyDescent="0.4">
      <c r="A15" s="2" t="s">
        <v>138</v>
      </c>
      <c r="B15" s="1">
        <v>44312</v>
      </c>
      <c r="C15" s="1">
        <v>1222</v>
      </c>
      <c r="D15" s="1">
        <v>748</v>
      </c>
      <c r="E15" s="1">
        <v>41349</v>
      </c>
      <c r="F15" s="1">
        <v>664</v>
      </c>
      <c r="G15" s="1">
        <v>329</v>
      </c>
    </row>
    <row r="16" spans="1:7" x14ac:dyDescent="0.4">
      <c r="A16" s="2" t="s">
        <v>139</v>
      </c>
    </row>
    <row r="17" spans="1:7" x14ac:dyDescent="0.4">
      <c r="A17" s="2" t="s">
        <v>6</v>
      </c>
    </row>
    <row r="18" spans="1:7" x14ac:dyDescent="0.4">
      <c r="A18" s="2" t="s">
        <v>0</v>
      </c>
      <c r="B18" s="1">
        <v>57548</v>
      </c>
      <c r="C18" s="1">
        <v>1648</v>
      </c>
      <c r="D18" s="1">
        <v>1489</v>
      </c>
      <c r="E18" s="1">
        <v>50801</v>
      </c>
      <c r="F18" s="1">
        <v>1552</v>
      </c>
      <c r="G18" s="1">
        <v>2058</v>
      </c>
    </row>
    <row r="19" spans="1:7" x14ac:dyDescent="0.4">
      <c r="A19" s="2" t="s">
        <v>140</v>
      </c>
      <c r="B19" s="1">
        <v>42819</v>
      </c>
      <c r="C19" s="1">
        <v>261</v>
      </c>
      <c r="D19" s="1">
        <v>145</v>
      </c>
      <c r="E19" s="1">
        <v>42150</v>
      </c>
      <c r="F19" s="1">
        <v>187</v>
      </c>
      <c r="G19" s="1">
        <v>76</v>
      </c>
    </row>
    <row r="20" spans="1:7" x14ac:dyDescent="0.4">
      <c r="A20" s="2" t="s">
        <v>141</v>
      </c>
      <c r="B20" s="1">
        <v>1385</v>
      </c>
      <c r="C20" s="1">
        <v>63</v>
      </c>
      <c r="D20" s="1">
        <v>220</v>
      </c>
      <c r="E20" s="1">
        <v>808</v>
      </c>
      <c r="F20" s="1">
        <v>172</v>
      </c>
      <c r="G20" s="1">
        <v>122</v>
      </c>
    </row>
    <row r="21" spans="1:7" x14ac:dyDescent="0.4">
      <c r="A21" s="2" t="s">
        <v>142</v>
      </c>
      <c r="B21" s="1">
        <v>5352</v>
      </c>
      <c r="C21" s="1">
        <v>500</v>
      </c>
      <c r="D21" s="1">
        <v>402</v>
      </c>
      <c r="E21" s="1">
        <v>2458</v>
      </c>
      <c r="F21" s="1">
        <v>682</v>
      </c>
      <c r="G21" s="1">
        <v>1310</v>
      </c>
    </row>
    <row r="22" spans="1:7" x14ac:dyDescent="0.4">
      <c r="A22" s="2" t="s">
        <v>143</v>
      </c>
      <c r="B22" s="1">
        <v>527</v>
      </c>
      <c r="C22" s="1">
        <v>7</v>
      </c>
      <c r="D22" s="1">
        <v>23</v>
      </c>
      <c r="E22" s="1">
        <v>471</v>
      </c>
      <c r="F22" s="1">
        <v>10</v>
      </c>
      <c r="G22" s="1">
        <v>16</v>
      </c>
    </row>
    <row r="23" spans="1:7" x14ac:dyDescent="0.4">
      <c r="A23" s="2" t="s">
        <v>144</v>
      </c>
      <c r="B23" s="1">
        <v>328</v>
      </c>
      <c r="C23" s="1">
        <v>4</v>
      </c>
      <c r="D23" s="1">
        <v>18</v>
      </c>
      <c r="E23" s="1">
        <v>279</v>
      </c>
      <c r="F23" s="1">
        <v>4</v>
      </c>
      <c r="G23" s="1">
        <v>23</v>
      </c>
    </row>
    <row r="24" spans="1:7" x14ac:dyDescent="0.4">
      <c r="A24" s="2" t="s">
        <v>145</v>
      </c>
      <c r="B24" s="1">
        <v>4303</v>
      </c>
      <c r="C24" s="1">
        <v>222</v>
      </c>
      <c r="D24" s="1">
        <v>97</v>
      </c>
      <c r="E24" s="1">
        <v>3746</v>
      </c>
      <c r="F24" s="1">
        <v>149</v>
      </c>
      <c r="G24" s="1">
        <v>89</v>
      </c>
    </row>
    <row r="25" spans="1:7" x14ac:dyDescent="0.4">
      <c r="A25" s="2" t="s">
        <v>146</v>
      </c>
      <c r="B25" s="1">
        <v>2834</v>
      </c>
      <c r="C25" s="1">
        <v>591</v>
      </c>
      <c r="D25" s="1">
        <v>584</v>
      </c>
      <c r="E25" s="1">
        <v>889</v>
      </c>
      <c r="F25" s="1">
        <v>348</v>
      </c>
      <c r="G25" s="1">
        <v>422</v>
      </c>
    </row>
    <row r="26" spans="1:7" x14ac:dyDescent="0.4">
      <c r="A26" s="2" t="s">
        <v>22</v>
      </c>
    </row>
    <row r="27" spans="1:7" x14ac:dyDescent="0.4">
      <c r="A27" s="2" t="s">
        <v>0</v>
      </c>
      <c r="B27" s="1">
        <v>38043</v>
      </c>
      <c r="C27" s="1">
        <v>1222</v>
      </c>
      <c r="D27" s="1">
        <v>1024</v>
      </c>
      <c r="E27" s="1">
        <v>33725</v>
      </c>
      <c r="F27" s="1">
        <v>930</v>
      </c>
      <c r="G27" s="1">
        <v>1142</v>
      </c>
    </row>
    <row r="28" spans="1:7" x14ac:dyDescent="0.4">
      <c r="A28" s="2" t="s">
        <v>140</v>
      </c>
      <c r="B28" s="1">
        <v>28103</v>
      </c>
      <c r="C28" s="1">
        <v>172</v>
      </c>
      <c r="D28" s="1">
        <v>93</v>
      </c>
      <c r="E28" s="1">
        <v>27676</v>
      </c>
      <c r="F28" s="1">
        <v>109</v>
      </c>
      <c r="G28" s="1">
        <v>53</v>
      </c>
    </row>
    <row r="29" spans="1:7" x14ac:dyDescent="0.4">
      <c r="A29" s="2" t="s">
        <v>141</v>
      </c>
      <c r="B29" s="1">
        <v>904</v>
      </c>
      <c r="C29" s="1">
        <v>37</v>
      </c>
      <c r="D29" s="1">
        <v>176</v>
      </c>
      <c r="E29" s="1">
        <v>498</v>
      </c>
      <c r="F29" s="1">
        <v>115</v>
      </c>
      <c r="G29" s="1">
        <v>78</v>
      </c>
    </row>
    <row r="30" spans="1:7" x14ac:dyDescent="0.4">
      <c r="A30" s="2" t="s">
        <v>142</v>
      </c>
      <c r="B30" s="1">
        <v>2659</v>
      </c>
      <c r="C30" s="1">
        <v>266</v>
      </c>
      <c r="D30" s="1">
        <v>121</v>
      </c>
      <c r="E30" s="1">
        <v>1438</v>
      </c>
      <c r="F30" s="1">
        <v>289</v>
      </c>
      <c r="G30" s="1">
        <v>545</v>
      </c>
    </row>
    <row r="31" spans="1:7" x14ac:dyDescent="0.4">
      <c r="A31" s="2" t="s">
        <v>143</v>
      </c>
      <c r="B31" s="1">
        <v>372</v>
      </c>
      <c r="C31" s="1">
        <v>6</v>
      </c>
      <c r="D31" s="1">
        <v>19</v>
      </c>
      <c r="E31" s="1">
        <v>326</v>
      </c>
      <c r="F31" s="1">
        <v>6</v>
      </c>
      <c r="G31" s="1">
        <v>15</v>
      </c>
    </row>
    <row r="32" spans="1:7" x14ac:dyDescent="0.4">
      <c r="A32" s="2" t="s">
        <v>144</v>
      </c>
      <c r="B32" s="1">
        <v>267</v>
      </c>
      <c r="C32" s="1">
        <v>2</v>
      </c>
      <c r="D32" s="1">
        <v>15</v>
      </c>
      <c r="E32" s="1">
        <v>229</v>
      </c>
      <c r="F32" s="1">
        <v>1</v>
      </c>
      <c r="G32" s="1">
        <v>20</v>
      </c>
    </row>
    <row r="33" spans="1:7" x14ac:dyDescent="0.4">
      <c r="A33" s="2" t="s">
        <v>145</v>
      </c>
      <c r="B33" s="1">
        <v>3333</v>
      </c>
      <c r="C33" s="1">
        <v>194</v>
      </c>
      <c r="D33" s="1">
        <v>86</v>
      </c>
      <c r="E33" s="1">
        <v>2849</v>
      </c>
      <c r="F33" s="1">
        <v>121</v>
      </c>
      <c r="G33" s="1">
        <v>83</v>
      </c>
    </row>
    <row r="34" spans="1:7" x14ac:dyDescent="0.4">
      <c r="A34" s="2" t="s">
        <v>146</v>
      </c>
      <c r="B34" s="1">
        <v>2405</v>
      </c>
      <c r="C34" s="1">
        <v>545</v>
      </c>
      <c r="D34" s="1">
        <v>514</v>
      </c>
      <c r="E34" s="1">
        <v>709</v>
      </c>
      <c r="F34" s="1">
        <v>289</v>
      </c>
      <c r="G34" s="1">
        <v>348</v>
      </c>
    </row>
    <row r="35" spans="1:7" x14ac:dyDescent="0.4">
      <c r="A35" s="2" t="s">
        <v>23</v>
      </c>
    </row>
    <row r="36" spans="1:7" x14ac:dyDescent="0.4">
      <c r="A36" s="2" t="s">
        <v>0</v>
      </c>
      <c r="B36" s="1">
        <v>19505</v>
      </c>
      <c r="C36" s="1">
        <v>426</v>
      </c>
      <c r="D36" s="1">
        <v>465</v>
      </c>
      <c r="E36" s="1">
        <v>17076</v>
      </c>
      <c r="F36" s="1">
        <v>622</v>
      </c>
      <c r="G36" s="1">
        <v>916</v>
      </c>
    </row>
    <row r="37" spans="1:7" x14ac:dyDescent="0.4">
      <c r="A37" s="2" t="s">
        <v>140</v>
      </c>
      <c r="B37" s="1">
        <v>14716</v>
      </c>
      <c r="C37" s="1">
        <v>89</v>
      </c>
      <c r="D37" s="1">
        <v>52</v>
      </c>
      <c r="E37" s="1">
        <v>14474</v>
      </c>
      <c r="F37" s="1">
        <v>78</v>
      </c>
      <c r="G37" s="1">
        <v>23</v>
      </c>
    </row>
    <row r="38" spans="1:7" x14ac:dyDescent="0.4">
      <c r="A38" s="2" t="s">
        <v>141</v>
      </c>
      <c r="B38" s="1">
        <v>481</v>
      </c>
      <c r="C38" s="1">
        <v>26</v>
      </c>
      <c r="D38" s="1">
        <v>44</v>
      </c>
      <c r="E38" s="1">
        <v>310</v>
      </c>
      <c r="F38" s="1">
        <v>57</v>
      </c>
      <c r="G38" s="1">
        <v>44</v>
      </c>
    </row>
    <row r="39" spans="1:7" x14ac:dyDescent="0.4">
      <c r="A39" s="2" t="s">
        <v>142</v>
      </c>
      <c r="B39" s="1">
        <v>2693</v>
      </c>
      <c r="C39" s="1">
        <v>234</v>
      </c>
      <c r="D39" s="1">
        <v>281</v>
      </c>
      <c r="E39" s="1">
        <v>1020</v>
      </c>
      <c r="F39" s="1">
        <v>393</v>
      </c>
      <c r="G39" s="1">
        <v>765</v>
      </c>
    </row>
    <row r="40" spans="1:7" x14ac:dyDescent="0.4">
      <c r="A40" s="2" t="s">
        <v>143</v>
      </c>
      <c r="B40" s="1">
        <v>155</v>
      </c>
      <c r="C40" s="1">
        <v>1</v>
      </c>
      <c r="D40" s="1">
        <v>4</v>
      </c>
      <c r="E40" s="1">
        <v>145</v>
      </c>
      <c r="F40" s="1">
        <v>4</v>
      </c>
      <c r="G40" s="1">
        <v>1</v>
      </c>
    </row>
    <row r="41" spans="1:7" x14ac:dyDescent="0.4">
      <c r="A41" s="2" t="s">
        <v>144</v>
      </c>
      <c r="B41" s="1">
        <v>61</v>
      </c>
      <c r="C41" s="1">
        <v>2</v>
      </c>
      <c r="D41" s="1">
        <v>3</v>
      </c>
      <c r="E41" s="1">
        <v>50</v>
      </c>
      <c r="F41" s="1">
        <v>3</v>
      </c>
      <c r="G41" s="1">
        <v>3</v>
      </c>
    </row>
    <row r="42" spans="1:7" x14ac:dyDescent="0.4">
      <c r="A42" s="2" t="s">
        <v>145</v>
      </c>
      <c r="B42" s="1">
        <v>970</v>
      </c>
      <c r="C42" s="1">
        <v>28</v>
      </c>
      <c r="D42" s="1">
        <v>11</v>
      </c>
      <c r="E42" s="1">
        <v>897</v>
      </c>
      <c r="F42" s="1">
        <v>28</v>
      </c>
      <c r="G42" s="1">
        <v>6</v>
      </c>
    </row>
    <row r="43" spans="1:7" x14ac:dyDescent="0.4">
      <c r="A43" s="2" t="s">
        <v>146</v>
      </c>
      <c r="B43" s="1">
        <v>429</v>
      </c>
      <c r="C43" s="1">
        <v>46</v>
      </c>
      <c r="D43" s="1">
        <v>70</v>
      </c>
      <c r="E43" s="1">
        <v>180</v>
      </c>
      <c r="F43" s="1">
        <v>59</v>
      </c>
      <c r="G43" s="1">
        <v>74</v>
      </c>
    </row>
    <row r="44" spans="1:7" x14ac:dyDescent="0.4">
      <c r="A44" s="2" t="s">
        <v>24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C4D2E-6A97-433E-AFBB-CEDE392C6BA7}">
  <dimension ref="A1:G42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224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52196</v>
      </c>
      <c r="C4" s="1">
        <v>1148</v>
      </c>
      <c r="D4" s="1">
        <v>1087</v>
      </c>
      <c r="E4" s="1">
        <v>48343</v>
      </c>
      <c r="F4" s="1">
        <v>870</v>
      </c>
      <c r="G4" s="1">
        <v>748</v>
      </c>
    </row>
    <row r="5" spans="1:7" x14ac:dyDescent="0.4">
      <c r="A5" s="2" t="s">
        <v>147</v>
      </c>
      <c r="B5" s="1">
        <v>1092</v>
      </c>
      <c r="C5" s="1">
        <v>7</v>
      </c>
      <c r="D5" s="1">
        <v>6</v>
      </c>
      <c r="E5" s="1">
        <v>1073</v>
      </c>
      <c r="F5" s="1">
        <v>5</v>
      </c>
      <c r="G5" s="1">
        <v>1</v>
      </c>
    </row>
    <row r="6" spans="1:7" x14ac:dyDescent="0.4">
      <c r="A6" s="2" t="s">
        <v>148</v>
      </c>
      <c r="B6" s="1">
        <v>1967</v>
      </c>
      <c r="C6" s="1">
        <v>9</v>
      </c>
      <c r="D6" s="1">
        <v>6</v>
      </c>
      <c r="E6" s="1">
        <v>1949</v>
      </c>
      <c r="F6" s="1">
        <v>1</v>
      </c>
      <c r="G6" s="1">
        <v>2</v>
      </c>
    </row>
    <row r="7" spans="1:7" x14ac:dyDescent="0.4">
      <c r="A7" s="2" t="s">
        <v>149</v>
      </c>
      <c r="B7" s="1">
        <v>4806</v>
      </c>
      <c r="C7" s="1">
        <v>56</v>
      </c>
      <c r="D7" s="1">
        <v>83</v>
      </c>
      <c r="E7" s="1">
        <v>4573</v>
      </c>
      <c r="F7" s="1">
        <v>56</v>
      </c>
      <c r="G7" s="1">
        <v>38</v>
      </c>
    </row>
    <row r="8" spans="1:7" x14ac:dyDescent="0.4">
      <c r="A8" s="2" t="s">
        <v>150</v>
      </c>
      <c r="B8" s="1">
        <v>3962</v>
      </c>
      <c r="C8" s="1">
        <v>20</v>
      </c>
      <c r="D8" s="1">
        <v>16</v>
      </c>
      <c r="E8" s="1">
        <v>3914</v>
      </c>
      <c r="F8" s="1">
        <v>8</v>
      </c>
      <c r="G8" s="1">
        <v>4</v>
      </c>
    </row>
    <row r="9" spans="1:7" x14ac:dyDescent="0.4">
      <c r="A9" s="2" t="s">
        <v>151</v>
      </c>
      <c r="B9" s="1">
        <v>5162</v>
      </c>
      <c r="C9" s="1">
        <v>21</v>
      </c>
      <c r="D9" s="1">
        <v>13</v>
      </c>
      <c r="E9" s="1">
        <v>5118</v>
      </c>
      <c r="F9" s="1">
        <v>7</v>
      </c>
      <c r="G9" s="1">
        <v>3</v>
      </c>
    </row>
    <row r="10" spans="1:7" x14ac:dyDescent="0.4">
      <c r="A10" s="2" t="s">
        <v>152</v>
      </c>
      <c r="B10" s="1">
        <v>5772</v>
      </c>
      <c r="C10" s="1">
        <v>22</v>
      </c>
      <c r="D10" s="1">
        <v>29</v>
      </c>
      <c r="E10" s="1">
        <v>5704</v>
      </c>
      <c r="F10" s="1">
        <v>13</v>
      </c>
      <c r="G10" s="1">
        <v>4</v>
      </c>
    </row>
    <row r="11" spans="1:7" x14ac:dyDescent="0.4">
      <c r="A11" s="2" t="s">
        <v>153</v>
      </c>
      <c r="B11" s="1">
        <v>4161</v>
      </c>
      <c r="C11" s="1">
        <v>742</v>
      </c>
      <c r="D11" s="1">
        <v>770</v>
      </c>
      <c r="E11" s="1">
        <v>1473</v>
      </c>
      <c r="F11" s="1">
        <v>583</v>
      </c>
      <c r="G11" s="1">
        <v>593</v>
      </c>
    </row>
    <row r="12" spans="1:7" x14ac:dyDescent="0.4">
      <c r="A12" s="2" t="s">
        <v>154</v>
      </c>
      <c r="B12" s="1">
        <v>3588</v>
      </c>
      <c r="C12" s="1">
        <v>12</v>
      </c>
      <c r="D12" s="1">
        <v>1</v>
      </c>
      <c r="E12" s="1">
        <v>3566</v>
      </c>
      <c r="F12" s="1">
        <v>9</v>
      </c>
      <c r="G12" s="1">
        <v>0</v>
      </c>
    </row>
    <row r="13" spans="1:7" x14ac:dyDescent="0.4">
      <c r="A13" s="2" t="s">
        <v>155</v>
      </c>
      <c r="B13" s="1">
        <v>6222</v>
      </c>
      <c r="C13" s="1">
        <v>20</v>
      </c>
      <c r="D13" s="1">
        <v>13</v>
      </c>
      <c r="E13" s="1">
        <v>6172</v>
      </c>
      <c r="F13" s="1">
        <v>14</v>
      </c>
      <c r="G13" s="1">
        <v>3</v>
      </c>
    </row>
    <row r="14" spans="1:7" x14ac:dyDescent="0.4">
      <c r="A14" s="2" t="s">
        <v>156</v>
      </c>
      <c r="B14" s="1">
        <v>4866</v>
      </c>
      <c r="C14" s="1">
        <v>63</v>
      </c>
      <c r="D14" s="1">
        <v>35</v>
      </c>
      <c r="E14" s="1">
        <v>4725</v>
      </c>
      <c r="F14" s="1">
        <v>30</v>
      </c>
      <c r="G14" s="1">
        <v>13</v>
      </c>
    </row>
    <row r="15" spans="1:7" x14ac:dyDescent="0.4">
      <c r="A15" s="2" t="s">
        <v>157</v>
      </c>
      <c r="B15" s="1">
        <v>10598</v>
      </c>
      <c r="C15" s="1">
        <v>176</v>
      </c>
      <c r="D15" s="1">
        <v>115</v>
      </c>
      <c r="E15" s="1">
        <v>10076</v>
      </c>
      <c r="F15" s="1">
        <v>144</v>
      </c>
      <c r="G15" s="1">
        <v>87</v>
      </c>
    </row>
    <row r="16" spans="1:7" x14ac:dyDescent="0.4">
      <c r="A16" s="2" t="s">
        <v>22</v>
      </c>
    </row>
    <row r="17" spans="1:7" x14ac:dyDescent="0.4">
      <c r="A17" s="2" t="s">
        <v>0</v>
      </c>
      <c r="B17" s="1">
        <v>35384</v>
      </c>
      <c r="C17" s="1">
        <v>956</v>
      </c>
      <c r="D17" s="1">
        <v>903</v>
      </c>
      <c r="E17" s="1">
        <v>32287</v>
      </c>
      <c r="F17" s="1">
        <v>641</v>
      </c>
      <c r="G17" s="1">
        <v>597</v>
      </c>
    </row>
    <row r="18" spans="1:7" x14ac:dyDescent="0.4">
      <c r="A18" s="2" t="s">
        <v>147</v>
      </c>
      <c r="B18" s="1">
        <v>1053</v>
      </c>
      <c r="C18" s="1">
        <v>7</v>
      </c>
      <c r="D18" s="1">
        <v>6</v>
      </c>
      <c r="E18" s="1">
        <v>1034</v>
      </c>
      <c r="F18" s="1">
        <v>5</v>
      </c>
      <c r="G18" s="1">
        <v>1</v>
      </c>
    </row>
    <row r="19" spans="1:7" x14ac:dyDescent="0.4">
      <c r="A19" s="2" t="s">
        <v>148</v>
      </c>
      <c r="B19" s="1">
        <v>1454</v>
      </c>
      <c r="C19" s="1">
        <v>9</v>
      </c>
      <c r="D19" s="1">
        <v>5</v>
      </c>
      <c r="E19" s="1">
        <v>1438</v>
      </c>
      <c r="F19" s="1">
        <v>1</v>
      </c>
      <c r="G19" s="1">
        <v>1</v>
      </c>
    </row>
    <row r="20" spans="1:7" x14ac:dyDescent="0.4">
      <c r="A20" s="2" t="s">
        <v>149</v>
      </c>
      <c r="B20" s="1">
        <v>2318</v>
      </c>
      <c r="C20" s="1">
        <v>33</v>
      </c>
      <c r="D20" s="1">
        <v>51</v>
      </c>
      <c r="E20" s="1">
        <v>2182</v>
      </c>
      <c r="F20" s="1">
        <v>27</v>
      </c>
      <c r="G20" s="1">
        <v>25</v>
      </c>
    </row>
    <row r="21" spans="1:7" x14ac:dyDescent="0.4">
      <c r="A21" s="2" t="s">
        <v>150</v>
      </c>
      <c r="B21" s="1">
        <v>2505</v>
      </c>
      <c r="C21" s="1">
        <v>15</v>
      </c>
      <c r="D21" s="1">
        <v>14</v>
      </c>
      <c r="E21" s="1">
        <v>2467</v>
      </c>
      <c r="F21" s="1">
        <v>6</v>
      </c>
      <c r="G21" s="1">
        <v>3</v>
      </c>
    </row>
    <row r="22" spans="1:7" x14ac:dyDescent="0.4">
      <c r="A22" s="2" t="s">
        <v>151</v>
      </c>
      <c r="B22" s="1">
        <v>1950</v>
      </c>
      <c r="C22" s="1">
        <v>6</v>
      </c>
      <c r="D22" s="1">
        <v>6</v>
      </c>
      <c r="E22" s="1">
        <v>1933</v>
      </c>
      <c r="F22" s="1">
        <v>2</v>
      </c>
      <c r="G22" s="1">
        <v>3</v>
      </c>
    </row>
    <row r="23" spans="1:7" x14ac:dyDescent="0.4">
      <c r="A23" s="2" t="s">
        <v>152</v>
      </c>
      <c r="B23" s="1">
        <v>3350</v>
      </c>
      <c r="C23" s="1">
        <v>16</v>
      </c>
      <c r="D23" s="1">
        <v>19</v>
      </c>
      <c r="E23" s="1">
        <v>3306</v>
      </c>
      <c r="F23" s="1">
        <v>6</v>
      </c>
      <c r="G23" s="1">
        <v>3</v>
      </c>
    </row>
    <row r="24" spans="1:7" x14ac:dyDescent="0.4">
      <c r="A24" s="2" t="s">
        <v>153</v>
      </c>
      <c r="B24" s="1">
        <v>3549</v>
      </c>
      <c r="C24" s="1">
        <v>671</v>
      </c>
      <c r="D24" s="1">
        <v>678</v>
      </c>
      <c r="E24" s="1">
        <v>1229</v>
      </c>
      <c r="F24" s="1">
        <v>478</v>
      </c>
      <c r="G24" s="1">
        <v>493</v>
      </c>
    </row>
    <row r="25" spans="1:7" x14ac:dyDescent="0.4">
      <c r="A25" s="2" t="s">
        <v>154</v>
      </c>
      <c r="B25" s="1">
        <v>3020</v>
      </c>
      <c r="C25" s="1">
        <v>10</v>
      </c>
      <c r="D25" s="1">
        <v>0</v>
      </c>
      <c r="E25" s="1">
        <v>3007</v>
      </c>
      <c r="F25" s="1">
        <v>3</v>
      </c>
      <c r="G25" s="1">
        <v>0</v>
      </c>
    </row>
    <row r="26" spans="1:7" x14ac:dyDescent="0.4">
      <c r="A26" s="2" t="s">
        <v>155</v>
      </c>
      <c r="B26" s="1">
        <v>4675</v>
      </c>
      <c r="C26" s="1">
        <v>18</v>
      </c>
      <c r="D26" s="1">
        <v>13</v>
      </c>
      <c r="E26" s="1">
        <v>4630</v>
      </c>
      <c r="F26" s="1">
        <v>12</v>
      </c>
      <c r="G26" s="1">
        <v>2</v>
      </c>
    </row>
    <row r="27" spans="1:7" x14ac:dyDescent="0.4">
      <c r="A27" s="2" t="s">
        <v>156</v>
      </c>
      <c r="B27" s="1">
        <v>3012</v>
      </c>
      <c r="C27" s="1">
        <v>49</v>
      </c>
      <c r="D27" s="1">
        <v>16</v>
      </c>
      <c r="E27" s="1">
        <v>2924</v>
      </c>
      <c r="F27" s="1">
        <v>16</v>
      </c>
      <c r="G27" s="1">
        <v>7</v>
      </c>
    </row>
    <row r="28" spans="1:7" x14ac:dyDescent="0.4">
      <c r="A28" s="2" t="s">
        <v>157</v>
      </c>
      <c r="B28" s="1">
        <v>8498</v>
      </c>
      <c r="C28" s="1">
        <v>122</v>
      </c>
      <c r="D28" s="1">
        <v>95</v>
      </c>
      <c r="E28" s="1">
        <v>8137</v>
      </c>
      <c r="F28" s="1">
        <v>85</v>
      </c>
      <c r="G28" s="1">
        <v>59</v>
      </c>
    </row>
    <row r="29" spans="1:7" x14ac:dyDescent="0.4">
      <c r="A29" s="2" t="s">
        <v>23</v>
      </c>
    </row>
    <row r="30" spans="1:7" x14ac:dyDescent="0.4">
      <c r="A30" s="2" t="s">
        <v>0</v>
      </c>
      <c r="B30" s="1">
        <v>16812</v>
      </c>
      <c r="C30" s="1">
        <v>192</v>
      </c>
      <c r="D30" s="1">
        <v>184</v>
      </c>
      <c r="E30" s="1">
        <v>16056</v>
      </c>
      <c r="F30" s="1">
        <v>229</v>
      </c>
      <c r="G30" s="1">
        <v>151</v>
      </c>
    </row>
    <row r="31" spans="1:7" x14ac:dyDescent="0.4">
      <c r="A31" s="2" t="s">
        <v>147</v>
      </c>
      <c r="B31" s="1">
        <v>39</v>
      </c>
      <c r="C31" s="1">
        <v>0</v>
      </c>
      <c r="D31" s="1">
        <v>0</v>
      </c>
      <c r="E31" s="1">
        <v>39</v>
      </c>
      <c r="F31" s="1">
        <v>0</v>
      </c>
      <c r="G31" s="1">
        <v>0</v>
      </c>
    </row>
    <row r="32" spans="1:7" x14ac:dyDescent="0.4">
      <c r="A32" s="2" t="s">
        <v>148</v>
      </c>
      <c r="B32" s="1">
        <v>513</v>
      </c>
      <c r="C32" s="1">
        <v>0</v>
      </c>
      <c r="D32" s="1">
        <v>1</v>
      </c>
      <c r="E32" s="1">
        <v>511</v>
      </c>
      <c r="F32" s="1">
        <v>0</v>
      </c>
      <c r="G32" s="1">
        <v>1</v>
      </c>
    </row>
    <row r="33" spans="1:7" x14ac:dyDescent="0.4">
      <c r="A33" s="2" t="s">
        <v>149</v>
      </c>
      <c r="B33" s="1">
        <v>2488</v>
      </c>
      <c r="C33" s="1">
        <v>23</v>
      </c>
      <c r="D33" s="1">
        <v>32</v>
      </c>
      <c r="E33" s="1">
        <v>2391</v>
      </c>
      <c r="F33" s="1">
        <v>29</v>
      </c>
      <c r="G33" s="1">
        <v>13</v>
      </c>
    </row>
    <row r="34" spans="1:7" x14ac:dyDescent="0.4">
      <c r="A34" s="2" t="s">
        <v>150</v>
      </c>
      <c r="B34" s="1">
        <v>1457</v>
      </c>
      <c r="C34" s="1">
        <v>5</v>
      </c>
      <c r="D34" s="1">
        <v>2</v>
      </c>
      <c r="E34" s="1">
        <v>1447</v>
      </c>
      <c r="F34" s="1">
        <v>2</v>
      </c>
      <c r="G34" s="1">
        <v>1</v>
      </c>
    </row>
    <row r="35" spans="1:7" x14ac:dyDescent="0.4">
      <c r="A35" s="2" t="s">
        <v>151</v>
      </c>
      <c r="B35" s="1">
        <v>3212</v>
      </c>
      <c r="C35" s="1">
        <v>15</v>
      </c>
      <c r="D35" s="1">
        <v>7</v>
      </c>
      <c r="E35" s="1">
        <v>3185</v>
      </c>
      <c r="F35" s="1">
        <v>5</v>
      </c>
      <c r="G35" s="1">
        <v>0</v>
      </c>
    </row>
    <row r="36" spans="1:7" x14ac:dyDescent="0.4">
      <c r="A36" s="2" t="s">
        <v>152</v>
      </c>
      <c r="B36" s="1">
        <v>2422</v>
      </c>
      <c r="C36" s="1">
        <v>6</v>
      </c>
      <c r="D36" s="1">
        <v>10</v>
      </c>
      <c r="E36" s="1">
        <v>2398</v>
      </c>
      <c r="F36" s="1">
        <v>7</v>
      </c>
      <c r="G36" s="1">
        <v>1</v>
      </c>
    </row>
    <row r="37" spans="1:7" x14ac:dyDescent="0.4">
      <c r="A37" s="2" t="s">
        <v>153</v>
      </c>
      <c r="B37" s="1">
        <v>612</v>
      </c>
      <c r="C37" s="1">
        <v>71</v>
      </c>
      <c r="D37" s="1">
        <v>92</v>
      </c>
      <c r="E37" s="1">
        <v>244</v>
      </c>
      <c r="F37" s="1">
        <v>105</v>
      </c>
      <c r="G37" s="1">
        <v>100</v>
      </c>
    </row>
    <row r="38" spans="1:7" x14ac:dyDescent="0.4">
      <c r="A38" s="2" t="s">
        <v>154</v>
      </c>
      <c r="B38" s="1">
        <v>568</v>
      </c>
      <c r="C38" s="1">
        <v>2</v>
      </c>
      <c r="D38" s="1">
        <v>1</v>
      </c>
      <c r="E38" s="1">
        <v>559</v>
      </c>
      <c r="F38" s="1">
        <v>6</v>
      </c>
      <c r="G38" s="1">
        <v>0</v>
      </c>
    </row>
    <row r="39" spans="1:7" x14ac:dyDescent="0.4">
      <c r="A39" s="2" t="s">
        <v>155</v>
      </c>
      <c r="B39" s="1">
        <v>1547</v>
      </c>
      <c r="C39" s="1">
        <v>2</v>
      </c>
      <c r="D39" s="1">
        <v>0</v>
      </c>
      <c r="E39" s="1">
        <v>1542</v>
      </c>
      <c r="F39" s="1">
        <v>2</v>
      </c>
      <c r="G39" s="1">
        <v>1</v>
      </c>
    </row>
    <row r="40" spans="1:7" x14ac:dyDescent="0.4">
      <c r="A40" s="2" t="s">
        <v>156</v>
      </c>
      <c r="B40" s="1">
        <v>1854</v>
      </c>
      <c r="C40" s="1">
        <v>14</v>
      </c>
      <c r="D40" s="1">
        <v>19</v>
      </c>
      <c r="E40" s="1">
        <v>1801</v>
      </c>
      <c r="F40" s="1">
        <v>14</v>
      </c>
      <c r="G40" s="1">
        <v>6</v>
      </c>
    </row>
    <row r="41" spans="1:7" x14ac:dyDescent="0.4">
      <c r="A41" s="2" t="s">
        <v>157</v>
      </c>
      <c r="B41" s="1">
        <v>2100</v>
      </c>
      <c r="C41" s="1">
        <v>54</v>
      </c>
      <c r="D41" s="1">
        <v>20</v>
      </c>
      <c r="E41" s="1">
        <v>1939</v>
      </c>
      <c r="F41" s="1">
        <v>59</v>
      </c>
      <c r="G41" s="1">
        <v>28</v>
      </c>
    </row>
    <row r="42" spans="1:7" x14ac:dyDescent="0.4">
      <c r="A42" s="2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2B32-00A3-4832-8186-D67F3DE69930}">
  <dimension ref="A1:T22"/>
  <sheetViews>
    <sheetView view="pageBreakPreview" zoomScale="125" zoomScaleNormal="100" zoomScaleSheetLayoutView="125" workbookViewId="0">
      <selection activeCell="A2" sqref="A2:XFD2"/>
    </sheetView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16384" width="8.83984375" style="1"/>
  </cols>
  <sheetData>
    <row r="1" spans="1:20" ht="10.8" thickBot="1" x14ac:dyDescent="0.45">
      <c r="A1" s="2" t="s">
        <v>209</v>
      </c>
      <c r="K1" s="2" t="s">
        <v>209</v>
      </c>
    </row>
    <row r="2" spans="1:20" s="3" customFormat="1" ht="10.8" thickBot="1" x14ac:dyDescent="0.45">
      <c r="A2" s="30"/>
      <c r="B2" s="28" t="s">
        <v>0</v>
      </c>
      <c r="C2" s="28"/>
      <c r="D2" s="28"/>
      <c r="E2" s="28" t="s">
        <v>1</v>
      </c>
      <c r="F2" s="28"/>
      <c r="G2" s="28"/>
      <c r="H2" s="28" t="s">
        <v>2</v>
      </c>
      <c r="I2" s="28"/>
      <c r="J2" s="28"/>
      <c r="K2" s="30"/>
      <c r="L2" s="28" t="s">
        <v>3</v>
      </c>
      <c r="M2" s="28"/>
      <c r="N2" s="28"/>
      <c r="O2" s="28" t="s">
        <v>4</v>
      </c>
      <c r="P2" s="28"/>
      <c r="Q2" s="28"/>
      <c r="R2" s="28" t="s">
        <v>5</v>
      </c>
      <c r="S2" s="28"/>
      <c r="T2" s="29"/>
    </row>
    <row r="3" spans="1:20" s="3" customFormat="1" ht="10.8" thickBot="1" x14ac:dyDescent="0.45">
      <c r="A3" s="31"/>
      <c r="B3" s="7" t="s">
        <v>0</v>
      </c>
      <c r="C3" s="7" t="s">
        <v>25</v>
      </c>
      <c r="D3" s="7" t="s">
        <v>26</v>
      </c>
      <c r="E3" s="7" t="s">
        <v>0</v>
      </c>
      <c r="F3" s="7" t="s">
        <v>25</v>
      </c>
      <c r="G3" s="7" t="s">
        <v>26</v>
      </c>
      <c r="H3" s="7" t="s">
        <v>0</v>
      </c>
      <c r="I3" s="7" t="s">
        <v>25</v>
      </c>
      <c r="J3" s="7" t="s">
        <v>26</v>
      </c>
      <c r="K3" s="31"/>
      <c r="L3" s="7" t="s">
        <v>0</v>
      </c>
      <c r="M3" s="7" t="s">
        <v>25</v>
      </c>
      <c r="N3" s="7" t="s">
        <v>26</v>
      </c>
      <c r="O3" s="7" t="s">
        <v>0</v>
      </c>
      <c r="P3" s="7" t="s">
        <v>25</v>
      </c>
      <c r="Q3" s="7" t="s">
        <v>26</v>
      </c>
      <c r="R3" s="7" t="s">
        <v>0</v>
      </c>
      <c r="S3" s="7" t="s">
        <v>25</v>
      </c>
      <c r="T3" s="8" t="s">
        <v>26</v>
      </c>
    </row>
    <row r="4" spans="1:20" x14ac:dyDescent="0.4">
      <c r="A4" s="2" t="s">
        <v>0</v>
      </c>
      <c r="B4" s="1">
        <v>157342</v>
      </c>
      <c r="C4" s="1">
        <v>79086</v>
      </c>
      <c r="D4" s="1">
        <v>78256</v>
      </c>
      <c r="E4" s="1">
        <v>4526</v>
      </c>
      <c r="F4" s="1">
        <v>2386</v>
      </c>
      <c r="G4" s="1">
        <v>2140</v>
      </c>
      <c r="H4" s="1">
        <v>3466</v>
      </c>
      <c r="I4" s="1">
        <v>1834</v>
      </c>
      <c r="J4" s="1">
        <v>1632</v>
      </c>
      <c r="K4" s="2" t="s">
        <v>0</v>
      </c>
      <c r="L4" s="1">
        <v>142333</v>
      </c>
      <c r="M4" s="1">
        <v>71274</v>
      </c>
      <c r="N4" s="1">
        <v>71059</v>
      </c>
      <c r="O4" s="1">
        <v>3490</v>
      </c>
      <c r="P4" s="1">
        <v>1755</v>
      </c>
      <c r="Q4" s="1">
        <v>1735</v>
      </c>
      <c r="R4" s="1">
        <v>3527</v>
      </c>
      <c r="S4" s="1">
        <v>1837</v>
      </c>
      <c r="T4" s="1">
        <v>1690</v>
      </c>
    </row>
    <row r="5" spans="1:20" x14ac:dyDescent="0.4">
      <c r="A5" s="2" t="s">
        <v>7</v>
      </c>
      <c r="B5" s="1">
        <v>15867</v>
      </c>
      <c r="C5" s="1">
        <v>8156</v>
      </c>
      <c r="D5" s="1">
        <v>7711</v>
      </c>
      <c r="E5" s="1">
        <v>549</v>
      </c>
      <c r="F5" s="1">
        <v>305</v>
      </c>
      <c r="G5" s="1">
        <v>244</v>
      </c>
      <c r="H5" s="1">
        <v>492</v>
      </c>
      <c r="I5" s="1">
        <v>250</v>
      </c>
      <c r="J5" s="1">
        <v>242</v>
      </c>
      <c r="K5" s="2" t="s">
        <v>7</v>
      </c>
      <c r="L5" s="1">
        <v>13802</v>
      </c>
      <c r="M5" s="1">
        <v>7087</v>
      </c>
      <c r="N5" s="1">
        <v>6715</v>
      </c>
      <c r="O5" s="1">
        <v>465</v>
      </c>
      <c r="P5" s="1">
        <v>222</v>
      </c>
      <c r="Q5" s="1">
        <v>243</v>
      </c>
      <c r="R5" s="1">
        <v>559</v>
      </c>
      <c r="S5" s="1">
        <v>292</v>
      </c>
      <c r="T5" s="1">
        <v>267</v>
      </c>
    </row>
    <row r="6" spans="1:20" x14ac:dyDescent="0.4">
      <c r="A6" s="2" t="s">
        <v>233</v>
      </c>
      <c r="B6" s="1">
        <v>13952</v>
      </c>
      <c r="C6" s="1">
        <v>7224</v>
      </c>
      <c r="D6" s="1">
        <v>6728</v>
      </c>
      <c r="E6" s="1">
        <v>515</v>
      </c>
      <c r="F6" s="1">
        <v>267</v>
      </c>
      <c r="G6" s="1">
        <v>248</v>
      </c>
      <c r="H6" s="1">
        <v>390</v>
      </c>
      <c r="I6" s="1">
        <v>213</v>
      </c>
      <c r="J6" s="1">
        <v>177</v>
      </c>
      <c r="K6" s="2" t="s">
        <v>233</v>
      </c>
      <c r="L6" s="1">
        <v>12203</v>
      </c>
      <c r="M6" s="1">
        <v>6284</v>
      </c>
      <c r="N6" s="1">
        <v>5919</v>
      </c>
      <c r="O6" s="1">
        <v>455</v>
      </c>
      <c r="P6" s="1">
        <v>249</v>
      </c>
      <c r="Q6" s="1">
        <v>206</v>
      </c>
      <c r="R6" s="1">
        <v>389</v>
      </c>
      <c r="S6" s="1">
        <v>211</v>
      </c>
      <c r="T6" s="1">
        <v>178</v>
      </c>
    </row>
    <row r="7" spans="1:20" x14ac:dyDescent="0.4">
      <c r="A7" s="2" t="s">
        <v>234</v>
      </c>
      <c r="B7" s="1">
        <v>14498</v>
      </c>
      <c r="C7" s="1">
        <v>7434</v>
      </c>
      <c r="D7" s="1">
        <v>7064</v>
      </c>
      <c r="E7" s="1">
        <v>492</v>
      </c>
      <c r="F7" s="1">
        <v>263</v>
      </c>
      <c r="G7" s="1">
        <v>229</v>
      </c>
      <c r="H7" s="1">
        <v>384</v>
      </c>
      <c r="I7" s="1">
        <v>213</v>
      </c>
      <c r="J7" s="1">
        <v>171</v>
      </c>
      <c r="K7" s="2" t="s">
        <v>234</v>
      </c>
      <c r="L7" s="1">
        <v>12900</v>
      </c>
      <c r="M7" s="1">
        <v>6599</v>
      </c>
      <c r="N7" s="1">
        <v>6301</v>
      </c>
      <c r="O7" s="1">
        <v>413</v>
      </c>
      <c r="P7" s="1">
        <v>197</v>
      </c>
      <c r="Q7" s="1">
        <v>216</v>
      </c>
      <c r="R7" s="1">
        <v>309</v>
      </c>
      <c r="S7" s="1">
        <v>162</v>
      </c>
      <c r="T7" s="1">
        <v>147</v>
      </c>
    </row>
    <row r="8" spans="1:20" x14ac:dyDescent="0.4">
      <c r="A8" s="2" t="s">
        <v>8</v>
      </c>
      <c r="B8" s="1">
        <v>14901</v>
      </c>
      <c r="C8" s="1">
        <v>7435</v>
      </c>
      <c r="D8" s="1">
        <v>7466</v>
      </c>
      <c r="E8" s="1">
        <v>378</v>
      </c>
      <c r="F8" s="1">
        <v>207</v>
      </c>
      <c r="G8" s="1">
        <v>171</v>
      </c>
      <c r="H8" s="1">
        <v>172</v>
      </c>
      <c r="I8" s="1">
        <v>100</v>
      </c>
      <c r="J8" s="1">
        <v>72</v>
      </c>
      <c r="K8" s="2" t="s">
        <v>8</v>
      </c>
      <c r="L8" s="1">
        <v>13909</v>
      </c>
      <c r="M8" s="1">
        <v>6897</v>
      </c>
      <c r="N8" s="1">
        <v>7012</v>
      </c>
      <c r="O8" s="1">
        <v>238</v>
      </c>
      <c r="P8" s="1">
        <v>129</v>
      </c>
      <c r="Q8" s="1">
        <v>109</v>
      </c>
      <c r="R8" s="1">
        <v>204</v>
      </c>
      <c r="S8" s="1">
        <v>102</v>
      </c>
      <c r="T8" s="1">
        <v>102</v>
      </c>
    </row>
    <row r="9" spans="1:20" x14ac:dyDescent="0.4">
      <c r="A9" s="2" t="s">
        <v>9</v>
      </c>
      <c r="B9" s="1">
        <v>17346</v>
      </c>
      <c r="C9" s="1">
        <v>8679</v>
      </c>
      <c r="D9" s="1">
        <v>8667</v>
      </c>
      <c r="E9" s="1">
        <v>410</v>
      </c>
      <c r="F9" s="1">
        <v>224</v>
      </c>
      <c r="G9" s="1">
        <v>186</v>
      </c>
      <c r="H9" s="1">
        <v>244</v>
      </c>
      <c r="I9" s="1">
        <v>120</v>
      </c>
      <c r="J9" s="1">
        <v>124</v>
      </c>
      <c r="K9" s="2" t="s">
        <v>9</v>
      </c>
      <c r="L9" s="1">
        <v>16156</v>
      </c>
      <c r="M9" s="1">
        <v>8058</v>
      </c>
      <c r="N9" s="1">
        <v>8098</v>
      </c>
      <c r="O9" s="1">
        <v>248</v>
      </c>
      <c r="P9" s="1">
        <v>128</v>
      </c>
      <c r="Q9" s="1">
        <v>120</v>
      </c>
      <c r="R9" s="1">
        <v>288</v>
      </c>
      <c r="S9" s="1">
        <v>149</v>
      </c>
      <c r="T9" s="1">
        <v>139</v>
      </c>
    </row>
    <row r="10" spans="1:20" x14ac:dyDescent="0.4">
      <c r="A10" s="2" t="s">
        <v>10</v>
      </c>
      <c r="B10" s="1">
        <v>15248</v>
      </c>
      <c r="C10" s="1">
        <v>7779</v>
      </c>
      <c r="D10" s="1">
        <v>7469</v>
      </c>
      <c r="E10" s="1">
        <v>342</v>
      </c>
      <c r="F10" s="1">
        <v>187</v>
      </c>
      <c r="G10" s="1">
        <v>155</v>
      </c>
      <c r="H10" s="1">
        <v>279</v>
      </c>
      <c r="I10" s="1">
        <v>150</v>
      </c>
      <c r="J10" s="1">
        <v>129</v>
      </c>
      <c r="K10" s="2" t="s">
        <v>10</v>
      </c>
      <c r="L10" s="1">
        <v>14121</v>
      </c>
      <c r="M10" s="1">
        <v>7201</v>
      </c>
      <c r="N10" s="1">
        <v>6920</v>
      </c>
      <c r="O10" s="1">
        <v>210</v>
      </c>
      <c r="P10" s="1">
        <v>97</v>
      </c>
      <c r="Q10" s="1">
        <v>113</v>
      </c>
      <c r="R10" s="1">
        <v>296</v>
      </c>
      <c r="S10" s="1">
        <v>144</v>
      </c>
      <c r="T10" s="1">
        <v>152</v>
      </c>
    </row>
    <row r="11" spans="1:20" x14ac:dyDescent="0.4">
      <c r="A11" s="2" t="s">
        <v>11</v>
      </c>
      <c r="B11" s="1">
        <v>12223</v>
      </c>
      <c r="C11" s="1">
        <v>6337</v>
      </c>
      <c r="D11" s="1">
        <v>5886</v>
      </c>
      <c r="E11" s="1">
        <v>296</v>
      </c>
      <c r="F11" s="1">
        <v>145</v>
      </c>
      <c r="G11" s="1">
        <v>151</v>
      </c>
      <c r="H11" s="1">
        <v>237</v>
      </c>
      <c r="I11" s="1">
        <v>119</v>
      </c>
      <c r="J11" s="1">
        <v>118</v>
      </c>
      <c r="K11" s="2" t="s">
        <v>11</v>
      </c>
      <c r="L11" s="1">
        <v>11139</v>
      </c>
      <c r="M11" s="1">
        <v>5771</v>
      </c>
      <c r="N11" s="1">
        <v>5368</v>
      </c>
      <c r="O11" s="1">
        <v>247</v>
      </c>
      <c r="P11" s="1">
        <v>123</v>
      </c>
      <c r="Q11" s="1">
        <v>124</v>
      </c>
      <c r="R11" s="1">
        <v>304</v>
      </c>
      <c r="S11" s="1">
        <v>179</v>
      </c>
      <c r="T11" s="1">
        <v>125</v>
      </c>
    </row>
    <row r="12" spans="1:20" x14ac:dyDescent="0.4">
      <c r="A12" s="2" t="s">
        <v>12</v>
      </c>
      <c r="B12" s="1">
        <v>10752</v>
      </c>
      <c r="C12" s="1">
        <v>5395</v>
      </c>
      <c r="D12" s="1">
        <v>5357</v>
      </c>
      <c r="E12" s="1">
        <v>265</v>
      </c>
      <c r="F12" s="1">
        <v>145</v>
      </c>
      <c r="G12" s="1">
        <v>120</v>
      </c>
      <c r="H12" s="1">
        <v>232</v>
      </c>
      <c r="I12" s="1">
        <v>129</v>
      </c>
      <c r="J12" s="1">
        <v>103</v>
      </c>
      <c r="K12" s="2" t="s">
        <v>12</v>
      </c>
      <c r="L12" s="1">
        <v>9791</v>
      </c>
      <c r="M12" s="1">
        <v>4894</v>
      </c>
      <c r="N12" s="1">
        <v>4897</v>
      </c>
      <c r="O12" s="1">
        <v>215</v>
      </c>
      <c r="P12" s="1">
        <v>102</v>
      </c>
      <c r="Q12" s="1">
        <v>113</v>
      </c>
      <c r="R12" s="1">
        <v>249</v>
      </c>
      <c r="S12" s="1">
        <v>125</v>
      </c>
      <c r="T12" s="1">
        <v>124</v>
      </c>
    </row>
    <row r="13" spans="1:20" x14ac:dyDescent="0.4">
      <c r="A13" s="2" t="s">
        <v>13</v>
      </c>
      <c r="B13" s="1">
        <v>10209</v>
      </c>
      <c r="C13" s="1">
        <v>5034</v>
      </c>
      <c r="D13" s="1">
        <v>5175</v>
      </c>
      <c r="E13" s="1">
        <v>276</v>
      </c>
      <c r="F13" s="1">
        <v>123</v>
      </c>
      <c r="G13" s="1">
        <v>153</v>
      </c>
      <c r="H13" s="1">
        <v>215</v>
      </c>
      <c r="I13" s="1">
        <v>114</v>
      </c>
      <c r="J13" s="1">
        <v>101</v>
      </c>
      <c r="K13" s="2" t="s">
        <v>13</v>
      </c>
      <c r="L13" s="1">
        <v>9263</v>
      </c>
      <c r="M13" s="1">
        <v>4574</v>
      </c>
      <c r="N13" s="1">
        <v>4689</v>
      </c>
      <c r="O13" s="1">
        <v>219</v>
      </c>
      <c r="P13" s="1">
        <v>110</v>
      </c>
      <c r="Q13" s="1">
        <v>109</v>
      </c>
      <c r="R13" s="1">
        <v>236</v>
      </c>
      <c r="S13" s="1">
        <v>113</v>
      </c>
      <c r="T13" s="1">
        <v>123</v>
      </c>
    </row>
    <row r="14" spans="1:20" x14ac:dyDescent="0.4">
      <c r="A14" s="2" t="s">
        <v>14</v>
      </c>
      <c r="B14" s="1">
        <v>8992</v>
      </c>
      <c r="C14" s="1">
        <v>4450</v>
      </c>
      <c r="D14" s="1">
        <v>4542</v>
      </c>
      <c r="E14" s="1">
        <v>234</v>
      </c>
      <c r="F14" s="1">
        <v>132</v>
      </c>
      <c r="G14" s="1">
        <v>102</v>
      </c>
      <c r="H14" s="1">
        <v>195</v>
      </c>
      <c r="I14" s="1">
        <v>94</v>
      </c>
      <c r="J14" s="1">
        <v>101</v>
      </c>
      <c r="K14" s="2" t="s">
        <v>14</v>
      </c>
      <c r="L14" s="1">
        <v>8221</v>
      </c>
      <c r="M14" s="1">
        <v>4044</v>
      </c>
      <c r="N14" s="1">
        <v>4177</v>
      </c>
      <c r="O14" s="1">
        <v>177</v>
      </c>
      <c r="P14" s="1">
        <v>91</v>
      </c>
      <c r="Q14" s="1">
        <v>86</v>
      </c>
      <c r="R14" s="1">
        <v>165</v>
      </c>
      <c r="S14" s="1">
        <v>89</v>
      </c>
      <c r="T14" s="1">
        <v>76</v>
      </c>
    </row>
    <row r="15" spans="1:20" x14ac:dyDescent="0.4">
      <c r="A15" s="2" t="s">
        <v>15</v>
      </c>
      <c r="B15" s="1">
        <v>7428</v>
      </c>
      <c r="C15" s="1">
        <v>3660</v>
      </c>
      <c r="D15" s="1">
        <v>3768</v>
      </c>
      <c r="E15" s="1">
        <v>207</v>
      </c>
      <c r="F15" s="1">
        <v>91</v>
      </c>
      <c r="G15" s="1">
        <v>116</v>
      </c>
      <c r="H15" s="1">
        <v>157</v>
      </c>
      <c r="I15" s="1">
        <v>89</v>
      </c>
      <c r="J15" s="1">
        <v>68</v>
      </c>
      <c r="K15" s="2" t="s">
        <v>15</v>
      </c>
      <c r="L15" s="1">
        <v>6766</v>
      </c>
      <c r="M15" s="1">
        <v>3324</v>
      </c>
      <c r="N15" s="1">
        <v>3442</v>
      </c>
      <c r="O15" s="1">
        <v>147</v>
      </c>
      <c r="P15" s="1">
        <v>80</v>
      </c>
      <c r="Q15" s="1">
        <v>67</v>
      </c>
      <c r="R15" s="1">
        <v>151</v>
      </c>
      <c r="S15" s="1">
        <v>76</v>
      </c>
      <c r="T15" s="1">
        <v>75</v>
      </c>
    </row>
    <row r="16" spans="1:20" x14ac:dyDescent="0.4">
      <c r="A16" s="2" t="s">
        <v>16</v>
      </c>
      <c r="B16" s="1">
        <v>5535</v>
      </c>
      <c r="C16" s="1">
        <v>2723</v>
      </c>
      <c r="D16" s="1">
        <v>2812</v>
      </c>
      <c r="E16" s="1">
        <v>152</v>
      </c>
      <c r="F16" s="1">
        <v>81</v>
      </c>
      <c r="G16" s="1">
        <v>71</v>
      </c>
      <c r="H16" s="1">
        <v>145</v>
      </c>
      <c r="I16" s="1">
        <v>76</v>
      </c>
      <c r="J16" s="1">
        <v>69</v>
      </c>
      <c r="K16" s="2" t="s">
        <v>16</v>
      </c>
      <c r="L16" s="1">
        <v>4997</v>
      </c>
      <c r="M16" s="1">
        <v>2429</v>
      </c>
      <c r="N16" s="1">
        <v>2568</v>
      </c>
      <c r="O16" s="1">
        <v>134</v>
      </c>
      <c r="P16" s="1">
        <v>72</v>
      </c>
      <c r="Q16" s="1">
        <v>62</v>
      </c>
      <c r="R16" s="1">
        <v>107</v>
      </c>
      <c r="S16" s="1">
        <v>65</v>
      </c>
      <c r="T16" s="1">
        <v>42</v>
      </c>
    </row>
    <row r="17" spans="1:20" x14ac:dyDescent="0.4">
      <c r="A17" s="2" t="s">
        <v>17</v>
      </c>
      <c r="B17" s="1">
        <v>4229</v>
      </c>
      <c r="C17" s="1">
        <v>2043</v>
      </c>
      <c r="D17" s="1">
        <v>2186</v>
      </c>
      <c r="E17" s="1">
        <v>139</v>
      </c>
      <c r="F17" s="1">
        <v>76</v>
      </c>
      <c r="G17" s="1">
        <v>63</v>
      </c>
      <c r="H17" s="1">
        <v>98</v>
      </c>
      <c r="I17" s="1">
        <v>49</v>
      </c>
      <c r="J17" s="1">
        <v>49</v>
      </c>
      <c r="K17" s="2" t="s">
        <v>17</v>
      </c>
      <c r="L17" s="1">
        <v>3767</v>
      </c>
      <c r="M17" s="1">
        <v>1803</v>
      </c>
      <c r="N17" s="1">
        <v>1964</v>
      </c>
      <c r="O17" s="1">
        <v>124</v>
      </c>
      <c r="P17" s="1">
        <v>65</v>
      </c>
      <c r="Q17" s="1">
        <v>59</v>
      </c>
      <c r="R17" s="1">
        <v>101</v>
      </c>
      <c r="S17" s="1">
        <v>50</v>
      </c>
      <c r="T17" s="1">
        <v>51</v>
      </c>
    </row>
    <row r="18" spans="1:20" x14ac:dyDescent="0.4">
      <c r="A18" s="2" t="s">
        <v>18</v>
      </c>
      <c r="B18" s="1">
        <v>2688</v>
      </c>
      <c r="C18" s="1">
        <v>1274</v>
      </c>
      <c r="D18" s="1">
        <v>1414</v>
      </c>
      <c r="E18" s="1">
        <v>94</v>
      </c>
      <c r="F18" s="1">
        <v>52</v>
      </c>
      <c r="G18" s="1">
        <v>42</v>
      </c>
      <c r="H18" s="1">
        <v>104</v>
      </c>
      <c r="I18" s="1">
        <v>61</v>
      </c>
      <c r="J18" s="1">
        <v>43</v>
      </c>
      <c r="K18" s="2" t="s">
        <v>18</v>
      </c>
      <c r="L18" s="1">
        <v>2350</v>
      </c>
      <c r="M18" s="1">
        <v>1084</v>
      </c>
      <c r="N18" s="1">
        <v>1266</v>
      </c>
      <c r="O18" s="1">
        <v>86</v>
      </c>
      <c r="P18" s="1">
        <v>49</v>
      </c>
      <c r="Q18" s="1">
        <v>37</v>
      </c>
      <c r="R18" s="1">
        <v>54</v>
      </c>
      <c r="S18" s="1">
        <v>28</v>
      </c>
      <c r="T18" s="1">
        <v>26</v>
      </c>
    </row>
    <row r="19" spans="1:20" x14ac:dyDescent="0.4">
      <c r="A19" s="2" t="s">
        <v>19</v>
      </c>
      <c r="B19" s="1">
        <v>1588</v>
      </c>
      <c r="C19" s="1">
        <v>679</v>
      </c>
      <c r="D19" s="1">
        <v>909</v>
      </c>
      <c r="E19" s="1">
        <v>97</v>
      </c>
      <c r="F19" s="1">
        <v>50</v>
      </c>
      <c r="G19" s="1">
        <v>47</v>
      </c>
      <c r="H19" s="1">
        <v>53</v>
      </c>
      <c r="I19" s="1">
        <v>28</v>
      </c>
      <c r="J19" s="1">
        <v>25</v>
      </c>
      <c r="K19" s="2" t="s">
        <v>19</v>
      </c>
      <c r="L19" s="1">
        <v>1348</v>
      </c>
      <c r="M19" s="1">
        <v>563</v>
      </c>
      <c r="N19" s="1">
        <v>785</v>
      </c>
      <c r="O19" s="1">
        <v>41</v>
      </c>
      <c r="P19" s="1">
        <v>17</v>
      </c>
      <c r="Q19" s="1">
        <v>24</v>
      </c>
      <c r="R19" s="1">
        <v>49</v>
      </c>
      <c r="S19" s="1">
        <v>21</v>
      </c>
      <c r="T19" s="1">
        <v>28</v>
      </c>
    </row>
    <row r="20" spans="1:20" x14ac:dyDescent="0.4">
      <c r="A20" s="2" t="s">
        <v>20</v>
      </c>
      <c r="B20" s="1">
        <v>1886</v>
      </c>
      <c r="C20" s="1">
        <v>784</v>
      </c>
      <c r="D20" s="1">
        <v>1102</v>
      </c>
      <c r="E20" s="1">
        <v>80</v>
      </c>
      <c r="F20" s="1">
        <v>38</v>
      </c>
      <c r="G20" s="1">
        <v>42</v>
      </c>
      <c r="H20" s="1">
        <v>69</v>
      </c>
      <c r="I20" s="1">
        <v>29</v>
      </c>
      <c r="J20" s="1">
        <v>40</v>
      </c>
      <c r="K20" s="2" t="s">
        <v>20</v>
      </c>
      <c r="L20" s="1">
        <v>1600</v>
      </c>
      <c r="M20" s="1">
        <v>662</v>
      </c>
      <c r="N20" s="1">
        <v>938</v>
      </c>
      <c r="O20" s="1">
        <v>71</v>
      </c>
      <c r="P20" s="1">
        <v>24</v>
      </c>
      <c r="Q20" s="1">
        <v>47</v>
      </c>
      <c r="R20" s="1">
        <v>66</v>
      </c>
      <c r="S20" s="1">
        <v>31</v>
      </c>
      <c r="T20" s="1">
        <v>35</v>
      </c>
    </row>
    <row r="21" spans="1:20" x14ac:dyDescent="0.4">
      <c r="A21" s="2" t="s">
        <v>21</v>
      </c>
      <c r="B21" s="4">
        <v>25.7</v>
      </c>
      <c r="C21" s="4">
        <v>25.4</v>
      </c>
      <c r="D21" s="4">
        <v>26</v>
      </c>
      <c r="E21" s="4">
        <v>24</v>
      </c>
      <c r="F21" s="4">
        <v>23.4</v>
      </c>
      <c r="G21" s="4">
        <v>24.8</v>
      </c>
      <c r="H21" s="4">
        <v>25.9</v>
      </c>
      <c r="I21" s="4">
        <v>25.7</v>
      </c>
      <c r="J21" s="4">
        <v>26.2</v>
      </c>
      <c r="K21" s="4" t="s">
        <v>21</v>
      </c>
      <c r="L21" s="4">
        <v>25.8</v>
      </c>
      <c r="M21" s="4">
        <v>25.5</v>
      </c>
      <c r="N21" s="4">
        <v>26.1</v>
      </c>
      <c r="O21" s="4">
        <v>23.5</v>
      </c>
      <c r="P21" s="4">
        <v>23.1</v>
      </c>
      <c r="Q21" s="4">
        <v>23.9</v>
      </c>
      <c r="R21" s="4">
        <v>25.2</v>
      </c>
      <c r="S21" s="4">
        <v>25.1</v>
      </c>
      <c r="T21" s="4">
        <v>25.4</v>
      </c>
    </row>
    <row r="22" spans="1:20" x14ac:dyDescent="0.4">
      <c r="A22" s="2" t="s">
        <v>24</v>
      </c>
      <c r="K22" s="2" t="s">
        <v>24</v>
      </c>
    </row>
  </sheetData>
  <mergeCells count="6">
    <mergeCell ref="B2:D2"/>
    <mergeCell ref="E2:G2"/>
    <mergeCell ref="H2:J2"/>
    <mergeCell ref="L2:N2"/>
    <mergeCell ref="O2:Q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CB86-1C16-48EC-A48F-6F05849F7BCC}">
  <dimension ref="A1:G45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225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51992</v>
      </c>
      <c r="C4" s="1">
        <v>1148</v>
      </c>
      <c r="D4" s="1">
        <v>1087</v>
      </c>
      <c r="E4" s="1">
        <v>48140</v>
      </c>
      <c r="F4" s="1">
        <v>869</v>
      </c>
      <c r="G4" s="1">
        <v>748</v>
      </c>
    </row>
    <row r="5" spans="1:7" x14ac:dyDescent="0.4">
      <c r="A5" s="2" t="s">
        <v>158</v>
      </c>
      <c r="B5" s="1">
        <v>177</v>
      </c>
      <c r="C5" s="1">
        <v>4</v>
      </c>
      <c r="D5" s="1">
        <v>0</v>
      </c>
      <c r="E5" s="1">
        <v>172</v>
      </c>
      <c r="F5" s="1">
        <v>1</v>
      </c>
      <c r="G5" s="1">
        <v>0</v>
      </c>
    </row>
    <row r="6" spans="1:7" x14ac:dyDescent="0.4">
      <c r="A6" s="2" t="s">
        <v>159</v>
      </c>
      <c r="B6" s="1">
        <v>7194</v>
      </c>
      <c r="C6" s="1">
        <v>67</v>
      </c>
      <c r="D6" s="1">
        <v>13</v>
      </c>
      <c r="E6" s="1">
        <v>7082</v>
      </c>
      <c r="F6" s="1">
        <v>19</v>
      </c>
      <c r="G6" s="1">
        <v>13</v>
      </c>
    </row>
    <row r="7" spans="1:7" x14ac:dyDescent="0.4">
      <c r="A7" s="2" t="s">
        <v>160</v>
      </c>
      <c r="B7" s="1">
        <v>4793</v>
      </c>
      <c r="C7" s="1">
        <v>12</v>
      </c>
      <c r="D7" s="1">
        <v>14</v>
      </c>
      <c r="E7" s="1">
        <v>4752</v>
      </c>
      <c r="F7" s="1">
        <v>12</v>
      </c>
      <c r="G7" s="1">
        <v>3</v>
      </c>
    </row>
    <row r="8" spans="1:7" x14ac:dyDescent="0.4">
      <c r="A8" s="2" t="s">
        <v>161</v>
      </c>
      <c r="B8" s="1">
        <v>8531</v>
      </c>
      <c r="C8" s="1">
        <v>27</v>
      </c>
      <c r="D8" s="1">
        <v>21</v>
      </c>
      <c r="E8" s="1">
        <v>8461</v>
      </c>
      <c r="F8" s="1">
        <v>18</v>
      </c>
      <c r="G8" s="1">
        <v>4</v>
      </c>
    </row>
    <row r="9" spans="1:7" x14ac:dyDescent="0.4">
      <c r="A9" s="2" t="s">
        <v>162</v>
      </c>
      <c r="B9" s="1">
        <v>4293</v>
      </c>
      <c r="C9" s="1">
        <v>12</v>
      </c>
      <c r="D9" s="1">
        <v>9</v>
      </c>
      <c r="E9" s="1">
        <v>4261</v>
      </c>
      <c r="F9" s="1">
        <v>9</v>
      </c>
      <c r="G9" s="1">
        <v>2</v>
      </c>
    </row>
    <row r="10" spans="1:7" x14ac:dyDescent="0.4">
      <c r="A10" s="2" t="s">
        <v>163</v>
      </c>
      <c r="B10" s="1">
        <v>2436</v>
      </c>
      <c r="C10" s="1">
        <v>1</v>
      </c>
      <c r="D10" s="1">
        <v>1</v>
      </c>
      <c r="E10" s="1">
        <v>2432</v>
      </c>
      <c r="F10" s="1">
        <v>1</v>
      </c>
      <c r="G10" s="1">
        <v>1</v>
      </c>
    </row>
    <row r="11" spans="1:7" x14ac:dyDescent="0.4">
      <c r="A11" s="2" t="s">
        <v>164</v>
      </c>
      <c r="B11" s="1">
        <v>1926</v>
      </c>
      <c r="C11" s="1">
        <v>3</v>
      </c>
      <c r="D11" s="1">
        <v>6</v>
      </c>
      <c r="E11" s="1">
        <v>1913</v>
      </c>
      <c r="F11" s="1">
        <v>2</v>
      </c>
      <c r="G11" s="1">
        <v>2</v>
      </c>
    </row>
    <row r="12" spans="1:7" x14ac:dyDescent="0.4">
      <c r="A12" s="2" t="s">
        <v>165</v>
      </c>
      <c r="B12" s="1">
        <v>6555</v>
      </c>
      <c r="C12" s="1">
        <v>74</v>
      </c>
      <c r="D12" s="1">
        <v>82</v>
      </c>
      <c r="E12" s="1">
        <v>6364</v>
      </c>
      <c r="F12" s="1">
        <v>24</v>
      </c>
      <c r="G12" s="1">
        <v>11</v>
      </c>
    </row>
    <row r="13" spans="1:7" x14ac:dyDescent="0.4">
      <c r="A13" s="2" t="s">
        <v>166</v>
      </c>
      <c r="B13" s="1">
        <v>4258</v>
      </c>
      <c r="C13" s="1">
        <v>44</v>
      </c>
      <c r="D13" s="1">
        <v>61</v>
      </c>
      <c r="E13" s="1">
        <v>4066</v>
      </c>
      <c r="F13" s="1">
        <v>57</v>
      </c>
      <c r="G13" s="1">
        <v>30</v>
      </c>
    </row>
    <row r="14" spans="1:7" x14ac:dyDescent="0.4">
      <c r="A14" s="2" t="s">
        <v>167</v>
      </c>
      <c r="B14" s="1">
        <v>1706</v>
      </c>
      <c r="C14" s="1">
        <v>18</v>
      </c>
      <c r="D14" s="1">
        <v>11</v>
      </c>
      <c r="E14" s="1">
        <v>1651</v>
      </c>
      <c r="F14" s="1">
        <v>15</v>
      </c>
      <c r="G14" s="1">
        <v>11</v>
      </c>
    </row>
    <row r="15" spans="1:7" x14ac:dyDescent="0.4">
      <c r="A15" s="2" t="s">
        <v>168</v>
      </c>
      <c r="B15" s="1">
        <v>1266</v>
      </c>
      <c r="C15" s="1">
        <v>8</v>
      </c>
      <c r="D15" s="1">
        <v>12</v>
      </c>
      <c r="E15" s="1">
        <v>1237</v>
      </c>
      <c r="F15" s="1">
        <v>9</v>
      </c>
      <c r="G15" s="1">
        <v>0</v>
      </c>
    </row>
    <row r="16" spans="1:7" x14ac:dyDescent="0.4">
      <c r="A16" s="2" t="s">
        <v>157</v>
      </c>
      <c r="B16" s="1">
        <v>8857</v>
      </c>
      <c r="C16" s="1">
        <v>878</v>
      </c>
      <c r="D16" s="1">
        <v>857</v>
      </c>
      <c r="E16" s="1">
        <v>5749</v>
      </c>
      <c r="F16" s="1">
        <v>702</v>
      </c>
      <c r="G16" s="1">
        <v>671</v>
      </c>
    </row>
    <row r="17" spans="1:7" x14ac:dyDescent="0.4">
      <c r="A17" s="2" t="s">
        <v>22</v>
      </c>
    </row>
    <row r="18" spans="1:7" x14ac:dyDescent="0.4">
      <c r="A18" s="2" t="s">
        <v>0</v>
      </c>
      <c r="B18" s="1">
        <v>35266</v>
      </c>
      <c r="C18" s="1">
        <v>956</v>
      </c>
      <c r="D18" s="1">
        <v>903</v>
      </c>
      <c r="E18" s="1">
        <v>32170</v>
      </c>
      <c r="F18" s="1">
        <v>640</v>
      </c>
      <c r="G18" s="1">
        <v>597</v>
      </c>
    </row>
    <row r="19" spans="1:7" x14ac:dyDescent="0.4">
      <c r="A19" s="2" t="s">
        <v>158</v>
      </c>
      <c r="B19" s="1">
        <v>108</v>
      </c>
      <c r="C19" s="1">
        <v>4</v>
      </c>
      <c r="D19" s="1">
        <v>0</v>
      </c>
      <c r="E19" s="1">
        <v>103</v>
      </c>
      <c r="F19" s="1">
        <v>1</v>
      </c>
      <c r="G19" s="1">
        <v>0</v>
      </c>
    </row>
    <row r="20" spans="1:7" x14ac:dyDescent="0.4">
      <c r="A20" s="2" t="s">
        <v>159</v>
      </c>
      <c r="B20" s="1">
        <v>4165</v>
      </c>
      <c r="C20" s="1">
        <v>53</v>
      </c>
      <c r="D20" s="1">
        <v>11</v>
      </c>
      <c r="E20" s="1">
        <v>4080</v>
      </c>
      <c r="F20" s="1">
        <v>11</v>
      </c>
      <c r="G20" s="1">
        <v>10</v>
      </c>
    </row>
    <row r="21" spans="1:7" x14ac:dyDescent="0.4">
      <c r="A21" s="2" t="s">
        <v>160</v>
      </c>
      <c r="B21" s="1">
        <v>4435</v>
      </c>
      <c r="C21" s="1">
        <v>12</v>
      </c>
      <c r="D21" s="1">
        <v>14</v>
      </c>
      <c r="E21" s="1">
        <v>4394</v>
      </c>
      <c r="F21" s="1">
        <v>12</v>
      </c>
      <c r="G21" s="1">
        <v>3</v>
      </c>
    </row>
    <row r="22" spans="1:7" x14ac:dyDescent="0.4">
      <c r="A22" s="2" t="s">
        <v>161</v>
      </c>
      <c r="B22" s="1">
        <v>5291</v>
      </c>
      <c r="C22" s="1">
        <v>14</v>
      </c>
      <c r="D22" s="1">
        <v>10</v>
      </c>
      <c r="E22" s="1">
        <v>5254</v>
      </c>
      <c r="F22" s="1">
        <v>11</v>
      </c>
      <c r="G22" s="1">
        <v>2</v>
      </c>
    </row>
    <row r="23" spans="1:7" x14ac:dyDescent="0.4">
      <c r="A23" s="2" t="s">
        <v>162</v>
      </c>
      <c r="B23" s="1">
        <v>3960</v>
      </c>
      <c r="C23" s="1">
        <v>12</v>
      </c>
      <c r="D23" s="1">
        <v>9</v>
      </c>
      <c r="E23" s="1">
        <v>3928</v>
      </c>
      <c r="F23" s="1">
        <v>9</v>
      </c>
      <c r="G23" s="1">
        <v>2</v>
      </c>
    </row>
    <row r="24" spans="1:7" x14ac:dyDescent="0.4">
      <c r="A24" s="2" t="s">
        <v>163</v>
      </c>
      <c r="B24" s="1">
        <v>1509</v>
      </c>
      <c r="C24" s="1">
        <v>1</v>
      </c>
      <c r="D24" s="1">
        <v>1</v>
      </c>
      <c r="E24" s="1">
        <v>1505</v>
      </c>
      <c r="F24" s="1">
        <v>1</v>
      </c>
      <c r="G24" s="1">
        <v>1</v>
      </c>
    </row>
    <row r="25" spans="1:7" x14ac:dyDescent="0.4">
      <c r="A25" s="2" t="s">
        <v>164</v>
      </c>
      <c r="B25" s="1">
        <v>1358</v>
      </c>
      <c r="C25" s="1">
        <v>2</v>
      </c>
      <c r="D25" s="1">
        <v>4</v>
      </c>
      <c r="E25" s="1">
        <v>1348</v>
      </c>
      <c r="F25" s="1">
        <v>2</v>
      </c>
      <c r="G25" s="1">
        <v>2</v>
      </c>
    </row>
    <row r="26" spans="1:7" x14ac:dyDescent="0.4">
      <c r="A26" s="2" t="s">
        <v>165</v>
      </c>
      <c r="B26" s="1">
        <v>4682</v>
      </c>
      <c r="C26" s="1">
        <v>60</v>
      </c>
      <c r="D26" s="1">
        <v>60</v>
      </c>
      <c r="E26" s="1">
        <v>4536</v>
      </c>
      <c r="F26" s="1">
        <v>19</v>
      </c>
      <c r="G26" s="1">
        <v>7</v>
      </c>
    </row>
    <row r="27" spans="1:7" x14ac:dyDescent="0.4">
      <c r="A27" s="2" t="s">
        <v>166</v>
      </c>
      <c r="B27" s="1">
        <v>1824</v>
      </c>
      <c r="C27" s="1">
        <v>23</v>
      </c>
      <c r="D27" s="1">
        <v>37</v>
      </c>
      <c r="E27" s="1">
        <v>1723</v>
      </c>
      <c r="F27" s="1">
        <v>23</v>
      </c>
      <c r="G27" s="1">
        <v>18</v>
      </c>
    </row>
    <row r="28" spans="1:7" x14ac:dyDescent="0.4">
      <c r="A28" s="2" t="s">
        <v>167</v>
      </c>
      <c r="B28" s="1">
        <v>1153</v>
      </c>
      <c r="C28" s="1">
        <v>17</v>
      </c>
      <c r="D28" s="1">
        <v>11</v>
      </c>
      <c r="E28" s="1">
        <v>1101</v>
      </c>
      <c r="F28" s="1">
        <v>13</v>
      </c>
      <c r="G28" s="1">
        <v>11</v>
      </c>
    </row>
    <row r="29" spans="1:7" x14ac:dyDescent="0.4">
      <c r="A29" s="2" t="s">
        <v>168</v>
      </c>
      <c r="B29" s="1">
        <v>311</v>
      </c>
      <c r="C29" s="1">
        <v>3</v>
      </c>
      <c r="D29" s="1">
        <v>0</v>
      </c>
      <c r="E29" s="1">
        <v>307</v>
      </c>
      <c r="F29" s="1">
        <v>1</v>
      </c>
      <c r="G29" s="1">
        <v>0</v>
      </c>
    </row>
    <row r="30" spans="1:7" x14ac:dyDescent="0.4">
      <c r="A30" s="2" t="s">
        <v>157</v>
      </c>
      <c r="B30" s="1">
        <v>6470</v>
      </c>
      <c r="C30" s="1">
        <v>755</v>
      </c>
      <c r="D30" s="1">
        <v>746</v>
      </c>
      <c r="E30" s="1">
        <v>3891</v>
      </c>
      <c r="F30" s="1">
        <v>537</v>
      </c>
      <c r="G30" s="1">
        <v>541</v>
      </c>
    </row>
    <row r="31" spans="1:7" x14ac:dyDescent="0.4">
      <c r="A31" s="2" t="s">
        <v>23</v>
      </c>
    </row>
    <row r="32" spans="1:7" x14ac:dyDescent="0.4">
      <c r="A32" s="2" t="s">
        <v>0</v>
      </c>
      <c r="B32" s="1">
        <v>16726</v>
      </c>
      <c r="C32" s="1">
        <v>192</v>
      </c>
      <c r="D32" s="1">
        <v>184</v>
      </c>
      <c r="E32" s="1">
        <v>15970</v>
      </c>
      <c r="F32" s="1">
        <v>229</v>
      </c>
      <c r="G32" s="1">
        <v>151</v>
      </c>
    </row>
    <row r="33" spans="1:7" x14ac:dyDescent="0.4">
      <c r="A33" s="2" t="s">
        <v>158</v>
      </c>
      <c r="B33" s="1">
        <v>69</v>
      </c>
      <c r="C33" s="1">
        <v>0</v>
      </c>
      <c r="D33" s="1">
        <v>0</v>
      </c>
      <c r="E33" s="1">
        <v>69</v>
      </c>
      <c r="F33" s="1">
        <v>0</v>
      </c>
      <c r="G33" s="1">
        <v>0</v>
      </c>
    </row>
    <row r="34" spans="1:7" x14ac:dyDescent="0.4">
      <c r="A34" s="2" t="s">
        <v>159</v>
      </c>
      <c r="B34" s="1">
        <v>3029</v>
      </c>
      <c r="C34" s="1">
        <v>14</v>
      </c>
      <c r="D34" s="1">
        <v>2</v>
      </c>
      <c r="E34" s="1">
        <v>3002</v>
      </c>
      <c r="F34" s="1">
        <v>8</v>
      </c>
      <c r="G34" s="1">
        <v>3</v>
      </c>
    </row>
    <row r="35" spans="1:7" x14ac:dyDescent="0.4">
      <c r="A35" s="2" t="s">
        <v>160</v>
      </c>
      <c r="B35" s="1">
        <v>358</v>
      </c>
      <c r="C35" s="1">
        <v>0</v>
      </c>
      <c r="D35" s="1">
        <v>0</v>
      </c>
      <c r="E35" s="1">
        <v>358</v>
      </c>
      <c r="F35" s="1">
        <v>0</v>
      </c>
      <c r="G35" s="1">
        <v>0</v>
      </c>
    </row>
    <row r="36" spans="1:7" x14ac:dyDescent="0.4">
      <c r="A36" s="2" t="s">
        <v>161</v>
      </c>
      <c r="B36" s="1">
        <v>3240</v>
      </c>
      <c r="C36" s="1">
        <v>13</v>
      </c>
      <c r="D36" s="1">
        <v>11</v>
      </c>
      <c r="E36" s="1">
        <v>3207</v>
      </c>
      <c r="F36" s="1">
        <v>7</v>
      </c>
      <c r="G36" s="1">
        <v>2</v>
      </c>
    </row>
    <row r="37" spans="1:7" x14ac:dyDescent="0.4">
      <c r="A37" s="2" t="s">
        <v>162</v>
      </c>
      <c r="B37" s="1">
        <v>333</v>
      </c>
      <c r="C37" s="1">
        <v>0</v>
      </c>
      <c r="D37" s="1">
        <v>0</v>
      </c>
      <c r="E37" s="1">
        <v>333</v>
      </c>
      <c r="F37" s="1">
        <v>0</v>
      </c>
      <c r="G37" s="1">
        <v>0</v>
      </c>
    </row>
    <row r="38" spans="1:7" x14ac:dyDescent="0.4">
      <c r="A38" s="2" t="s">
        <v>163</v>
      </c>
      <c r="B38" s="1">
        <v>927</v>
      </c>
      <c r="C38" s="1">
        <v>0</v>
      </c>
      <c r="D38" s="1">
        <v>0</v>
      </c>
      <c r="E38" s="1">
        <v>927</v>
      </c>
      <c r="F38" s="1">
        <v>0</v>
      </c>
      <c r="G38" s="1">
        <v>0</v>
      </c>
    </row>
    <row r="39" spans="1:7" x14ac:dyDescent="0.4">
      <c r="A39" s="2" t="s">
        <v>164</v>
      </c>
      <c r="B39" s="1">
        <v>568</v>
      </c>
      <c r="C39" s="1">
        <v>1</v>
      </c>
      <c r="D39" s="1">
        <v>2</v>
      </c>
      <c r="E39" s="1">
        <v>565</v>
      </c>
      <c r="F39" s="1">
        <v>0</v>
      </c>
      <c r="G39" s="1">
        <v>0</v>
      </c>
    </row>
    <row r="40" spans="1:7" x14ac:dyDescent="0.4">
      <c r="A40" s="2" t="s">
        <v>165</v>
      </c>
      <c r="B40" s="1">
        <v>1873</v>
      </c>
      <c r="C40" s="1">
        <v>14</v>
      </c>
      <c r="D40" s="1">
        <v>22</v>
      </c>
      <c r="E40" s="1">
        <v>1828</v>
      </c>
      <c r="F40" s="1">
        <v>5</v>
      </c>
      <c r="G40" s="1">
        <v>4</v>
      </c>
    </row>
    <row r="41" spans="1:7" x14ac:dyDescent="0.4">
      <c r="A41" s="2" t="s">
        <v>166</v>
      </c>
      <c r="B41" s="1">
        <v>2434</v>
      </c>
      <c r="C41" s="1">
        <v>21</v>
      </c>
      <c r="D41" s="1">
        <v>24</v>
      </c>
      <c r="E41" s="1">
        <v>2343</v>
      </c>
      <c r="F41" s="1">
        <v>34</v>
      </c>
      <c r="G41" s="1">
        <v>12</v>
      </c>
    </row>
    <row r="42" spans="1:7" x14ac:dyDescent="0.4">
      <c r="A42" s="2" t="s">
        <v>167</v>
      </c>
      <c r="B42" s="1">
        <v>553</v>
      </c>
      <c r="C42" s="1">
        <v>1</v>
      </c>
      <c r="D42" s="1">
        <v>0</v>
      </c>
      <c r="E42" s="1">
        <v>550</v>
      </c>
      <c r="F42" s="1">
        <v>2</v>
      </c>
      <c r="G42" s="1">
        <v>0</v>
      </c>
    </row>
    <row r="43" spans="1:7" x14ac:dyDescent="0.4">
      <c r="A43" s="2" t="s">
        <v>168</v>
      </c>
      <c r="B43" s="1">
        <v>955</v>
      </c>
      <c r="C43" s="1">
        <v>5</v>
      </c>
      <c r="D43" s="1">
        <v>12</v>
      </c>
      <c r="E43" s="1">
        <v>930</v>
      </c>
      <c r="F43" s="1">
        <v>8</v>
      </c>
      <c r="G43" s="1">
        <v>0</v>
      </c>
    </row>
    <row r="44" spans="1:7" x14ac:dyDescent="0.4">
      <c r="A44" s="2" t="s">
        <v>157</v>
      </c>
      <c r="B44" s="1">
        <v>2387</v>
      </c>
      <c r="C44" s="1">
        <v>123</v>
      </c>
      <c r="D44" s="1">
        <v>111</v>
      </c>
      <c r="E44" s="1">
        <v>1858</v>
      </c>
      <c r="F44" s="1">
        <v>165</v>
      </c>
      <c r="G44" s="1">
        <v>130</v>
      </c>
    </row>
    <row r="45" spans="1:7" x14ac:dyDescent="0.4">
      <c r="A45" s="2" t="s">
        <v>24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9429-CAE8-4E0C-A751-29484BD7A54D}">
  <dimension ref="A1:G44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226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169</v>
      </c>
    </row>
    <row r="4" spans="1:7" x14ac:dyDescent="0.4">
      <c r="A4" s="2" t="s">
        <v>6</v>
      </c>
    </row>
    <row r="5" spans="1:7" x14ac:dyDescent="0.4">
      <c r="A5" s="2" t="s">
        <v>0</v>
      </c>
      <c r="B5" s="1">
        <v>52196</v>
      </c>
      <c r="C5" s="1">
        <v>1148</v>
      </c>
      <c r="D5" s="1">
        <v>1087</v>
      </c>
      <c r="E5" s="1">
        <v>48343</v>
      </c>
      <c r="F5" s="1">
        <v>870</v>
      </c>
      <c r="G5" s="1">
        <v>748</v>
      </c>
    </row>
    <row r="6" spans="1:7" x14ac:dyDescent="0.4">
      <c r="A6" s="2" t="s">
        <v>170</v>
      </c>
      <c r="B6" s="1">
        <v>42626</v>
      </c>
      <c r="C6" s="1">
        <v>346</v>
      </c>
      <c r="D6" s="1">
        <v>246</v>
      </c>
      <c r="E6" s="1">
        <v>41640</v>
      </c>
      <c r="F6" s="1">
        <v>232</v>
      </c>
      <c r="G6" s="1">
        <v>162</v>
      </c>
    </row>
    <row r="7" spans="1:7" x14ac:dyDescent="0.4">
      <c r="A7" s="2" t="s">
        <v>171</v>
      </c>
      <c r="B7" s="1">
        <v>9570</v>
      </c>
      <c r="C7" s="1">
        <v>802</v>
      </c>
      <c r="D7" s="1">
        <v>841</v>
      </c>
      <c r="E7" s="1">
        <v>6703</v>
      </c>
      <c r="F7" s="1">
        <v>638</v>
      </c>
      <c r="G7" s="1">
        <v>586</v>
      </c>
    </row>
    <row r="8" spans="1:7" x14ac:dyDescent="0.4">
      <c r="A8" s="2" t="s">
        <v>22</v>
      </c>
    </row>
    <row r="9" spans="1:7" x14ac:dyDescent="0.4">
      <c r="A9" s="2" t="s">
        <v>0</v>
      </c>
      <c r="B9" s="1">
        <v>35384</v>
      </c>
      <c r="C9" s="1">
        <v>956</v>
      </c>
      <c r="D9" s="1">
        <v>903</v>
      </c>
      <c r="E9" s="1">
        <v>32287</v>
      </c>
      <c r="F9" s="1">
        <v>641</v>
      </c>
      <c r="G9" s="1">
        <v>597</v>
      </c>
    </row>
    <row r="10" spans="1:7" x14ac:dyDescent="0.4">
      <c r="A10" s="2" t="s">
        <v>170</v>
      </c>
      <c r="B10" s="1">
        <v>28138</v>
      </c>
      <c r="C10" s="1">
        <v>254</v>
      </c>
      <c r="D10" s="1">
        <v>178</v>
      </c>
      <c r="E10" s="1">
        <v>27442</v>
      </c>
      <c r="F10" s="1">
        <v>149</v>
      </c>
      <c r="G10" s="1">
        <v>115</v>
      </c>
    </row>
    <row r="11" spans="1:7" x14ac:dyDescent="0.4">
      <c r="A11" s="2" t="s">
        <v>171</v>
      </c>
      <c r="B11" s="1">
        <v>7246</v>
      </c>
      <c r="C11" s="1">
        <v>702</v>
      </c>
      <c r="D11" s="1">
        <v>725</v>
      </c>
      <c r="E11" s="1">
        <v>4845</v>
      </c>
      <c r="F11" s="1">
        <v>492</v>
      </c>
      <c r="G11" s="1">
        <v>482</v>
      </c>
    </row>
    <row r="12" spans="1:7" x14ac:dyDescent="0.4">
      <c r="A12" s="2" t="s">
        <v>23</v>
      </c>
    </row>
    <row r="13" spans="1:7" x14ac:dyDescent="0.4">
      <c r="A13" s="2" t="s">
        <v>0</v>
      </c>
      <c r="B13" s="1">
        <v>16812</v>
      </c>
      <c r="C13" s="1">
        <v>192</v>
      </c>
      <c r="D13" s="1">
        <v>184</v>
      </c>
      <c r="E13" s="1">
        <v>16056</v>
      </c>
      <c r="F13" s="1">
        <v>229</v>
      </c>
      <c r="G13" s="1">
        <v>151</v>
      </c>
    </row>
    <row r="14" spans="1:7" x14ac:dyDescent="0.4">
      <c r="A14" s="2" t="s">
        <v>170</v>
      </c>
      <c r="B14" s="1">
        <v>14488</v>
      </c>
      <c r="C14" s="1">
        <v>92</v>
      </c>
      <c r="D14" s="1">
        <v>68</v>
      </c>
      <c r="E14" s="1">
        <v>14198</v>
      </c>
      <c r="F14" s="1">
        <v>83</v>
      </c>
      <c r="G14" s="1">
        <v>47</v>
      </c>
    </row>
    <row r="15" spans="1:7" x14ac:dyDescent="0.4">
      <c r="A15" s="2" t="s">
        <v>171</v>
      </c>
      <c r="B15" s="1">
        <v>2324</v>
      </c>
      <c r="C15" s="1">
        <v>100</v>
      </c>
      <c r="D15" s="1">
        <v>116</v>
      </c>
      <c r="E15" s="1">
        <v>1858</v>
      </c>
      <c r="F15" s="1">
        <v>146</v>
      </c>
      <c r="G15" s="1">
        <v>104</v>
      </c>
    </row>
    <row r="16" spans="1:7" x14ac:dyDescent="0.4">
      <c r="A16" s="2" t="s">
        <v>172</v>
      </c>
    </row>
    <row r="17" spans="1:7" x14ac:dyDescent="0.4">
      <c r="A17" s="2" t="s">
        <v>6</v>
      </c>
    </row>
    <row r="18" spans="1:7" x14ac:dyDescent="0.4">
      <c r="A18" s="2" t="s">
        <v>0</v>
      </c>
      <c r="B18" s="1">
        <v>52196</v>
      </c>
      <c r="C18" s="1">
        <v>1148</v>
      </c>
      <c r="D18" s="1">
        <v>1087</v>
      </c>
      <c r="E18" s="1">
        <v>48343</v>
      </c>
      <c r="F18" s="1">
        <v>870</v>
      </c>
      <c r="G18" s="1">
        <v>748</v>
      </c>
    </row>
    <row r="19" spans="1:7" x14ac:dyDescent="0.4">
      <c r="A19" s="2" t="s">
        <v>173</v>
      </c>
      <c r="B19" s="1">
        <v>2317</v>
      </c>
      <c r="C19" s="1">
        <v>14</v>
      </c>
      <c r="D19" s="1">
        <v>8</v>
      </c>
      <c r="E19" s="1">
        <v>2257</v>
      </c>
      <c r="F19" s="1">
        <v>35</v>
      </c>
      <c r="G19" s="1">
        <v>3</v>
      </c>
    </row>
    <row r="20" spans="1:7" x14ac:dyDescent="0.4">
      <c r="A20" s="2" t="s">
        <v>174</v>
      </c>
      <c r="B20" s="1">
        <v>25816</v>
      </c>
      <c r="C20" s="1">
        <v>166</v>
      </c>
      <c r="D20" s="1">
        <v>135</v>
      </c>
      <c r="E20" s="1">
        <v>25307</v>
      </c>
      <c r="F20" s="1">
        <v>196</v>
      </c>
      <c r="G20" s="1">
        <v>12</v>
      </c>
    </row>
    <row r="21" spans="1:7" x14ac:dyDescent="0.4">
      <c r="A21" s="2" t="s">
        <v>175</v>
      </c>
      <c r="B21" s="1">
        <v>13658</v>
      </c>
      <c r="C21" s="1">
        <v>138</v>
      </c>
      <c r="D21" s="1">
        <v>132</v>
      </c>
      <c r="E21" s="1">
        <v>13259</v>
      </c>
      <c r="F21" s="1">
        <v>88</v>
      </c>
      <c r="G21" s="1">
        <v>41</v>
      </c>
    </row>
    <row r="22" spans="1:7" x14ac:dyDescent="0.4">
      <c r="A22" s="2" t="s">
        <v>176</v>
      </c>
      <c r="B22" s="1">
        <v>1574</v>
      </c>
      <c r="C22" s="1">
        <v>15</v>
      </c>
      <c r="D22" s="1">
        <v>90</v>
      </c>
      <c r="E22" s="1">
        <v>1434</v>
      </c>
      <c r="F22" s="1">
        <v>23</v>
      </c>
      <c r="G22" s="1">
        <v>12</v>
      </c>
    </row>
    <row r="23" spans="1:7" x14ac:dyDescent="0.4">
      <c r="A23" s="2" t="s">
        <v>177</v>
      </c>
      <c r="B23" s="1">
        <v>7999</v>
      </c>
      <c r="C23" s="1">
        <v>800</v>
      </c>
      <c r="D23" s="1">
        <v>709</v>
      </c>
      <c r="E23" s="1">
        <v>5316</v>
      </c>
      <c r="F23" s="1">
        <v>499</v>
      </c>
      <c r="G23" s="1">
        <v>675</v>
      </c>
    </row>
    <row r="24" spans="1:7" x14ac:dyDescent="0.4">
      <c r="A24" s="2" t="s">
        <v>178</v>
      </c>
      <c r="B24" s="1">
        <v>316</v>
      </c>
      <c r="C24" s="1">
        <v>3</v>
      </c>
      <c r="D24" s="1">
        <v>5</v>
      </c>
      <c r="E24" s="1">
        <v>287</v>
      </c>
      <c r="F24" s="1">
        <v>18</v>
      </c>
      <c r="G24" s="1">
        <v>3</v>
      </c>
    </row>
    <row r="25" spans="1:7" x14ac:dyDescent="0.4">
      <c r="A25" s="2" t="s">
        <v>135</v>
      </c>
      <c r="B25" s="1">
        <v>516</v>
      </c>
      <c r="C25" s="1">
        <v>12</v>
      </c>
      <c r="D25" s="1">
        <v>8</v>
      </c>
      <c r="E25" s="1">
        <v>483</v>
      </c>
      <c r="F25" s="1">
        <v>11</v>
      </c>
      <c r="G25" s="1">
        <v>2</v>
      </c>
    </row>
    <row r="26" spans="1:7" x14ac:dyDescent="0.4">
      <c r="A26" s="2" t="s">
        <v>22</v>
      </c>
    </row>
    <row r="27" spans="1:7" x14ac:dyDescent="0.4">
      <c r="A27" s="2" t="s">
        <v>0</v>
      </c>
      <c r="B27" s="1">
        <v>35384</v>
      </c>
      <c r="C27" s="1">
        <v>956</v>
      </c>
      <c r="D27" s="1">
        <v>903</v>
      </c>
      <c r="E27" s="1">
        <v>32287</v>
      </c>
      <c r="F27" s="1">
        <v>641</v>
      </c>
      <c r="G27" s="1">
        <v>597</v>
      </c>
    </row>
    <row r="28" spans="1:7" x14ac:dyDescent="0.4">
      <c r="A28" s="2" t="s">
        <v>173</v>
      </c>
      <c r="B28" s="1">
        <v>1721</v>
      </c>
      <c r="C28" s="1">
        <v>8</v>
      </c>
      <c r="D28" s="1">
        <v>7</v>
      </c>
      <c r="E28" s="1">
        <v>1687</v>
      </c>
      <c r="F28" s="1">
        <v>19</v>
      </c>
      <c r="G28" s="1">
        <v>0</v>
      </c>
    </row>
    <row r="29" spans="1:7" x14ac:dyDescent="0.4">
      <c r="A29" s="2" t="s">
        <v>174</v>
      </c>
      <c r="B29" s="1">
        <v>17226</v>
      </c>
      <c r="C29" s="1">
        <v>136</v>
      </c>
      <c r="D29" s="1">
        <v>95</v>
      </c>
      <c r="E29" s="1">
        <v>16833</v>
      </c>
      <c r="F29" s="1">
        <v>155</v>
      </c>
      <c r="G29" s="1">
        <v>7</v>
      </c>
    </row>
    <row r="30" spans="1:7" x14ac:dyDescent="0.4">
      <c r="A30" s="2" t="s">
        <v>175</v>
      </c>
      <c r="B30" s="1">
        <v>8179</v>
      </c>
      <c r="C30" s="1">
        <v>83</v>
      </c>
      <c r="D30" s="1">
        <v>92</v>
      </c>
      <c r="E30" s="1">
        <v>7923</v>
      </c>
      <c r="F30" s="1">
        <v>54</v>
      </c>
      <c r="G30" s="1">
        <v>27</v>
      </c>
    </row>
    <row r="31" spans="1:7" x14ac:dyDescent="0.4">
      <c r="A31" s="2" t="s">
        <v>176</v>
      </c>
      <c r="B31" s="1">
        <v>1164</v>
      </c>
      <c r="C31" s="1">
        <v>12</v>
      </c>
      <c r="D31" s="1">
        <v>84</v>
      </c>
      <c r="E31" s="1">
        <v>1041</v>
      </c>
      <c r="F31" s="1">
        <v>17</v>
      </c>
      <c r="G31" s="1">
        <v>10</v>
      </c>
    </row>
    <row r="32" spans="1:7" x14ac:dyDescent="0.4">
      <c r="A32" s="2" t="s">
        <v>177</v>
      </c>
      <c r="B32" s="1">
        <v>6516</v>
      </c>
      <c r="C32" s="1">
        <v>703</v>
      </c>
      <c r="D32" s="1">
        <v>613</v>
      </c>
      <c r="E32" s="1">
        <v>4279</v>
      </c>
      <c r="F32" s="1">
        <v>373</v>
      </c>
      <c r="G32" s="1">
        <v>548</v>
      </c>
    </row>
    <row r="33" spans="1:7" x14ac:dyDescent="0.4">
      <c r="A33" s="2" t="s">
        <v>178</v>
      </c>
      <c r="B33" s="1">
        <v>226</v>
      </c>
      <c r="C33" s="1">
        <v>2</v>
      </c>
      <c r="D33" s="1">
        <v>5</v>
      </c>
      <c r="E33" s="1">
        <v>200</v>
      </c>
      <c r="F33" s="1">
        <v>16</v>
      </c>
      <c r="G33" s="1">
        <v>3</v>
      </c>
    </row>
    <row r="34" spans="1:7" x14ac:dyDescent="0.4">
      <c r="A34" s="2" t="s">
        <v>135</v>
      </c>
      <c r="B34" s="1">
        <v>352</v>
      </c>
      <c r="C34" s="1">
        <v>12</v>
      </c>
      <c r="D34" s="1">
        <v>7</v>
      </c>
      <c r="E34" s="1">
        <v>324</v>
      </c>
      <c r="F34" s="1">
        <v>7</v>
      </c>
      <c r="G34" s="1">
        <v>2</v>
      </c>
    </row>
    <row r="35" spans="1:7" x14ac:dyDescent="0.4">
      <c r="A35" s="2" t="s">
        <v>23</v>
      </c>
    </row>
    <row r="36" spans="1:7" x14ac:dyDescent="0.4">
      <c r="A36" s="2" t="s">
        <v>0</v>
      </c>
      <c r="B36" s="1">
        <v>16812</v>
      </c>
      <c r="C36" s="1">
        <v>192</v>
      </c>
      <c r="D36" s="1">
        <v>184</v>
      </c>
      <c r="E36" s="1">
        <v>16056</v>
      </c>
      <c r="F36" s="1">
        <v>229</v>
      </c>
      <c r="G36" s="1">
        <v>151</v>
      </c>
    </row>
    <row r="37" spans="1:7" x14ac:dyDescent="0.4">
      <c r="A37" s="2" t="s">
        <v>173</v>
      </c>
      <c r="B37" s="1">
        <v>596</v>
      </c>
      <c r="C37" s="1">
        <v>6</v>
      </c>
      <c r="D37" s="1">
        <v>1</v>
      </c>
      <c r="E37" s="1">
        <v>570</v>
      </c>
      <c r="F37" s="1">
        <v>16</v>
      </c>
      <c r="G37" s="1">
        <v>3</v>
      </c>
    </row>
    <row r="38" spans="1:7" x14ac:dyDescent="0.4">
      <c r="A38" s="2" t="s">
        <v>174</v>
      </c>
      <c r="B38" s="1">
        <v>8590</v>
      </c>
      <c r="C38" s="1">
        <v>30</v>
      </c>
      <c r="D38" s="1">
        <v>40</v>
      </c>
      <c r="E38" s="1">
        <v>8474</v>
      </c>
      <c r="F38" s="1">
        <v>41</v>
      </c>
      <c r="G38" s="1">
        <v>5</v>
      </c>
    </row>
    <row r="39" spans="1:7" x14ac:dyDescent="0.4">
      <c r="A39" s="2" t="s">
        <v>175</v>
      </c>
      <c r="B39" s="1">
        <v>5479</v>
      </c>
      <c r="C39" s="1">
        <v>55</v>
      </c>
      <c r="D39" s="1">
        <v>40</v>
      </c>
      <c r="E39" s="1">
        <v>5336</v>
      </c>
      <c r="F39" s="1">
        <v>34</v>
      </c>
      <c r="G39" s="1">
        <v>14</v>
      </c>
    </row>
    <row r="40" spans="1:7" x14ac:dyDescent="0.4">
      <c r="A40" s="2" t="s">
        <v>176</v>
      </c>
      <c r="B40" s="1">
        <v>410</v>
      </c>
      <c r="C40" s="1">
        <v>3</v>
      </c>
      <c r="D40" s="1">
        <v>6</v>
      </c>
      <c r="E40" s="1">
        <v>393</v>
      </c>
      <c r="F40" s="1">
        <v>6</v>
      </c>
      <c r="G40" s="1">
        <v>2</v>
      </c>
    </row>
    <row r="41" spans="1:7" x14ac:dyDescent="0.4">
      <c r="A41" s="2" t="s">
        <v>177</v>
      </c>
      <c r="B41" s="1">
        <v>1483</v>
      </c>
      <c r="C41" s="1">
        <v>97</v>
      </c>
      <c r="D41" s="1">
        <v>96</v>
      </c>
      <c r="E41" s="1">
        <v>1037</v>
      </c>
      <c r="F41" s="1">
        <v>126</v>
      </c>
      <c r="G41" s="1">
        <v>127</v>
      </c>
    </row>
    <row r="42" spans="1:7" x14ac:dyDescent="0.4">
      <c r="A42" s="2" t="s">
        <v>178</v>
      </c>
      <c r="B42" s="1">
        <v>90</v>
      </c>
      <c r="C42" s="1">
        <v>1</v>
      </c>
      <c r="D42" s="1">
        <v>0</v>
      </c>
      <c r="E42" s="1">
        <v>87</v>
      </c>
      <c r="F42" s="1">
        <v>2</v>
      </c>
      <c r="G42" s="1">
        <v>0</v>
      </c>
    </row>
    <row r="43" spans="1:7" x14ac:dyDescent="0.4">
      <c r="A43" s="2" t="s">
        <v>135</v>
      </c>
      <c r="B43" s="1">
        <v>164</v>
      </c>
      <c r="C43" s="1">
        <v>0</v>
      </c>
      <c r="D43" s="1">
        <v>1</v>
      </c>
      <c r="E43" s="1">
        <v>159</v>
      </c>
      <c r="F43" s="1">
        <v>4</v>
      </c>
      <c r="G43" s="1">
        <v>0</v>
      </c>
    </row>
    <row r="44" spans="1:7" x14ac:dyDescent="0.4">
      <c r="A44" s="2" t="s">
        <v>24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4AD9B-84C8-4124-857C-65D664B7C66C}">
  <dimension ref="A1:G48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227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179</v>
      </c>
    </row>
    <row r="4" spans="1:7" x14ac:dyDescent="0.4">
      <c r="A4" s="2" t="s">
        <v>6</v>
      </c>
    </row>
    <row r="5" spans="1:7" x14ac:dyDescent="0.4">
      <c r="A5" s="2" t="s">
        <v>0</v>
      </c>
      <c r="B5" s="1">
        <v>52196</v>
      </c>
      <c r="C5" s="1">
        <v>1148</v>
      </c>
      <c r="D5" s="1">
        <v>1087</v>
      </c>
      <c r="E5" s="1">
        <v>48343</v>
      </c>
      <c r="F5" s="1">
        <v>870</v>
      </c>
      <c r="G5" s="1">
        <v>748</v>
      </c>
    </row>
    <row r="6" spans="1:7" x14ac:dyDescent="0.4">
      <c r="A6" s="2" t="s">
        <v>180</v>
      </c>
      <c r="B6" s="1">
        <v>42545</v>
      </c>
      <c r="C6" s="1">
        <v>293</v>
      </c>
      <c r="D6" s="1">
        <v>211</v>
      </c>
      <c r="E6" s="1">
        <v>41806</v>
      </c>
      <c r="F6" s="1">
        <v>187</v>
      </c>
      <c r="G6" s="1">
        <v>48</v>
      </c>
    </row>
    <row r="7" spans="1:7" x14ac:dyDescent="0.4">
      <c r="A7" s="2" t="s">
        <v>181</v>
      </c>
      <c r="B7" s="1">
        <v>1102</v>
      </c>
      <c r="C7" s="1">
        <v>16</v>
      </c>
      <c r="D7" s="1">
        <v>49</v>
      </c>
      <c r="E7" s="1">
        <v>1005</v>
      </c>
      <c r="F7" s="1">
        <v>23</v>
      </c>
      <c r="G7" s="1">
        <v>9</v>
      </c>
    </row>
    <row r="8" spans="1:7" x14ac:dyDescent="0.4">
      <c r="A8" s="2" t="s">
        <v>182</v>
      </c>
      <c r="B8" s="1">
        <v>8316</v>
      </c>
      <c r="C8" s="1">
        <v>761</v>
      </c>
      <c r="D8" s="1">
        <v>823</v>
      </c>
      <c r="E8" s="1">
        <v>5396</v>
      </c>
      <c r="F8" s="1">
        <v>652</v>
      </c>
      <c r="G8" s="1">
        <v>684</v>
      </c>
    </row>
    <row r="9" spans="1:7" x14ac:dyDescent="0.4">
      <c r="A9" s="2" t="s">
        <v>183</v>
      </c>
      <c r="B9" s="1">
        <v>233</v>
      </c>
      <c r="C9" s="1">
        <v>78</v>
      </c>
      <c r="D9" s="1">
        <v>4</v>
      </c>
      <c r="E9" s="1">
        <v>136</v>
      </c>
      <c r="F9" s="1">
        <v>8</v>
      </c>
      <c r="G9" s="1">
        <v>7</v>
      </c>
    </row>
    <row r="10" spans="1:7" x14ac:dyDescent="0.4">
      <c r="A10" s="2" t="s">
        <v>22</v>
      </c>
    </row>
    <row r="11" spans="1:7" x14ac:dyDescent="0.4">
      <c r="A11" s="2" t="s">
        <v>0</v>
      </c>
      <c r="B11" s="1">
        <v>35384</v>
      </c>
      <c r="C11" s="1">
        <v>956</v>
      </c>
      <c r="D11" s="1">
        <v>903</v>
      </c>
      <c r="E11" s="1">
        <v>32287</v>
      </c>
      <c r="F11" s="1">
        <v>641</v>
      </c>
      <c r="G11" s="1">
        <v>597</v>
      </c>
    </row>
    <row r="12" spans="1:7" x14ac:dyDescent="0.4">
      <c r="A12" s="2" t="s">
        <v>180</v>
      </c>
      <c r="B12" s="1">
        <v>27631</v>
      </c>
      <c r="C12" s="1">
        <v>212</v>
      </c>
      <c r="D12" s="1">
        <v>146</v>
      </c>
      <c r="E12" s="1">
        <v>27131</v>
      </c>
      <c r="F12" s="1">
        <v>112</v>
      </c>
      <c r="G12" s="1">
        <v>30</v>
      </c>
    </row>
    <row r="13" spans="1:7" x14ac:dyDescent="0.4">
      <c r="A13" s="2" t="s">
        <v>181</v>
      </c>
      <c r="B13" s="1">
        <v>876</v>
      </c>
      <c r="C13" s="1">
        <v>8</v>
      </c>
      <c r="D13" s="1">
        <v>43</v>
      </c>
      <c r="E13" s="1">
        <v>799</v>
      </c>
      <c r="F13" s="1">
        <v>18</v>
      </c>
      <c r="G13" s="1">
        <v>8</v>
      </c>
    </row>
    <row r="14" spans="1:7" x14ac:dyDescent="0.4">
      <c r="A14" s="2" t="s">
        <v>182</v>
      </c>
      <c r="B14" s="1">
        <v>6706</v>
      </c>
      <c r="C14" s="1">
        <v>667</v>
      </c>
      <c r="D14" s="1">
        <v>711</v>
      </c>
      <c r="E14" s="1">
        <v>4267</v>
      </c>
      <c r="F14" s="1">
        <v>508</v>
      </c>
      <c r="G14" s="1">
        <v>553</v>
      </c>
    </row>
    <row r="15" spans="1:7" x14ac:dyDescent="0.4">
      <c r="A15" s="2" t="s">
        <v>183</v>
      </c>
      <c r="B15" s="1">
        <v>171</v>
      </c>
      <c r="C15" s="1">
        <v>69</v>
      </c>
      <c r="D15" s="1">
        <v>3</v>
      </c>
      <c r="E15" s="1">
        <v>90</v>
      </c>
      <c r="F15" s="1">
        <v>3</v>
      </c>
      <c r="G15" s="1">
        <v>6</v>
      </c>
    </row>
    <row r="16" spans="1:7" x14ac:dyDescent="0.4">
      <c r="A16" s="2" t="s">
        <v>23</v>
      </c>
    </row>
    <row r="17" spans="1:7" x14ac:dyDescent="0.4">
      <c r="A17" s="2" t="s">
        <v>0</v>
      </c>
      <c r="B17" s="1">
        <v>16812</v>
      </c>
      <c r="C17" s="1">
        <v>192</v>
      </c>
      <c r="D17" s="1">
        <v>184</v>
      </c>
      <c r="E17" s="1">
        <v>16056</v>
      </c>
      <c r="F17" s="1">
        <v>229</v>
      </c>
      <c r="G17" s="1">
        <v>151</v>
      </c>
    </row>
    <row r="18" spans="1:7" x14ac:dyDescent="0.4">
      <c r="A18" s="2" t="s">
        <v>180</v>
      </c>
      <c r="B18" s="1">
        <v>14914</v>
      </c>
      <c r="C18" s="1">
        <v>81</v>
      </c>
      <c r="D18" s="1">
        <v>65</v>
      </c>
      <c r="E18" s="1">
        <v>14675</v>
      </c>
      <c r="F18" s="1">
        <v>75</v>
      </c>
      <c r="G18" s="1">
        <v>18</v>
      </c>
    </row>
    <row r="19" spans="1:7" x14ac:dyDescent="0.4">
      <c r="A19" s="2" t="s">
        <v>181</v>
      </c>
      <c r="B19" s="1">
        <v>226</v>
      </c>
      <c r="C19" s="1">
        <v>8</v>
      </c>
      <c r="D19" s="1">
        <v>6</v>
      </c>
      <c r="E19" s="1">
        <v>206</v>
      </c>
      <c r="F19" s="1">
        <v>5</v>
      </c>
      <c r="G19" s="1">
        <v>1</v>
      </c>
    </row>
    <row r="20" spans="1:7" x14ac:dyDescent="0.4">
      <c r="A20" s="2" t="s">
        <v>182</v>
      </c>
      <c r="B20" s="1">
        <v>1610</v>
      </c>
      <c r="C20" s="1">
        <v>94</v>
      </c>
      <c r="D20" s="1">
        <v>112</v>
      </c>
      <c r="E20" s="1">
        <v>1129</v>
      </c>
      <c r="F20" s="1">
        <v>144</v>
      </c>
      <c r="G20" s="1">
        <v>131</v>
      </c>
    </row>
    <row r="21" spans="1:7" x14ac:dyDescent="0.4">
      <c r="A21" s="2" t="s">
        <v>183</v>
      </c>
      <c r="B21" s="1">
        <v>62</v>
      </c>
      <c r="C21" s="1">
        <v>9</v>
      </c>
      <c r="D21" s="1">
        <v>1</v>
      </c>
      <c r="E21" s="1">
        <v>46</v>
      </c>
      <c r="F21" s="1">
        <v>5</v>
      </c>
      <c r="G21" s="1">
        <v>1</v>
      </c>
    </row>
    <row r="22" spans="1:7" x14ac:dyDescent="0.4">
      <c r="A22" s="2" t="s">
        <v>184</v>
      </c>
    </row>
    <row r="23" spans="1:7" x14ac:dyDescent="0.4">
      <c r="A23" s="2" t="s">
        <v>6</v>
      </c>
    </row>
    <row r="24" spans="1:7" x14ac:dyDescent="0.4">
      <c r="A24" s="2" t="s">
        <v>0</v>
      </c>
      <c r="B24" s="1">
        <v>75327</v>
      </c>
      <c r="C24" s="1">
        <v>2314</v>
      </c>
      <c r="D24" s="1">
        <v>1497</v>
      </c>
      <c r="E24" s="1">
        <v>67985</v>
      </c>
      <c r="F24" s="1">
        <v>1700</v>
      </c>
      <c r="G24" s="1">
        <v>1831</v>
      </c>
    </row>
    <row r="25" spans="1:7" x14ac:dyDescent="0.4">
      <c r="A25" s="2" t="s">
        <v>137</v>
      </c>
      <c r="B25" s="1">
        <v>8038</v>
      </c>
      <c r="C25" s="1">
        <v>211</v>
      </c>
      <c r="D25" s="1">
        <v>152</v>
      </c>
      <c r="E25" s="1">
        <v>7426</v>
      </c>
      <c r="F25" s="1">
        <v>117</v>
      </c>
      <c r="G25" s="1">
        <v>132</v>
      </c>
    </row>
    <row r="26" spans="1:7" x14ac:dyDescent="0.4">
      <c r="A26" s="2" t="s">
        <v>138</v>
      </c>
      <c r="B26" s="1">
        <v>67289</v>
      </c>
      <c r="C26" s="1">
        <v>2103</v>
      </c>
      <c r="D26" s="1">
        <v>1345</v>
      </c>
      <c r="E26" s="1">
        <v>60559</v>
      </c>
      <c r="F26" s="1">
        <v>1583</v>
      </c>
      <c r="G26" s="1">
        <v>1699</v>
      </c>
    </row>
    <row r="27" spans="1:7" x14ac:dyDescent="0.4">
      <c r="A27" s="2" t="s">
        <v>22</v>
      </c>
    </row>
    <row r="28" spans="1:7" x14ac:dyDescent="0.4">
      <c r="A28" s="2" t="s">
        <v>0</v>
      </c>
      <c r="B28" s="1">
        <v>28322</v>
      </c>
      <c r="C28" s="1">
        <v>858</v>
      </c>
      <c r="D28" s="1">
        <v>468</v>
      </c>
      <c r="E28" s="1">
        <v>25616</v>
      </c>
      <c r="F28" s="1">
        <v>643</v>
      </c>
      <c r="G28" s="1">
        <v>737</v>
      </c>
    </row>
    <row r="29" spans="1:7" x14ac:dyDescent="0.4">
      <c r="A29" s="2" t="s">
        <v>137</v>
      </c>
      <c r="B29" s="1">
        <v>4341</v>
      </c>
      <c r="C29" s="1">
        <v>152</v>
      </c>
      <c r="D29" s="1">
        <v>80</v>
      </c>
      <c r="E29" s="1">
        <v>3954</v>
      </c>
      <c r="F29" s="1">
        <v>61</v>
      </c>
      <c r="G29" s="1">
        <v>94</v>
      </c>
    </row>
    <row r="30" spans="1:7" x14ac:dyDescent="0.4">
      <c r="A30" s="2" t="s">
        <v>138</v>
      </c>
      <c r="B30" s="1">
        <v>23981</v>
      </c>
      <c r="C30" s="1">
        <v>706</v>
      </c>
      <c r="D30" s="1">
        <v>388</v>
      </c>
      <c r="E30" s="1">
        <v>21662</v>
      </c>
      <c r="F30" s="1">
        <v>582</v>
      </c>
      <c r="G30" s="1">
        <v>643</v>
      </c>
    </row>
    <row r="31" spans="1:7" x14ac:dyDescent="0.4">
      <c r="A31" s="2" t="s">
        <v>23</v>
      </c>
    </row>
    <row r="32" spans="1:7" x14ac:dyDescent="0.4">
      <c r="A32" s="2" t="s">
        <v>0</v>
      </c>
      <c r="B32" s="1">
        <v>47005</v>
      </c>
      <c r="C32" s="1">
        <v>1456</v>
      </c>
      <c r="D32" s="1">
        <v>1029</v>
      </c>
      <c r="E32" s="1">
        <v>42369</v>
      </c>
      <c r="F32" s="1">
        <v>1057</v>
      </c>
      <c r="G32" s="1">
        <v>1094</v>
      </c>
    </row>
    <row r="33" spans="1:7" x14ac:dyDescent="0.4">
      <c r="A33" s="2" t="s">
        <v>137</v>
      </c>
      <c r="B33" s="1">
        <v>3697</v>
      </c>
      <c r="C33" s="1">
        <v>59</v>
      </c>
      <c r="D33" s="1">
        <v>72</v>
      </c>
      <c r="E33" s="1">
        <v>3472</v>
      </c>
      <c r="F33" s="1">
        <v>56</v>
      </c>
      <c r="G33" s="1">
        <v>38</v>
      </c>
    </row>
    <row r="34" spans="1:7" x14ac:dyDescent="0.4">
      <c r="A34" s="2" t="s">
        <v>138</v>
      </c>
      <c r="B34" s="1">
        <v>43308</v>
      </c>
      <c r="C34" s="1">
        <v>1397</v>
      </c>
      <c r="D34" s="1">
        <v>957</v>
      </c>
      <c r="E34" s="1">
        <v>38897</v>
      </c>
      <c r="F34" s="1">
        <v>1001</v>
      </c>
      <c r="G34" s="1">
        <v>1056</v>
      </c>
    </row>
    <row r="35" spans="1:7" x14ac:dyDescent="0.4">
      <c r="A35" s="2" t="s">
        <v>185</v>
      </c>
    </row>
    <row r="36" spans="1:7" x14ac:dyDescent="0.4">
      <c r="A36" s="2" t="s">
        <v>6</v>
      </c>
    </row>
    <row r="37" spans="1:7" x14ac:dyDescent="0.4">
      <c r="A37" s="2" t="s">
        <v>0</v>
      </c>
      <c r="B37" s="1">
        <v>75327</v>
      </c>
      <c r="C37" s="1">
        <v>2314</v>
      </c>
      <c r="D37" s="1">
        <v>1497</v>
      </c>
      <c r="E37" s="1">
        <v>67985</v>
      </c>
      <c r="F37" s="1">
        <v>1700</v>
      </c>
      <c r="G37" s="1">
        <v>1831</v>
      </c>
    </row>
    <row r="38" spans="1:7" x14ac:dyDescent="0.4">
      <c r="A38" s="2" t="s">
        <v>137</v>
      </c>
      <c r="B38" s="1">
        <v>9916</v>
      </c>
      <c r="C38" s="1">
        <v>246</v>
      </c>
      <c r="D38" s="1">
        <v>203</v>
      </c>
      <c r="E38" s="1">
        <v>8956</v>
      </c>
      <c r="F38" s="1">
        <v>140</v>
      </c>
      <c r="G38" s="1">
        <v>371</v>
      </c>
    </row>
    <row r="39" spans="1:7" x14ac:dyDescent="0.4">
      <c r="A39" s="2" t="s">
        <v>138</v>
      </c>
      <c r="B39" s="1">
        <v>65411</v>
      </c>
      <c r="C39" s="1">
        <v>2068</v>
      </c>
      <c r="D39" s="1">
        <v>1294</v>
      </c>
      <c r="E39" s="1">
        <v>59029</v>
      </c>
      <c r="F39" s="1">
        <v>1560</v>
      </c>
      <c r="G39" s="1">
        <v>1460</v>
      </c>
    </row>
    <row r="40" spans="1:7" x14ac:dyDescent="0.4">
      <c r="A40" s="2" t="s">
        <v>22</v>
      </c>
    </row>
    <row r="41" spans="1:7" x14ac:dyDescent="0.4">
      <c r="A41" s="2" t="s">
        <v>0</v>
      </c>
      <c r="B41" s="1">
        <v>28322</v>
      </c>
      <c r="C41" s="1">
        <v>858</v>
      </c>
      <c r="D41" s="1">
        <v>468</v>
      </c>
      <c r="E41" s="1">
        <v>25616</v>
      </c>
      <c r="F41" s="1">
        <v>643</v>
      </c>
      <c r="G41" s="1">
        <v>737</v>
      </c>
    </row>
    <row r="42" spans="1:7" x14ac:dyDescent="0.4">
      <c r="A42" s="2" t="s">
        <v>137</v>
      </c>
      <c r="B42" s="1">
        <v>5098</v>
      </c>
      <c r="C42" s="1">
        <v>168</v>
      </c>
      <c r="D42" s="1">
        <v>97</v>
      </c>
      <c r="E42" s="1">
        <v>4562</v>
      </c>
      <c r="F42" s="1">
        <v>68</v>
      </c>
      <c r="G42" s="1">
        <v>203</v>
      </c>
    </row>
    <row r="43" spans="1:7" x14ac:dyDescent="0.4">
      <c r="A43" s="2" t="s">
        <v>138</v>
      </c>
      <c r="B43" s="1">
        <v>23224</v>
      </c>
      <c r="C43" s="1">
        <v>690</v>
      </c>
      <c r="D43" s="1">
        <v>371</v>
      </c>
      <c r="E43" s="1">
        <v>21054</v>
      </c>
      <c r="F43" s="1">
        <v>575</v>
      </c>
      <c r="G43" s="1">
        <v>534</v>
      </c>
    </row>
    <row r="44" spans="1:7" x14ac:dyDescent="0.4">
      <c r="A44" s="2" t="s">
        <v>23</v>
      </c>
    </row>
    <row r="45" spans="1:7" x14ac:dyDescent="0.4">
      <c r="A45" s="2" t="s">
        <v>0</v>
      </c>
      <c r="B45" s="1">
        <v>47005</v>
      </c>
      <c r="C45" s="1">
        <v>1456</v>
      </c>
      <c r="D45" s="1">
        <v>1029</v>
      </c>
      <c r="E45" s="1">
        <v>42369</v>
      </c>
      <c r="F45" s="1">
        <v>1057</v>
      </c>
      <c r="G45" s="1">
        <v>1094</v>
      </c>
    </row>
    <row r="46" spans="1:7" x14ac:dyDescent="0.4">
      <c r="A46" s="2" t="s">
        <v>137</v>
      </c>
      <c r="B46" s="1">
        <v>4818</v>
      </c>
      <c r="C46" s="1">
        <v>78</v>
      </c>
      <c r="D46" s="1">
        <v>106</v>
      </c>
      <c r="E46" s="1">
        <v>4394</v>
      </c>
      <c r="F46" s="1">
        <v>72</v>
      </c>
      <c r="G46" s="1">
        <v>168</v>
      </c>
    </row>
    <row r="47" spans="1:7" x14ac:dyDescent="0.4">
      <c r="A47" s="2" t="s">
        <v>138</v>
      </c>
      <c r="B47" s="1">
        <v>42187</v>
      </c>
      <c r="C47" s="1">
        <v>1378</v>
      </c>
      <c r="D47" s="1">
        <v>923</v>
      </c>
      <c r="E47" s="1">
        <v>37975</v>
      </c>
      <c r="F47" s="1">
        <v>985</v>
      </c>
      <c r="G47" s="1">
        <v>926</v>
      </c>
    </row>
    <row r="48" spans="1:7" x14ac:dyDescent="0.4">
      <c r="A48" s="2" t="s">
        <v>24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4795-296F-4D68-B560-B6750290FC0C}">
  <dimension ref="A1:G30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228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67289</v>
      </c>
      <c r="C4" s="1">
        <v>2103</v>
      </c>
      <c r="D4" s="1">
        <v>1345</v>
      </c>
      <c r="E4" s="1">
        <v>60559</v>
      </c>
      <c r="F4" s="1">
        <v>1583</v>
      </c>
      <c r="G4" s="1">
        <v>1699</v>
      </c>
    </row>
    <row r="5" spans="1:7" x14ac:dyDescent="0.4">
      <c r="A5" s="2" t="s">
        <v>186</v>
      </c>
      <c r="B5" s="1">
        <v>26389</v>
      </c>
      <c r="C5" s="1">
        <v>896</v>
      </c>
      <c r="D5" s="1">
        <v>675</v>
      </c>
      <c r="E5" s="1">
        <v>23156</v>
      </c>
      <c r="F5" s="1">
        <v>666</v>
      </c>
      <c r="G5" s="1">
        <v>996</v>
      </c>
    </row>
    <row r="6" spans="1:7" x14ac:dyDescent="0.4">
      <c r="A6" s="2" t="s">
        <v>187</v>
      </c>
      <c r="B6" s="1">
        <v>28307</v>
      </c>
      <c r="C6" s="1">
        <v>740</v>
      </c>
      <c r="D6" s="1">
        <v>423</v>
      </c>
      <c r="E6" s="1">
        <v>26295</v>
      </c>
      <c r="F6" s="1">
        <v>529</v>
      </c>
      <c r="G6" s="1">
        <v>320</v>
      </c>
    </row>
    <row r="7" spans="1:7" x14ac:dyDescent="0.4">
      <c r="A7" s="2" t="s">
        <v>188</v>
      </c>
      <c r="B7" s="1">
        <v>4988</v>
      </c>
      <c r="C7" s="1">
        <v>88</v>
      </c>
      <c r="D7" s="1">
        <v>137</v>
      </c>
      <c r="E7" s="1">
        <v>4696</v>
      </c>
      <c r="F7" s="1">
        <v>44</v>
      </c>
      <c r="G7" s="1">
        <v>23</v>
      </c>
    </row>
    <row r="8" spans="1:7" x14ac:dyDescent="0.4">
      <c r="A8" s="2" t="s">
        <v>189</v>
      </c>
      <c r="B8" s="1">
        <v>1025</v>
      </c>
      <c r="C8" s="1">
        <v>35</v>
      </c>
      <c r="D8" s="1">
        <v>30</v>
      </c>
      <c r="E8" s="1">
        <v>888</v>
      </c>
      <c r="F8" s="1">
        <v>32</v>
      </c>
      <c r="G8" s="1">
        <v>40</v>
      </c>
    </row>
    <row r="9" spans="1:7" x14ac:dyDescent="0.4">
      <c r="A9" s="2" t="s">
        <v>190</v>
      </c>
      <c r="B9" s="1">
        <v>4109</v>
      </c>
      <c r="C9" s="1">
        <v>257</v>
      </c>
      <c r="D9" s="1">
        <v>55</v>
      </c>
      <c r="E9" s="1">
        <v>3491</v>
      </c>
      <c r="F9" s="1">
        <v>244</v>
      </c>
      <c r="G9" s="1">
        <v>62</v>
      </c>
    </row>
    <row r="10" spans="1:7" x14ac:dyDescent="0.4">
      <c r="A10" s="2" t="s">
        <v>191</v>
      </c>
      <c r="B10" s="1">
        <v>775</v>
      </c>
      <c r="C10" s="1">
        <v>42</v>
      </c>
      <c r="D10" s="1">
        <v>11</v>
      </c>
      <c r="E10" s="1">
        <v>700</v>
      </c>
      <c r="F10" s="1">
        <v>9</v>
      </c>
      <c r="G10" s="1">
        <v>13</v>
      </c>
    </row>
    <row r="11" spans="1:7" x14ac:dyDescent="0.4">
      <c r="A11" s="2" t="s">
        <v>135</v>
      </c>
      <c r="B11" s="1">
        <v>1696</v>
      </c>
      <c r="C11" s="1">
        <v>45</v>
      </c>
      <c r="D11" s="1">
        <v>14</v>
      </c>
      <c r="E11" s="1">
        <v>1333</v>
      </c>
      <c r="F11" s="1">
        <v>59</v>
      </c>
      <c r="G11" s="1">
        <v>245</v>
      </c>
    </row>
    <row r="12" spans="1:7" x14ac:dyDescent="0.4">
      <c r="A12" s="2" t="s">
        <v>22</v>
      </c>
    </row>
    <row r="13" spans="1:7" x14ac:dyDescent="0.4">
      <c r="A13" s="2" t="s">
        <v>0</v>
      </c>
      <c r="B13" s="1">
        <v>23981</v>
      </c>
      <c r="C13" s="1">
        <v>706</v>
      </c>
      <c r="D13" s="1">
        <v>388</v>
      </c>
      <c r="E13" s="1">
        <v>21662</v>
      </c>
      <c r="F13" s="1">
        <v>582</v>
      </c>
      <c r="G13" s="1">
        <v>643</v>
      </c>
    </row>
    <row r="14" spans="1:7" x14ac:dyDescent="0.4">
      <c r="A14" s="2" t="s">
        <v>186</v>
      </c>
      <c r="B14" s="1">
        <v>2352</v>
      </c>
      <c r="C14" s="1">
        <v>25</v>
      </c>
      <c r="D14" s="1">
        <v>19</v>
      </c>
      <c r="E14" s="1">
        <v>2063</v>
      </c>
      <c r="F14" s="1">
        <v>57</v>
      </c>
      <c r="G14" s="1">
        <v>188</v>
      </c>
    </row>
    <row r="15" spans="1:7" x14ac:dyDescent="0.4">
      <c r="A15" s="2" t="s">
        <v>187</v>
      </c>
      <c r="B15" s="1">
        <v>13964</v>
      </c>
      <c r="C15" s="1">
        <v>401</v>
      </c>
      <c r="D15" s="1">
        <v>229</v>
      </c>
      <c r="E15" s="1">
        <v>12920</v>
      </c>
      <c r="F15" s="1">
        <v>254</v>
      </c>
      <c r="G15" s="1">
        <v>160</v>
      </c>
    </row>
    <row r="16" spans="1:7" x14ac:dyDescent="0.4">
      <c r="A16" s="2" t="s">
        <v>188</v>
      </c>
      <c r="B16" s="1">
        <v>3296</v>
      </c>
      <c r="C16" s="1">
        <v>57</v>
      </c>
      <c r="D16" s="1">
        <v>79</v>
      </c>
      <c r="E16" s="1">
        <v>3106</v>
      </c>
      <c r="F16" s="1">
        <v>36</v>
      </c>
      <c r="G16" s="1">
        <v>18</v>
      </c>
    </row>
    <row r="17" spans="1:7" x14ac:dyDescent="0.4">
      <c r="A17" s="2" t="s">
        <v>189</v>
      </c>
      <c r="B17" s="1">
        <v>544</v>
      </c>
      <c r="C17" s="1">
        <v>20</v>
      </c>
      <c r="D17" s="1">
        <v>14</v>
      </c>
      <c r="E17" s="1">
        <v>466</v>
      </c>
      <c r="F17" s="1">
        <v>18</v>
      </c>
      <c r="G17" s="1">
        <v>26</v>
      </c>
    </row>
    <row r="18" spans="1:7" x14ac:dyDescent="0.4">
      <c r="A18" s="2" t="s">
        <v>190</v>
      </c>
      <c r="B18" s="1">
        <v>2343</v>
      </c>
      <c r="C18" s="1">
        <v>165</v>
      </c>
      <c r="D18" s="1">
        <v>34</v>
      </c>
      <c r="E18" s="1">
        <v>1923</v>
      </c>
      <c r="F18" s="1">
        <v>182</v>
      </c>
      <c r="G18" s="1">
        <v>39</v>
      </c>
    </row>
    <row r="19" spans="1:7" x14ac:dyDescent="0.4">
      <c r="A19" s="2" t="s">
        <v>191</v>
      </c>
      <c r="B19" s="1">
        <v>486</v>
      </c>
      <c r="C19" s="1">
        <v>15</v>
      </c>
      <c r="D19" s="1">
        <v>9</v>
      </c>
      <c r="E19" s="1">
        <v>444</v>
      </c>
      <c r="F19" s="1">
        <v>7</v>
      </c>
      <c r="G19" s="1">
        <v>11</v>
      </c>
    </row>
    <row r="20" spans="1:7" x14ac:dyDescent="0.4">
      <c r="A20" s="2" t="s">
        <v>135</v>
      </c>
      <c r="B20" s="1">
        <v>996</v>
      </c>
      <c r="C20" s="1">
        <v>23</v>
      </c>
      <c r="D20" s="1">
        <v>4</v>
      </c>
      <c r="E20" s="1">
        <v>740</v>
      </c>
      <c r="F20" s="1">
        <v>28</v>
      </c>
      <c r="G20" s="1">
        <v>201</v>
      </c>
    </row>
    <row r="21" spans="1:7" x14ac:dyDescent="0.4">
      <c r="A21" s="2" t="s">
        <v>23</v>
      </c>
    </row>
    <row r="22" spans="1:7" x14ac:dyDescent="0.4">
      <c r="A22" s="2" t="s">
        <v>0</v>
      </c>
      <c r="B22" s="1">
        <v>43308</v>
      </c>
      <c r="C22" s="1">
        <v>1397</v>
      </c>
      <c r="D22" s="1">
        <v>957</v>
      </c>
      <c r="E22" s="1">
        <v>38897</v>
      </c>
      <c r="F22" s="1">
        <v>1001</v>
      </c>
      <c r="G22" s="1">
        <v>1056</v>
      </c>
    </row>
    <row r="23" spans="1:7" x14ac:dyDescent="0.4">
      <c r="A23" s="2" t="s">
        <v>186</v>
      </c>
      <c r="B23" s="1">
        <v>24037</v>
      </c>
      <c r="C23" s="1">
        <v>871</v>
      </c>
      <c r="D23" s="1">
        <v>656</v>
      </c>
      <c r="E23" s="1">
        <v>21093</v>
      </c>
      <c r="F23" s="1">
        <v>609</v>
      </c>
      <c r="G23" s="1">
        <v>808</v>
      </c>
    </row>
    <row r="24" spans="1:7" x14ac:dyDescent="0.4">
      <c r="A24" s="2" t="s">
        <v>187</v>
      </c>
      <c r="B24" s="1">
        <v>14343</v>
      </c>
      <c r="C24" s="1">
        <v>339</v>
      </c>
      <c r="D24" s="1">
        <v>194</v>
      </c>
      <c r="E24" s="1">
        <v>13375</v>
      </c>
      <c r="F24" s="1">
        <v>275</v>
      </c>
      <c r="G24" s="1">
        <v>160</v>
      </c>
    </row>
    <row r="25" spans="1:7" x14ac:dyDescent="0.4">
      <c r="A25" s="2" t="s">
        <v>188</v>
      </c>
      <c r="B25" s="1">
        <v>1692</v>
      </c>
      <c r="C25" s="1">
        <v>31</v>
      </c>
      <c r="D25" s="1">
        <v>58</v>
      </c>
      <c r="E25" s="1">
        <v>1590</v>
      </c>
      <c r="F25" s="1">
        <v>8</v>
      </c>
      <c r="G25" s="1">
        <v>5</v>
      </c>
    </row>
    <row r="26" spans="1:7" x14ac:dyDescent="0.4">
      <c r="A26" s="2" t="s">
        <v>189</v>
      </c>
      <c r="B26" s="1">
        <v>481</v>
      </c>
      <c r="C26" s="1">
        <v>15</v>
      </c>
      <c r="D26" s="1">
        <v>16</v>
      </c>
      <c r="E26" s="1">
        <v>422</v>
      </c>
      <c r="F26" s="1">
        <v>14</v>
      </c>
      <c r="G26" s="1">
        <v>14</v>
      </c>
    </row>
    <row r="27" spans="1:7" x14ac:dyDescent="0.4">
      <c r="A27" s="2" t="s">
        <v>190</v>
      </c>
      <c r="B27" s="1">
        <v>1766</v>
      </c>
      <c r="C27" s="1">
        <v>92</v>
      </c>
      <c r="D27" s="1">
        <v>21</v>
      </c>
      <c r="E27" s="1">
        <v>1568</v>
      </c>
      <c r="F27" s="1">
        <v>62</v>
      </c>
      <c r="G27" s="1">
        <v>23</v>
      </c>
    </row>
    <row r="28" spans="1:7" x14ac:dyDescent="0.4">
      <c r="A28" s="2" t="s">
        <v>191</v>
      </c>
      <c r="B28" s="1">
        <v>289</v>
      </c>
      <c r="C28" s="1">
        <v>27</v>
      </c>
      <c r="D28" s="1">
        <v>2</v>
      </c>
      <c r="E28" s="1">
        <v>256</v>
      </c>
      <c r="F28" s="1">
        <v>2</v>
      </c>
      <c r="G28" s="1">
        <v>2</v>
      </c>
    </row>
    <row r="29" spans="1:7" x14ac:dyDescent="0.4">
      <c r="A29" s="2" t="s">
        <v>135</v>
      </c>
      <c r="B29" s="1">
        <v>700</v>
      </c>
      <c r="C29" s="1">
        <v>22</v>
      </c>
      <c r="D29" s="1">
        <v>10</v>
      </c>
      <c r="E29" s="1">
        <v>593</v>
      </c>
      <c r="F29" s="1">
        <v>31</v>
      </c>
      <c r="G29" s="1">
        <v>44</v>
      </c>
    </row>
    <row r="30" spans="1:7" x14ac:dyDescent="0.4">
      <c r="A30" s="2" t="s">
        <v>24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B8FE6-7DBD-4A23-929C-721DF56D3139}">
  <dimension ref="A1:G29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229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192</v>
      </c>
    </row>
    <row r="4" spans="1:7" x14ac:dyDescent="0.4">
      <c r="A4" s="2" t="s">
        <v>6</v>
      </c>
    </row>
    <row r="5" spans="1:7" x14ac:dyDescent="0.4">
      <c r="A5" s="2" t="s">
        <v>0</v>
      </c>
      <c r="B5" s="1">
        <v>157342</v>
      </c>
      <c r="C5" s="1">
        <v>4526</v>
      </c>
      <c r="D5" s="1">
        <v>3466</v>
      </c>
      <c r="E5" s="1">
        <v>142333</v>
      </c>
      <c r="F5" s="1">
        <v>3490</v>
      </c>
      <c r="G5" s="1">
        <v>3527</v>
      </c>
    </row>
    <row r="6" spans="1:7" x14ac:dyDescent="0.4">
      <c r="A6" s="2" t="s">
        <v>193</v>
      </c>
      <c r="B6" s="1">
        <v>71479</v>
      </c>
      <c r="C6" s="1">
        <v>3508</v>
      </c>
      <c r="D6" s="1">
        <v>2671</v>
      </c>
      <c r="E6" s="1">
        <v>59502</v>
      </c>
      <c r="F6" s="1">
        <v>2954</v>
      </c>
      <c r="G6" s="1">
        <v>2844</v>
      </c>
    </row>
    <row r="7" spans="1:7" x14ac:dyDescent="0.4">
      <c r="A7" s="2" t="s">
        <v>194</v>
      </c>
      <c r="B7" s="1">
        <v>85863</v>
      </c>
      <c r="C7" s="1">
        <v>1018</v>
      </c>
      <c r="D7" s="1">
        <v>795</v>
      </c>
      <c r="E7" s="1">
        <v>82831</v>
      </c>
      <c r="F7" s="1">
        <v>536</v>
      </c>
      <c r="G7" s="1">
        <v>683</v>
      </c>
    </row>
    <row r="8" spans="1:7" x14ac:dyDescent="0.4">
      <c r="A8" s="2" t="s">
        <v>22</v>
      </c>
    </row>
    <row r="9" spans="1:7" x14ac:dyDescent="0.4">
      <c r="A9" s="2" t="s">
        <v>0</v>
      </c>
      <c r="B9" s="1">
        <v>79086</v>
      </c>
      <c r="C9" s="1">
        <v>2386</v>
      </c>
      <c r="D9" s="1">
        <v>1834</v>
      </c>
      <c r="E9" s="1">
        <v>71274</v>
      </c>
      <c r="F9" s="1">
        <v>1755</v>
      </c>
      <c r="G9" s="1">
        <v>1837</v>
      </c>
    </row>
    <row r="10" spans="1:7" x14ac:dyDescent="0.4">
      <c r="A10" s="2" t="s">
        <v>193</v>
      </c>
      <c r="B10" s="1">
        <v>37624</v>
      </c>
      <c r="C10" s="1">
        <v>1929</v>
      </c>
      <c r="D10" s="1">
        <v>1493</v>
      </c>
      <c r="E10" s="1">
        <v>31099</v>
      </c>
      <c r="F10" s="1">
        <v>1531</v>
      </c>
      <c r="G10" s="1">
        <v>1572</v>
      </c>
    </row>
    <row r="11" spans="1:7" x14ac:dyDescent="0.4">
      <c r="A11" s="2" t="s">
        <v>194</v>
      </c>
      <c r="B11" s="1">
        <v>41462</v>
      </c>
      <c r="C11" s="1">
        <v>457</v>
      </c>
      <c r="D11" s="1">
        <v>341</v>
      </c>
      <c r="E11" s="1">
        <v>40175</v>
      </c>
      <c r="F11" s="1">
        <v>224</v>
      </c>
      <c r="G11" s="1">
        <v>265</v>
      </c>
    </row>
    <row r="12" spans="1:7" x14ac:dyDescent="0.4">
      <c r="A12" s="2" t="s">
        <v>23</v>
      </c>
    </row>
    <row r="13" spans="1:7" x14ac:dyDescent="0.4">
      <c r="A13" s="2" t="s">
        <v>0</v>
      </c>
      <c r="B13" s="1">
        <v>78256</v>
      </c>
      <c r="C13" s="1">
        <v>2140</v>
      </c>
      <c r="D13" s="1">
        <v>1632</v>
      </c>
      <c r="E13" s="1">
        <v>71059</v>
      </c>
      <c r="F13" s="1">
        <v>1735</v>
      </c>
      <c r="G13" s="1">
        <v>1690</v>
      </c>
    </row>
    <row r="14" spans="1:7" x14ac:dyDescent="0.4">
      <c r="A14" s="2" t="s">
        <v>193</v>
      </c>
      <c r="B14" s="1">
        <v>33855</v>
      </c>
      <c r="C14" s="1">
        <v>1579</v>
      </c>
      <c r="D14" s="1">
        <v>1178</v>
      </c>
      <c r="E14" s="1">
        <v>28403</v>
      </c>
      <c r="F14" s="1">
        <v>1423</v>
      </c>
      <c r="G14" s="1">
        <v>1272</v>
      </c>
    </row>
    <row r="15" spans="1:7" x14ac:dyDescent="0.4">
      <c r="A15" s="2" t="s">
        <v>194</v>
      </c>
      <c r="B15" s="1">
        <v>44401</v>
      </c>
      <c r="C15" s="1">
        <v>561</v>
      </c>
      <c r="D15" s="1">
        <v>454</v>
      </c>
      <c r="E15" s="1">
        <v>42656</v>
      </c>
      <c r="F15" s="1">
        <v>312</v>
      </c>
      <c r="G15" s="1">
        <v>418</v>
      </c>
    </row>
    <row r="16" spans="1:7" x14ac:dyDescent="0.4">
      <c r="A16" s="2" t="s">
        <v>195</v>
      </c>
    </row>
    <row r="17" spans="1:7" x14ac:dyDescent="0.4">
      <c r="A17" s="2" t="s">
        <v>6</v>
      </c>
    </row>
    <row r="18" spans="1:7" x14ac:dyDescent="0.4">
      <c r="A18" s="2" t="s">
        <v>0</v>
      </c>
      <c r="B18" s="1">
        <v>157342</v>
      </c>
      <c r="C18" s="1">
        <v>4526</v>
      </c>
      <c r="D18" s="1">
        <v>3466</v>
      </c>
      <c r="E18" s="1">
        <v>142333</v>
      </c>
      <c r="F18" s="1">
        <v>3490</v>
      </c>
      <c r="G18" s="1">
        <v>3527</v>
      </c>
    </row>
    <row r="19" spans="1:7" x14ac:dyDescent="0.4">
      <c r="A19" s="2" t="s">
        <v>196</v>
      </c>
      <c r="B19" s="1">
        <v>147188</v>
      </c>
      <c r="C19" s="1">
        <v>4343</v>
      </c>
      <c r="D19" s="1">
        <v>3366</v>
      </c>
      <c r="E19" s="1">
        <v>132823</v>
      </c>
      <c r="F19" s="1">
        <v>3278</v>
      </c>
      <c r="G19" s="1">
        <v>3378</v>
      </c>
    </row>
    <row r="20" spans="1:7" x14ac:dyDescent="0.4">
      <c r="A20" s="2" t="s">
        <v>197</v>
      </c>
      <c r="B20" s="1">
        <v>10154</v>
      </c>
      <c r="C20" s="1">
        <v>183</v>
      </c>
      <c r="D20" s="1">
        <v>100</v>
      </c>
      <c r="E20" s="1">
        <v>9510</v>
      </c>
      <c r="F20" s="1">
        <v>212</v>
      </c>
      <c r="G20" s="1">
        <v>149</v>
      </c>
    </row>
    <row r="21" spans="1:7" x14ac:dyDescent="0.4">
      <c r="A21" s="2" t="s">
        <v>22</v>
      </c>
    </row>
    <row r="22" spans="1:7" x14ac:dyDescent="0.4">
      <c r="A22" s="2" t="s">
        <v>0</v>
      </c>
      <c r="B22" s="1">
        <v>79086</v>
      </c>
      <c r="C22" s="1">
        <v>2386</v>
      </c>
      <c r="D22" s="1">
        <v>1834</v>
      </c>
      <c r="E22" s="1">
        <v>71274</v>
      </c>
      <c r="F22" s="1">
        <v>1755</v>
      </c>
      <c r="G22" s="1">
        <v>1837</v>
      </c>
    </row>
    <row r="23" spans="1:7" x14ac:dyDescent="0.4">
      <c r="A23" s="2" t="s">
        <v>196</v>
      </c>
      <c r="B23" s="1">
        <v>74034</v>
      </c>
      <c r="C23" s="1">
        <v>2288</v>
      </c>
      <c r="D23" s="1">
        <v>1773</v>
      </c>
      <c r="E23" s="1">
        <v>66569</v>
      </c>
      <c r="F23" s="1">
        <v>1653</v>
      </c>
      <c r="G23" s="1">
        <v>1751</v>
      </c>
    </row>
    <row r="24" spans="1:7" x14ac:dyDescent="0.4">
      <c r="A24" s="2" t="s">
        <v>197</v>
      </c>
      <c r="B24" s="1">
        <v>5052</v>
      </c>
      <c r="C24" s="1">
        <v>98</v>
      </c>
      <c r="D24" s="1">
        <v>61</v>
      </c>
      <c r="E24" s="1">
        <v>4705</v>
      </c>
      <c r="F24" s="1">
        <v>102</v>
      </c>
      <c r="G24" s="1">
        <v>86</v>
      </c>
    </row>
    <row r="25" spans="1:7" x14ac:dyDescent="0.4">
      <c r="A25" s="2" t="s">
        <v>23</v>
      </c>
    </row>
    <row r="26" spans="1:7" x14ac:dyDescent="0.4">
      <c r="A26" s="2" t="s">
        <v>0</v>
      </c>
      <c r="B26" s="1">
        <v>78256</v>
      </c>
      <c r="C26" s="1">
        <v>2140</v>
      </c>
      <c r="D26" s="1">
        <v>1632</v>
      </c>
      <c r="E26" s="1">
        <v>71059</v>
      </c>
      <c r="F26" s="1">
        <v>1735</v>
      </c>
      <c r="G26" s="1">
        <v>1690</v>
      </c>
    </row>
    <row r="27" spans="1:7" x14ac:dyDescent="0.4">
      <c r="A27" s="2" t="s">
        <v>196</v>
      </c>
      <c r="B27" s="1">
        <v>73154</v>
      </c>
      <c r="C27" s="1">
        <v>2055</v>
      </c>
      <c r="D27" s="1">
        <v>1593</v>
      </c>
      <c r="E27" s="1">
        <v>66254</v>
      </c>
      <c r="F27" s="1">
        <v>1625</v>
      </c>
      <c r="G27" s="1">
        <v>1627</v>
      </c>
    </row>
    <row r="28" spans="1:7" x14ac:dyDescent="0.4">
      <c r="A28" s="2" t="s">
        <v>197</v>
      </c>
      <c r="B28" s="1">
        <v>5102</v>
      </c>
      <c r="C28" s="1">
        <v>85</v>
      </c>
      <c r="D28" s="1">
        <v>39</v>
      </c>
      <c r="E28" s="1">
        <v>4805</v>
      </c>
      <c r="F28" s="1">
        <v>110</v>
      </c>
      <c r="G28" s="1">
        <v>63</v>
      </c>
    </row>
    <row r="29" spans="1:7" x14ac:dyDescent="0.4">
      <c r="A29" s="2" t="s">
        <v>24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B83C-6D7A-42EB-B604-39371CD13CE8}">
  <dimension ref="A1:G24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230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141475</v>
      </c>
      <c r="C4" s="1">
        <v>3977</v>
      </c>
      <c r="D4" s="1">
        <v>2974</v>
      </c>
      <c r="E4" s="1">
        <v>128531</v>
      </c>
      <c r="F4" s="1">
        <v>3025</v>
      </c>
      <c r="G4" s="1">
        <v>2968</v>
      </c>
    </row>
    <row r="5" spans="1:7" x14ac:dyDescent="0.4">
      <c r="A5" s="2" t="s">
        <v>198</v>
      </c>
      <c r="B5" s="1">
        <v>54158</v>
      </c>
      <c r="C5" s="1">
        <v>2912</v>
      </c>
      <c r="D5" s="1">
        <v>2186</v>
      </c>
      <c r="E5" s="1">
        <v>44435</v>
      </c>
      <c r="F5" s="1">
        <v>2374</v>
      </c>
      <c r="G5" s="1">
        <v>2251</v>
      </c>
    </row>
    <row r="6" spans="1:7" x14ac:dyDescent="0.4">
      <c r="A6" s="2" t="s">
        <v>199</v>
      </c>
      <c r="B6" s="1">
        <v>15071</v>
      </c>
      <c r="C6" s="1">
        <v>163</v>
      </c>
      <c r="D6" s="1">
        <v>117</v>
      </c>
      <c r="E6" s="1">
        <v>14648</v>
      </c>
      <c r="F6" s="1">
        <v>67</v>
      </c>
      <c r="G6" s="1">
        <v>76</v>
      </c>
    </row>
    <row r="7" spans="1:7" x14ac:dyDescent="0.4">
      <c r="A7" s="2" t="s">
        <v>200</v>
      </c>
      <c r="B7" s="1">
        <v>4763</v>
      </c>
      <c r="C7" s="1">
        <v>110</v>
      </c>
      <c r="D7" s="1">
        <v>76</v>
      </c>
      <c r="E7" s="1">
        <v>4276</v>
      </c>
      <c r="F7" s="1">
        <v>173</v>
      </c>
      <c r="G7" s="1">
        <v>128</v>
      </c>
    </row>
    <row r="8" spans="1:7" x14ac:dyDescent="0.4">
      <c r="A8" s="2" t="s">
        <v>201</v>
      </c>
      <c r="B8" s="1">
        <v>55852</v>
      </c>
      <c r="C8" s="1">
        <v>707</v>
      </c>
      <c r="D8" s="1">
        <v>517</v>
      </c>
      <c r="E8" s="1">
        <v>53826</v>
      </c>
      <c r="F8" s="1">
        <v>342</v>
      </c>
      <c r="G8" s="1">
        <v>460</v>
      </c>
    </row>
    <row r="9" spans="1:7" x14ac:dyDescent="0.4">
      <c r="A9" s="2" t="s">
        <v>202</v>
      </c>
      <c r="B9" s="1">
        <v>11631</v>
      </c>
      <c r="C9" s="1">
        <v>85</v>
      </c>
      <c r="D9" s="1">
        <v>78</v>
      </c>
      <c r="E9" s="1">
        <v>11346</v>
      </c>
      <c r="F9" s="1">
        <v>69</v>
      </c>
      <c r="G9" s="1">
        <v>53</v>
      </c>
    </row>
    <row r="10" spans="1:7" x14ac:dyDescent="0.4">
      <c r="A10" s="2" t="s">
        <v>22</v>
      </c>
    </row>
    <row r="11" spans="1:7" x14ac:dyDescent="0.4">
      <c r="A11" s="2" t="s">
        <v>0</v>
      </c>
      <c r="B11" s="1">
        <v>70930</v>
      </c>
      <c r="C11" s="1">
        <v>2081</v>
      </c>
      <c r="D11" s="1">
        <v>1584</v>
      </c>
      <c r="E11" s="1">
        <v>64187</v>
      </c>
      <c r="F11" s="1">
        <v>1533</v>
      </c>
      <c r="G11" s="1">
        <v>1545</v>
      </c>
    </row>
    <row r="12" spans="1:7" x14ac:dyDescent="0.4">
      <c r="A12" s="2" t="s">
        <v>198</v>
      </c>
      <c r="B12" s="1">
        <v>28757</v>
      </c>
      <c r="C12" s="1">
        <v>1609</v>
      </c>
      <c r="D12" s="1">
        <v>1248</v>
      </c>
      <c r="E12" s="1">
        <v>23411</v>
      </c>
      <c r="F12" s="1">
        <v>1247</v>
      </c>
      <c r="G12" s="1">
        <v>1242</v>
      </c>
    </row>
    <row r="13" spans="1:7" x14ac:dyDescent="0.4">
      <c r="A13" s="2" t="s">
        <v>199</v>
      </c>
      <c r="B13" s="1">
        <v>7525</v>
      </c>
      <c r="C13" s="1">
        <v>78</v>
      </c>
      <c r="D13" s="1">
        <v>53</v>
      </c>
      <c r="E13" s="1">
        <v>7329</v>
      </c>
      <c r="F13" s="1">
        <v>33</v>
      </c>
      <c r="G13" s="1">
        <v>32</v>
      </c>
    </row>
    <row r="14" spans="1:7" x14ac:dyDescent="0.4">
      <c r="A14" s="2" t="s">
        <v>200</v>
      </c>
      <c r="B14" s="1">
        <v>2390</v>
      </c>
      <c r="C14" s="1">
        <v>58</v>
      </c>
      <c r="D14" s="1">
        <v>40</v>
      </c>
      <c r="E14" s="1">
        <v>2117</v>
      </c>
      <c r="F14" s="1">
        <v>90</v>
      </c>
      <c r="G14" s="1">
        <v>85</v>
      </c>
    </row>
    <row r="15" spans="1:7" x14ac:dyDescent="0.4">
      <c r="A15" s="2" t="s">
        <v>201</v>
      </c>
      <c r="B15" s="1">
        <v>26741</v>
      </c>
      <c r="C15" s="1">
        <v>292</v>
      </c>
      <c r="D15" s="1">
        <v>208</v>
      </c>
      <c r="E15" s="1">
        <v>25941</v>
      </c>
      <c r="F15" s="1">
        <v>135</v>
      </c>
      <c r="G15" s="1">
        <v>165</v>
      </c>
    </row>
    <row r="16" spans="1:7" x14ac:dyDescent="0.4">
      <c r="A16" s="2" t="s">
        <v>202</v>
      </c>
      <c r="B16" s="1">
        <v>5517</v>
      </c>
      <c r="C16" s="1">
        <v>44</v>
      </c>
      <c r="D16" s="1">
        <v>35</v>
      </c>
      <c r="E16" s="1">
        <v>5389</v>
      </c>
      <c r="F16" s="1">
        <v>28</v>
      </c>
      <c r="G16" s="1">
        <v>21</v>
      </c>
    </row>
    <row r="17" spans="1:7" x14ac:dyDescent="0.4">
      <c r="A17" s="2" t="s">
        <v>23</v>
      </c>
    </row>
    <row r="18" spans="1:7" x14ac:dyDescent="0.4">
      <c r="A18" s="2" t="s">
        <v>0</v>
      </c>
      <c r="B18" s="1">
        <v>70545</v>
      </c>
      <c r="C18" s="1">
        <v>1896</v>
      </c>
      <c r="D18" s="1">
        <v>1390</v>
      </c>
      <c r="E18" s="1">
        <v>64344</v>
      </c>
      <c r="F18" s="1">
        <v>1492</v>
      </c>
      <c r="G18" s="1">
        <v>1423</v>
      </c>
    </row>
    <row r="19" spans="1:7" x14ac:dyDescent="0.4">
      <c r="A19" s="2" t="s">
        <v>198</v>
      </c>
      <c r="B19" s="1">
        <v>25401</v>
      </c>
      <c r="C19" s="1">
        <v>1303</v>
      </c>
      <c r="D19" s="1">
        <v>938</v>
      </c>
      <c r="E19" s="1">
        <v>21024</v>
      </c>
      <c r="F19" s="1">
        <v>1127</v>
      </c>
      <c r="G19" s="1">
        <v>1009</v>
      </c>
    </row>
    <row r="20" spans="1:7" x14ac:dyDescent="0.4">
      <c r="A20" s="2" t="s">
        <v>199</v>
      </c>
      <c r="B20" s="1">
        <v>7546</v>
      </c>
      <c r="C20" s="1">
        <v>85</v>
      </c>
      <c r="D20" s="1">
        <v>64</v>
      </c>
      <c r="E20" s="1">
        <v>7319</v>
      </c>
      <c r="F20" s="1">
        <v>34</v>
      </c>
      <c r="G20" s="1">
        <v>44</v>
      </c>
    </row>
    <row r="21" spans="1:7" x14ac:dyDescent="0.4">
      <c r="A21" s="2" t="s">
        <v>200</v>
      </c>
      <c r="B21" s="1">
        <v>2373</v>
      </c>
      <c r="C21" s="1">
        <v>52</v>
      </c>
      <c r="D21" s="1">
        <v>36</v>
      </c>
      <c r="E21" s="1">
        <v>2159</v>
      </c>
      <c r="F21" s="1">
        <v>83</v>
      </c>
      <c r="G21" s="1">
        <v>43</v>
      </c>
    </row>
    <row r="22" spans="1:7" x14ac:dyDescent="0.4">
      <c r="A22" s="2" t="s">
        <v>201</v>
      </c>
      <c r="B22" s="1">
        <v>29111</v>
      </c>
      <c r="C22" s="1">
        <v>415</v>
      </c>
      <c r="D22" s="1">
        <v>309</v>
      </c>
      <c r="E22" s="1">
        <v>27885</v>
      </c>
      <c r="F22" s="1">
        <v>207</v>
      </c>
      <c r="G22" s="1">
        <v>295</v>
      </c>
    </row>
    <row r="23" spans="1:7" x14ac:dyDescent="0.4">
      <c r="A23" s="2" t="s">
        <v>202</v>
      </c>
      <c r="B23" s="1">
        <v>6114</v>
      </c>
      <c r="C23" s="1">
        <v>41</v>
      </c>
      <c r="D23" s="1">
        <v>43</v>
      </c>
      <c r="E23" s="1">
        <v>5957</v>
      </c>
      <c r="F23" s="1">
        <v>41</v>
      </c>
      <c r="G23" s="1">
        <v>32</v>
      </c>
    </row>
    <row r="24" spans="1:7" x14ac:dyDescent="0.4">
      <c r="A24" s="2" t="s">
        <v>24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81785-61F1-4BCB-BD88-36A65A2DA09A}">
  <dimension ref="A1:G60"/>
  <sheetViews>
    <sheetView view="pageBreakPreview" zoomScale="125" zoomScaleNormal="100" zoomScaleSheetLayoutView="125" workbookViewId="0">
      <selection activeCell="A7" sqref="A7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231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192</v>
      </c>
    </row>
    <row r="4" spans="1:7" x14ac:dyDescent="0.4">
      <c r="A4" s="2" t="s">
        <v>6</v>
      </c>
    </row>
    <row r="5" spans="1:7" x14ac:dyDescent="0.4">
      <c r="A5" s="2" t="s">
        <v>0</v>
      </c>
      <c r="B5" s="1">
        <v>157342</v>
      </c>
      <c r="C5" s="1">
        <v>4526</v>
      </c>
      <c r="D5" s="1">
        <v>3466</v>
      </c>
      <c r="E5" s="1">
        <v>142333</v>
      </c>
      <c r="F5" s="1">
        <v>3490</v>
      </c>
      <c r="G5" s="1">
        <v>3527</v>
      </c>
    </row>
    <row r="6" spans="1:7" x14ac:dyDescent="0.4">
      <c r="A6" s="2" t="s">
        <v>203</v>
      </c>
      <c r="B6" s="1">
        <v>66895</v>
      </c>
      <c r="C6" s="1">
        <v>3203</v>
      </c>
      <c r="D6" s="1">
        <v>2470</v>
      </c>
      <c r="E6" s="1">
        <v>56014</v>
      </c>
      <c r="F6" s="1">
        <v>2628</v>
      </c>
      <c r="G6" s="1">
        <v>2580</v>
      </c>
    </row>
    <row r="7" spans="1:7" x14ac:dyDescent="0.4">
      <c r="A7" s="2" t="s">
        <v>204</v>
      </c>
      <c r="B7" s="1">
        <v>90447</v>
      </c>
      <c r="C7" s="1">
        <v>1323</v>
      </c>
      <c r="D7" s="1">
        <v>996</v>
      </c>
      <c r="E7" s="1">
        <v>86319</v>
      </c>
      <c r="F7" s="1">
        <v>862</v>
      </c>
      <c r="G7" s="1">
        <v>947</v>
      </c>
    </row>
    <row r="8" spans="1:7" x14ac:dyDescent="0.4">
      <c r="A8" s="2" t="s">
        <v>22</v>
      </c>
    </row>
    <row r="9" spans="1:7" x14ac:dyDescent="0.4">
      <c r="A9" s="2" t="s">
        <v>0</v>
      </c>
      <c r="B9" s="1">
        <v>79086</v>
      </c>
      <c r="C9" s="1">
        <v>2386</v>
      </c>
      <c r="D9" s="1">
        <v>1834</v>
      </c>
      <c r="E9" s="1">
        <v>71274</v>
      </c>
      <c r="F9" s="1">
        <v>1755</v>
      </c>
      <c r="G9" s="1">
        <v>1837</v>
      </c>
    </row>
    <row r="10" spans="1:7" x14ac:dyDescent="0.4">
      <c r="A10" s="2" t="s">
        <v>203</v>
      </c>
      <c r="B10" s="1">
        <v>35441</v>
      </c>
      <c r="C10" s="1">
        <v>1790</v>
      </c>
      <c r="D10" s="1">
        <v>1406</v>
      </c>
      <c r="E10" s="1">
        <v>29403</v>
      </c>
      <c r="F10" s="1">
        <v>1397</v>
      </c>
      <c r="G10" s="1">
        <v>1445</v>
      </c>
    </row>
    <row r="11" spans="1:7" x14ac:dyDescent="0.4">
      <c r="A11" s="2" t="s">
        <v>204</v>
      </c>
      <c r="B11" s="1">
        <v>43645</v>
      </c>
      <c r="C11" s="1">
        <v>596</v>
      </c>
      <c r="D11" s="1">
        <v>428</v>
      </c>
      <c r="E11" s="1">
        <v>41871</v>
      </c>
      <c r="F11" s="1">
        <v>358</v>
      </c>
      <c r="G11" s="1">
        <v>392</v>
      </c>
    </row>
    <row r="12" spans="1:7" x14ac:dyDescent="0.4">
      <c r="A12" s="2" t="s">
        <v>23</v>
      </c>
    </row>
    <row r="13" spans="1:7" x14ac:dyDescent="0.4">
      <c r="A13" s="2" t="s">
        <v>0</v>
      </c>
      <c r="B13" s="1">
        <v>78256</v>
      </c>
      <c r="C13" s="1">
        <v>2140</v>
      </c>
      <c r="D13" s="1">
        <v>1632</v>
      </c>
      <c r="E13" s="1">
        <v>71059</v>
      </c>
      <c r="F13" s="1">
        <v>1735</v>
      </c>
      <c r="G13" s="1">
        <v>1690</v>
      </c>
    </row>
    <row r="14" spans="1:7" x14ac:dyDescent="0.4">
      <c r="A14" s="2" t="s">
        <v>203</v>
      </c>
      <c r="B14" s="1">
        <v>31454</v>
      </c>
      <c r="C14" s="1">
        <v>1413</v>
      </c>
      <c r="D14" s="1">
        <v>1064</v>
      </c>
      <c r="E14" s="1">
        <v>26611</v>
      </c>
      <c r="F14" s="1">
        <v>1231</v>
      </c>
      <c r="G14" s="1">
        <v>1135</v>
      </c>
    </row>
    <row r="15" spans="1:7" x14ac:dyDescent="0.4">
      <c r="A15" s="2" t="s">
        <v>204</v>
      </c>
      <c r="B15" s="1">
        <v>46802</v>
      </c>
      <c r="C15" s="1">
        <v>727</v>
      </c>
      <c r="D15" s="1">
        <v>568</v>
      </c>
      <c r="E15" s="1">
        <v>44448</v>
      </c>
      <c r="F15" s="1">
        <v>504</v>
      </c>
      <c r="G15" s="1">
        <v>555</v>
      </c>
    </row>
    <row r="16" spans="1:7" x14ac:dyDescent="0.4">
      <c r="A16" s="2" t="s">
        <v>205</v>
      </c>
    </row>
    <row r="17" spans="1:7" x14ac:dyDescent="0.4">
      <c r="A17" s="2" t="s">
        <v>6</v>
      </c>
    </row>
    <row r="18" spans="1:7" x14ac:dyDescent="0.4">
      <c r="A18" s="2" t="s">
        <v>0</v>
      </c>
      <c r="B18" s="1">
        <v>157342</v>
      </c>
      <c r="C18" s="1">
        <v>4526</v>
      </c>
      <c r="D18" s="1">
        <v>3466</v>
      </c>
      <c r="E18" s="1">
        <v>142333</v>
      </c>
      <c r="F18" s="1">
        <v>3490</v>
      </c>
      <c r="G18" s="1">
        <v>3527</v>
      </c>
    </row>
    <row r="19" spans="1:7" x14ac:dyDescent="0.4">
      <c r="A19" s="2" t="s">
        <v>203</v>
      </c>
      <c r="B19" s="1">
        <v>105228</v>
      </c>
      <c r="C19" s="1">
        <v>3492</v>
      </c>
      <c r="D19" s="1">
        <v>2652</v>
      </c>
      <c r="E19" s="1">
        <v>93986</v>
      </c>
      <c r="F19" s="1">
        <v>2531</v>
      </c>
      <c r="G19" s="1">
        <v>2567</v>
      </c>
    </row>
    <row r="20" spans="1:7" x14ac:dyDescent="0.4">
      <c r="A20" s="2" t="s">
        <v>204</v>
      </c>
      <c r="B20" s="1">
        <v>52114</v>
      </c>
      <c r="C20" s="1">
        <v>1034</v>
      </c>
      <c r="D20" s="1">
        <v>814</v>
      </c>
      <c r="E20" s="1">
        <v>48347</v>
      </c>
      <c r="F20" s="1">
        <v>959</v>
      </c>
      <c r="G20" s="1">
        <v>960</v>
      </c>
    </row>
    <row r="21" spans="1:7" x14ac:dyDescent="0.4">
      <c r="A21" s="2" t="s">
        <v>22</v>
      </c>
    </row>
    <row r="22" spans="1:7" x14ac:dyDescent="0.4">
      <c r="A22" s="2" t="s">
        <v>0</v>
      </c>
      <c r="B22" s="1">
        <v>79086</v>
      </c>
      <c r="C22" s="1">
        <v>2386</v>
      </c>
      <c r="D22" s="1">
        <v>1834</v>
      </c>
      <c r="E22" s="1">
        <v>71274</v>
      </c>
      <c r="F22" s="1">
        <v>1755</v>
      </c>
      <c r="G22" s="1">
        <v>1837</v>
      </c>
    </row>
    <row r="23" spans="1:7" x14ac:dyDescent="0.4">
      <c r="A23" s="2" t="s">
        <v>203</v>
      </c>
      <c r="B23" s="1">
        <v>53070</v>
      </c>
      <c r="C23" s="1">
        <v>1841</v>
      </c>
      <c r="D23" s="1">
        <v>1431</v>
      </c>
      <c r="E23" s="1">
        <v>47163</v>
      </c>
      <c r="F23" s="1">
        <v>1301</v>
      </c>
      <c r="G23" s="1">
        <v>1334</v>
      </c>
    </row>
    <row r="24" spans="1:7" x14ac:dyDescent="0.4">
      <c r="A24" s="2" t="s">
        <v>204</v>
      </c>
      <c r="B24" s="1">
        <v>26016</v>
      </c>
      <c r="C24" s="1">
        <v>545</v>
      </c>
      <c r="D24" s="1">
        <v>403</v>
      </c>
      <c r="E24" s="1">
        <v>24111</v>
      </c>
      <c r="F24" s="1">
        <v>454</v>
      </c>
      <c r="G24" s="1">
        <v>503</v>
      </c>
    </row>
    <row r="25" spans="1:7" x14ac:dyDescent="0.4">
      <c r="A25" s="2" t="s">
        <v>23</v>
      </c>
    </row>
    <row r="26" spans="1:7" x14ac:dyDescent="0.4">
      <c r="A26" s="2" t="s">
        <v>0</v>
      </c>
      <c r="B26" s="1">
        <v>78256</v>
      </c>
      <c r="C26" s="1">
        <v>2140</v>
      </c>
      <c r="D26" s="1">
        <v>1632</v>
      </c>
      <c r="E26" s="1">
        <v>71059</v>
      </c>
      <c r="F26" s="1">
        <v>1735</v>
      </c>
      <c r="G26" s="1">
        <v>1690</v>
      </c>
    </row>
    <row r="27" spans="1:7" x14ac:dyDescent="0.4">
      <c r="A27" s="2" t="s">
        <v>203</v>
      </c>
      <c r="B27" s="1">
        <v>52158</v>
      </c>
      <c r="C27" s="1">
        <v>1651</v>
      </c>
      <c r="D27" s="1">
        <v>1221</v>
      </c>
      <c r="E27" s="1">
        <v>46823</v>
      </c>
      <c r="F27" s="1">
        <v>1230</v>
      </c>
      <c r="G27" s="1">
        <v>1233</v>
      </c>
    </row>
    <row r="28" spans="1:7" x14ac:dyDescent="0.4">
      <c r="A28" s="2" t="s">
        <v>204</v>
      </c>
      <c r="B28" s="1">
        <v>26098</v>
      </c>
      <c r="C28" s="1">
        <v>489</v>
      </c>
      <c r="D28" s="1">
        <v>411</v>
      </c>
      <c r="E28" s="1">
        <v>24236</v>
      </c>
      <c r="F28" s="1">
        <v>505</v>
      </c>
      <c r="G28" s="1">
        <v>457</v>
      </c>
    </row>
    <row r="29" spans="1:7" x14ac:dyDescent="0.4">
      <c r="A29" s="2" t="s">
        <v>206</v>
      </c>
    </row>
    <row r="30" spans="1:7" x14ac:dyDescent="0.4">
      <c r="A30" s="2" t="s">
        <v>6</v>
      </c>
    </row>
    <row r="31" spans="1:7" x14ac:dyDescent="0.4">
      <c r="A31" s="2" t="s">
        <v>0</v>
      </c>
      <c r="B31" s="1">
        <v>157342</v>
      </c>
      <c r="C31" s="1">
        <v>4526</v>
      </c>
      <c r="D31" s="1">
        <v>3466</v>
      </c>
      <c r="E31" s="1">
        <v>142333</v>
      </c>
      <c r="F31" s="1">
        <v>3490</v>
      </c>
      <c r="G31" s="1">
        <v>3527</v>
      </c>
    </row>
    <row r="32" spans="1:7" x14ac:dyDescent="0.4">
      <c r="A32" s="2" t="s">
        <v>207</v>
      </c>
      <c r="B32" s="1">
        <v>49669</v>
      </c>
      <c r="C32" s="1">
        <v>2613</v>
      </c>
      <c r="D32" s="1">
        <v>2008</v>
      </c>
      <c r="E32" s="1">
        <v>40939</v>
      </c>
      <c r="F32" s="1">
        <v>2103</v>
      </c>
      <c r="G32" s="1">
        <v>2006</v>
      </c>
    </row>
    <row r="33" spans="1:7" x14ac:dyDescent="0.4">
      <c r="A33" s="2">
        <v>2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</row>
    <row r="34" spans="1:7" x14ac:dyDescent="0.4">
      <c r="A34" s="2">
        <v>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</row>
    <row r="35" spans="1:7" x14ac:dyDescent="0.4">
      <c r="A35" s="2">
        <v>4</v>
      </c>
      <c r="B35" s="1">
        <v>17226</v>
      </c>
      <c r="C35" s="1">
        <v>590</v>
      </c>
      <c r="D35" s="1">
        <v>462</v>
      </c>
      <c r="E35" s="1">
        <v>15075</v>
      </c>
      <c r="F35" s="1">
        <v>525</v>
      </c>
      <c r="G35" s="1">
        <v>574</v>
      </c>
    </row>
    <row r="36" spans="1:7" x14ac:dyDescent="0.4">
      <c r="A36" s="2">
        <v>5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</row>
    <row r="37" spans="1:7" x14ac:dyDescent="0.4">
      <c r="A37" s="2">
        <v>6</v>
      </c>
      <c r="B37" s="1">
        <v>13990</v>
      </c>
      <c r="C37" s="1">
        <v>178</v>
      </c>
      <c r="D37" s="1">
        <v>116</v>
      </c>
      <c r="E37" s="1">
        <v>13371</v>
      </c>
      <c r="F37" s="1">
        <v>181</v>
      </c>
      <c r="G37" s="1">
        <v>144</v>
      </c>
    </row>
    <row r="38" spans="1:7" x14ac:dyDescent="0.4">
      <c r="A38" s="2">
        <v>7</v>
      </c>
      <c r="B38" s="1">
        <v>55559</v>
      </c>
      <c r="C38" s="1">
        <v>879</v>
      </c>
      <c r="D38" s="1">
        <v>644</v>
      </c>
      <c r="E38" s="1">
        <v>53047</v>
      </c>
      <c r="F38" s="1">
        <v>428</v>
      </c>
      <c r="G38" s="1">
        <v>561</v>
      </c>
    </row>
    <row r="39" spans="1:7" x14ac:dyDescent="0.4">
      <c r="A39" s="2" t="s">
        <v>208</v>
      </c>
      <c r="B39" s="1">
        <v>20898</v>
      </c>
      <c r="C39" s="1">
        <v>266</v>
      </c>
      <c r="D39" s="1">
        <v>236</v>
      </c>
      <c r="E39" s="1">
        <v>19901</v>
      </c>
      <c r="F39" s="1">
        <v>253</v>
      </c>
      <c r="G39" s="1">
        <v>242</v>
      </c>
    </row>
    <row r="40" spans="1:7" x14ac:dyDescent="0.4">
      <c r="A40" s="2" t="s">
        <v>22</v>
      </c>
    </row>
    <row r="41" spans="1:7" x14ac:dyDescent="0.4">
      <c r="A41" s="2" t="s">
        <v>0</v>
      </c>
      <c r="B41" s="1">
        <v>79086</v>
      </c>
      <c r="C41" s="1">
        <v>2386</v>
      </c>
      <c r="D41" s="1">
        <v>1834</v>
      </c>
      <c r="E41" s="1">
        <v>71274</v>
      </c>
      <c r="F41" s="1">
        <v>1755</v>
      </c>
      <c r="G41" s="1">
        <v>1837</v>
      </c>
    </row>
    <row r="42" spans="1:7" x14ac:dyDescent="0.4">
      <c r="A42" s="2" t="s">
        <v>207</v>
      </c>
      <c r="B42" s="1">
        <v>26556</v>
      </c>
      <c r="C42" s="1">
        <v>1472</v>
      </c>
      <c r="D42" s="1">
        <v>1167</v>
      </c>
      <c r="E42" s="1">
        <v>21652</v>
      </c>
      <c r="F42" s="1">
        <v>1138</v>
      </c>
      <c r="G42" s="1">
        <v>1127</v>
      </c>
    </row>
    <row r="43" spans="1:7" x14ac:dyDescent="0.4">
      <c r="A43" s="2">
        <v>2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</row>
    <row r="44" spans="1:7" x14ac:dyDescent="0.4">
      <c r="A44" s="2">
        <v>3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4">
      <c r="A45" s="2">
        <v>4</v>
      </c>
      <c r="B45" s="1">
        <v>8885</v>
      </c>
      <c r="C45" s="1">
        <v>318</v>
      </c>
      <c r="D45" s="1">
        <v>239</v>
      </c>
      <c r="E45" s="1">
        <v>7751</v>
      </c>
      <c r="F45" s="1">
        <v>259</v>
      </c>
      <c r="G45" s="1">
        <v>318</v>
      </c>
    </row>
    <row r="46" spans="1:7" x14ac:dyDescent="0.4">
      <c r="A46" s="2">
        <v>5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4">
      <c r="A47" s="2">
        <v>6</v>
      </c>
      <c r="B47" s="1">
        <v>7024</v>
      </c>
      <c r="C47" s="1">
        <v>88</v>
      </c>
      <c r="D47" s="1">
        <v>55</v>
      </c>
      <c r="E47" s="1">
        <v>6722</v>
      </c>
      <c r="F47" s="1">
        <v>86</v>
      </c>
      <c r="G47" s="1">
        <v>73</v>
      </c>
    </row>
    <row r="48" spans="1:7" x14ac:dyDescent="0.4">
      <c r="A48" s="2">
        <v>7</v>
      </c>
      <c r="B48" s="1">
        <v>26514</v>
      </c>
      <c r="C48" s="1">
        <v>369</v>
      </c>
      <c r="D48" s="1">
        <v>264</v>
      </c>
      <c r="E48" s="1">
        <v>25511</v>
      </c>
      <c r="F48" s="1">
        <v>163</v>
      </c>
      <c r="G48" s="1">
        <v>207</v>
      </c>
    </row>
    <row r="49" spans="1:7" x14ac:dyDescent="0.4">
      <c r="A49" s="2" t="s">
        <v>208</v>
      </c>
      <c r="B49" s="1">
        <v>10107</v>
      </c>
      <c r="C49" s="1">
        <v>139</v>
      </c>
      <c r="D49" s="1">
        <v>109</v>
      </c>
      <c r="E49" s="1">
        <v>9638</v>
      </c>
      <c r="F49" s="1">
        <v>109</v>
      </c>
      <c r="G49" s="1">
        <v>112</v>
      </c>
    </row>
    <row r="50" spans="1:7" x14ac:dyDescent="0.4">
      <c r="A50" s="2" t="s">
        <v>23</v>
      </c>
    </row>
    <row r="51" spans="1:7" x14ac:dyDescent="0.4">
      <c r="A51" s="2" t="s">
        <v>0</v>
      </c>
      <c r="B51" s="1">
        <v>78256</v>
      </c>
      <c r="C51" s="1">
        <v>2140</v>
      </c>
      <c r="D51" s="1">
        <v>1632</v>
      </c>
      <c r="E51" s="1">
        <v>71059</v>
      </c>
      <c r="F51" s="1">
        <v>1735</v>
      </c>
      <c r="G51" s="1">
        <v>1690</v>
      </c>
    </row>
    <row r="52" spans="1:7" x14ac:dyDescent="0.4">
      <c r="A52" s="2" t="s">
        <v>207</v>
      </c>
      <c r="B52" s="1">
        <v>23113</v>
      </c>
      <c r="C52" s="1">
        <v>1141</v>
      </c>
      <c r="D52" s="1">
        <v>841</v>
      </c>
      <c r="E52" s="1">
        <v>19287</v>
      </c>
      <c r="F52" s="1">
        <v>965</v>
      </c>
      <c r="G52" s="1">
        <v>879</v>
      </c>
    </row>
    <row r="53" spans="1:7" x14ac:dyDescent="0.4">
      <c r="A53" s="2">
        <v>2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x14ac:dyDescent="0.4">
      <c r="A54" s="2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</row>
    <row r="55" spans="1:7" x14ac:dyDescent="0.4">
      <c r="A55" s="2">
        <v>4</v>
      </c>
      <c r="B55" s="1">
        <v>8341</v>
      </c>
      <c r="C55" s="1">
        <v>272</v>
      </c>
      <c r="D55" s="1">
        <v>223</v>
      </c>
      <c r="E55" s="1">
        <v>7324</v>
      </c>
      <c r="F55" s="1">
        <v>266</v>
      </c>
      <c r="G55" s="1">
        <v>256</v>
      </c>
    </row>
    <row r="56" spans="1:7" x14ac:dyDescent="0.4">
      <c r="A56" s="2">
        <v>5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</row>
    <row r="57" spans="1:7" x14ac:dyDescent="0.4">
      <c r="A57" s="2">
        <v>6</v>
      </c>
      <c r="B57" s="1">
        <v>6966</v>
      </c>
      <c r="C57" s="1">
        <v>90</v>
      </c>
      <c r="D57" s="1">
        <v>61</v>
      </c>
      <c r="E57" s="1">
        <v>6649</v>
      </c>
      <c r="F57" s="1">
        <v>95</v>
      </c>
      <c r="G57" s="1">
        <v>71</v>
      </c>
    </row>
    <row r="58" spans="1:7" x14ac:dyDescent="0.4">
      <c r="A58" s="2">
        <v>7</v>
      </c>
      <c r="B58" s="1">
        <v>29045</v>
      </c>
      <c r="C58" s="1">
        <v>510</v>
      </c>
      <c r="D58" s="1">
        <v>380</v>
      </c>
      <c r="E58" s="1">
        <v>27536</v>
      </c>
      <c r="F58" s="1">
        <v>265</v>
      </c>
      <c r="G58" s="1">
        <v>354</v>
      </c>
    </row>
    <row r="59" spans="1:7" x14ac:dyDescent="0.4">
      <c r="A59" s="2" t="s">
        <v>208</v>
      </c>
      <c r="B59" s="1">
        <v>10791</v>
      </c>
      <c r="C59" s="1">
        <v>127</v>
      </c>
      <c r="D59" s="1">
        <v>127</v>
      </c>
      <c r="E59" s="1">
        <v>10263</v>
      </c>
      <c r="F59" s="1">
        <v>144</v>
      </c>
      <c r="G59" s="1">
        <v>130</v>
      </c>
    </row>
    <row r="60" spans="1:7" x14ac:dyDescent="0.4">
      <c r="A60" s="2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8EFEF-369A-491E-9CD8-2A1DB426EB30}">
  <dimension ref="A1:T110"/>
  <sheetViews>
    <sheetView view="pageBreakPreview" topLeftCell="A33" zoomScale="125" zoomScaleNormal="100" zoomScaleSheetLayoutView="125" workbookViewId="0">
      <selection activeCell="A58" sqref="A58:XFD59"/>
    </sheetView>
  </sheetViews>
  <sheetFormatPr defaultRowHeight="10.5" x14ac:dyDescent="0.4"/>
  <cols>
    <col min="1" max="1" width="7.89453125" style="2" customWidth="1"/>
    <col min="2" max="10" width="8.68359375" style="1" customWidth="1"/>
    <col min="11" max="11" width="5.3671875" style="2" customWidth="1"/>
    <col min="12" max="20" width="8.20703125" style="1" customWidth="1"/>
    <col min="21" max="16384" width="8.83984375" style="1"/>
  </cols>
  <sheetData>
    <row r="1" spans="1:20" ht="10.8" thickBot="1" x14ac:dyDescent="0.45">
      <c r="A1" s="2" t="s">
        <v>211</v>
      </c>
      <c r="K1" s="2" t="s">
        <v>211</v>
      </c>
    </row>
    <row r="2" spans="1:20" s="3" customFormat="1" ht="10.8" thickBot="1" x14ac:dyDescent="0.45">
      <c r="A2" s="30"/>
      <c r="B2" s="28" t="s">
        <v>0</v>
      </c>
      <c r="C2" s="28"/>
      <c r="D2" s="28"/>
      <c r="E2" s="28" t="s">
        <v>1</v>
      </c>
      <c r="F2" s="28"/>
      <c r="G2" s="28"/>
      <c r="H2" s="28" t="s">
        <v>2</v>
      </c>
      <c r="I2" s="28"/>
      <c r="J2" s="28"/>
      <c r="K2" s="30"/>
      <c r="L2" s="28" t="s">
        <v>3</v>
      </c>
      <c r="M2" s="28"/>
      <c r="N2" s="28"/>
      <c r="O2" s="28" t="s">
        <v>4</v>
      </c>
      <c r="P2" s="28"/>
      <c r="Q2" s="28"/>
      <c r="R2" s="28" t="s">
        <v>5</v>
      </c>
      <c r="S2" s="28"/>
      <c r="T2" s="29"/>
    </row>
    <row r="3" spans="1:20" s="3" customFormat="1" ht="10.8" thickBot="1" x14ac:dyDescent="0.45">
      <c r="A3" s="31"/>
      <c r="B3" s="7" t="s">
        <v>0</v>
      </c>
      <c r="C3" s="7" t="s">
        <v>25</v>
      </c>
      <c r="D3" s="7" t="s">
        <v>26</v>
      </c>
      <c r="E3" s="7" t="s">
        <v>0</v>
      </c>
      <c r="F3" s="7" t="s">
        <v>25</v>
      </c>
      <c r="G3" s="7" t="s">
        <v>26</v>
      </c>
      <c r="H3" s="7" t="s">
        <v>0</v>
      </c>
      <c r="I3" s="7" t="s">
        <v>25</v>
      </c>
      <c r="J3" s="7" t="s">
        <v>26</v>
      </c>
      <c r="K3" s="31"/>
      <c r="L3" s="7" t="s">
        <v>0</v>
      </c>
      <c r="M3" s="7" t="s">
        <v>25</v>
      </c>
      <c r="N3" s="7" t="s">
        <v>26</v>
      </c>
      <c r="O3" s="7" t="s">
        <v>0</v>
      </c>
      <c r="P3" s="7" t="s">
        <v>25</v>
      </c>
      <c r="Q3" s="7" t="s">
        <v>26</v>
      </c>
      <c r="R3" s="7" t="s">
        <v>0</v>
      </c>
      <c r="S3" s="7" t="s">
        <v>25</v>
      </c>
      <c r="T3" s="8" t="s">
        <v>26</v>
      </c>
    </row>
    <row r="4" spans="1:20" x14ac:dyDescent="0.4">
      <c r="A4" s="2" t="s">
        <v>0</v>
      </c>
      <c r="B4" s="1">
        <v>157342</v>
      </c>
      <c r="C4" s="1">
        <v>79086</v>
      </c>
      <c r="D4" s="1">
        <v>78256</v>
      </c>
      <c r="E4" s="1">
        <v>4526</v>
      </c>
      <c r="F4" s="1">
        <v>2386</v>
      </c>
      <c r="G4" s="1">
        <v>2140</v>
      </c>
      <c r="H4" s="1">
        <v>3466</v>
      </c>
      <c r="I4" s="1">
        <v>1834</v>
      </c>
      <c r="J4" s="1">
        <v>1632</v>
      </c>
      <c r="K4" s="2" t="s">
        <v>0</v>
      </c>
      <c r="L4" s="1">
        <v>142333</v>
      </c>
      <c r="M4" s="1">
        <v>71274</v>
      </c>
      <c r="N4" s="1">
        <v>71059</v>
      </c>
      <c r="O4" s="1">
        <v>3490</v>
      </c>
      <c r="P4" s="1">
        <v>1755</v>
      </c>
      <c r="Q4" s="1">
        <v>1735</v>
      </c>
      <c r="R4" s="1">
        <v>3527</v>
      </c>
      <c r="S4" s="1">
        <v>1837</v>
      </c>
      <c r="T4" s="1">
        <v>1690</v>
      </c>
    </row>
    <row r="5" spans="1:20" x14ac:dyDescent="0.4">
      <c r="A5" s="2">
        <v>0</v>
      </c>
      <c r="B5" s="1">
        <v>3378</v>
      </c>
      <c r="C5" s="1">
        <v>1720</v>
      </c>
      <c r="D5" s="1">
        <v>1658</v>
      </c>
      <c r="E5" s="1">
        <v>117</v>
      </c>
      <c r="F5" s="1">
        <v>66</v>
      </c>
      <c r="G5" s="1">
        <v>51</v>
      </c>
      <c r="H5" s="1">
        <v>104</v>
      </c>
      <c r="I5" s="1">
        <v>46</v>
      </c>
      <c r="J5" s="1">
        <v>58</v>
      </c>
      <c r="K5" s="2">
        <v>0</v>
      </c>
      <c r="L5" s="1">
        <v>2949</v>
      </c>
      <c r="M5" s="1">
        <v>1500</v>
      </c>
      <c r="N5" s="1">
        <v>1449</v>
      </c>
      <c r="O5" s="1">
        <v>87</v>
      </c>
      <c r="P5" s="1">
        <v>42</v>
      </c>
      <c r="Q5" s="1">
        <v>45</v>
      </c>
      <c r="R5" s="1">
        <v>121</v>
      </c>
      <c r="S5" s="1">
        <v>66</v>
      </c>
      <c r="T5" s="1">
        <v>55</v>
      </c>
    </row>
    <row r="6" spans="1:20" x14ac:dyDescent="0.4">
      <c r="A6" s="2">
        <v>1</v>
      </c>
      <c r="B6" s="1">
        <v>3198</v>
      </c>
      <c r="C6" s="1">
        <v>1625</v>
      </c>
      <c r="D6" s="1">
        <v>1573</v>
      </c>
      <c r="E6" s="1">
        <v>101</v>
      </c>
      <c r="F6" s="1">
        <v>62</v>
      </c>
      <c r="G6" s="1">
        <v>39</v>
      </c>
      <c r="H6" s="1">
        <v>90</v>
      </c>
      <c r="I6" s="1">
        <v>52</v>
      </c>
      <c r="J6" s="1">
        <v>38</v>
      </c>
      <c r="K6" s="2">
        <v>1</v>
      </c>
      <c r="L6" s="1">
        <v>2803</v>
      </c>
      <c r="M6" s="1">
        <v>1407</v>
      </c>
      <c r="N6" s="1">
        <v>1396</v>
      </c>
      <c r="O6" s="1">
        <v>85</v>
      </c>
      <c r="P6" s="1">
        <v>40</v>
      </c>
      <c r="Q6" s="1">
        <v>45</v>
      </c>
      <c r="R6" s="1">
        <v>119</v>
      </c>
      <c r="S6" s="1">
        <v>64</v>
      </c>
      <c r="T6" s="1">
        <v>55</v>
      </c>
    </row>
    <row r="7" spans="1:20" x14ac:dyDescent="0.4">
      <c r="A7" s="2">
        <v>2</v>
      </c>
      <c r="B7" s="1">
        <v>3078</v>
      </c>
      <c r="C7" s="1">
        <v>1595</v>
      </c>
      <c r="D7" s="1">
        <v>1483</v>
      </c>
      <c r="E7" s="1">
        <v>118</v>
      </c>
      <c r="F7" s="1">
        <v>65</v>
      </c>
      <c r="G7" s="1">
        <v>53</v>
      </c>
      <c r="H7" s="1">
        <v>84</v>
      </c>
      <c r="I7" s="1">
        <v>47</v>
      </c>
      <c r="J7" s="1">
        <v>37</v>
      </c>
      <c r="K7" s="2">
        <v>2</v>
      </c>
      <c r="L7" s="1">
        <v>2666</v>
      </c>
      <c r="M7" s="1">
        <v>1389</v>
      </c>
      <c r="N7" s="1">
        <v>1277</v>
      </c>
      <c r="O7" s="1">
        <v>104</v>
      </c>
      <c r="P7" s="1">
        <v>43</v>
      </c>
      <c r="Q7" s="1">
        <v>61</v>
      </c>
      <c r="R7" s="1">
        <v>106</v>
      </c>
      <c r="S7" s="1">
        <v>51</v>
      </c>
      <c r="T7" s="1">
        <v>55</v>
      </c>
    </row>
    <row r="8" spans="1:20" x14ac:dyDescent="0.4">
      <c r="A8" s="2">
        <v>3</v>
      </c>
      <c r="B8" s="1">
        <v>3169</v>
      </c>
      <c r="C8" s="1">
        <v>1657</v>
      </c>
      <c r="D8" s="1">
        <v>1512</v>
      </c>
      <c r="E8" s="1">
        <v>109</v>
      </c>
      <c r="F8" s="1">
        <v>59</v>
      </c>
      <c r="G8" s="1">
        <v>50</v>
      </c>
      <c r="H8" s="1">
        <v>123</v>
      </c>
      <c r="I8" s="1">
        <v>59</v>
      </c>
      <c r="J8" s="1">
        <v>64</v>
      </c>
      <c r="K8" s="2">
        <v>3</v>
      </c>
      <c r="L8" s="1">
        <v>2735</v>
      </c>
      <c r="M8" s="1">
        <v>1430</v>
      </c>
      <c r="N8" s="1">
        <v>1305</v>
      </c>
      <c r="O8" s="1">
        <v>101</v>
      </c>
      <c r="P8" s="1">
        <v>59</v>
      </c>
      <c r="Q8" s="1">
        <v>42</v>
      </c>
      <c r="R8" s="1">
        <v>101</v>
      </c>
      <c r="S8" s="1">
        <v>50</v>
      </c>
      <c r="T8" s="1">
        <v>51</v>
      </c>
    </row>
    <row r="9" spans="1:20" x14ac:dyDescent="0.4">
      <c r="A9" s="2">
        <v>4</v>
      </c>
      <c r="B9" s="1">
        <v>3044</v>
      </c>
      <c r="C9" s="1">
        <v>1559</v>
      </c>
      <c r="D9" s="1">
        <v>1485</v>
      </c>
      <c r="E9" s="1">
        <v>104</v>
      </c>
      <c r="F9" s="1">
        <v>53</v>
      </c>
      <c r="G9" s="1">
        <v>51</v>
      </c>
      <c r="H9" s="1">
        <v>91</v>
      </c>
      <c r="I9" s="1">
        <v>46</v>
      </c>
      <c r="J9" s="1">
        <v>45</v>
      </c>
      <c r="K9" s="2">
        <v>4</v>
      </c>
      <c r="L9" s="1">
        <v>2649</v>
      </c>
      <c r="M9" s="1">
        <v>1361</v>
      </c>
      <c r="N9" s="1">
        <v>1288</v>
      </c>
      <c r="O9" s="1">
        <v>88</v>
      </c>
      <c r="P9" s="1">
        <v>38</v>
      </c>
      <c r="Q9" s="1">
        <v>50</v>
      </c>
      <c r="R9" s="1">
        <v>112</v>
      </c>
      <c r="S9" s="1">
        <v>61</v>
      </c>
      <c r="T9" s="1">
        <v>51</v>
      </c>
    </row>
    <row r="10" spans="1:20" x14ac:dyDescent="0.4">
      <c r="A10" s="2">
        <v>5</v>
      </c>
      <c r="B10" s="1">
        <v>2849</v>
      </c>
      <c r="C10" s="1">
        <v>1479</v>
      </c>
      <c r="D10" s="1">
        <v>1370</v>
      </c>
      <c r="E10" s="1">
        <v>94</v>
      </c>
      <c r="F10" s="1">
        <v>46</v>
      </c>
      <c r="G10" s="1">
        <v>48</v>
      </c>
      <c r="H10" s="1">
        <v>81</v>
      </c>
      <c r="I10" s="1">
        <v>40</v>
      </c>
      <c r="J10" s="1">
        <v>41</v>
      </c>
      <c r="K10" s="2">
        <v>5</v>
      </c>
      <c r="L10" s="1">
        <v>2492</v>
      </c>
      <c r="M10" s="1">
        <v>1284</v>
      </c>
      <c r="N10" s="1">
        <v>1208</v>
      </c>
      <c r="O10" s="1">
        <v>96</v>
      </c>
      <c r="P10" s="1">
        <v>58</v>
      </c>
      <c r="Q10" s="1">
        <v>38</v>
      </c>
      <c r="R10" s="1">
        <v>86</v>
      </c>
      <c r="S10" s="1">
        <v>51</v>
      </c>
      <c r="T10" s="1">
        <v>35</v>
      </c>
    </row>
    <row r="11" spans="1:20" x14ac:dyDescent="0.4">
      <c r="A11" s="2">
        <v>6</v>
      </c>
      <c r="B11" s="1">
        <v>2805</v>
      </c>
      <c r="C11" s="1">
        <v>1479</v>
      </c>
      <c r="D11" s="1">
        <v>1326</v>
      </c>
      <c r="E11" s="1">
        <v>116</v>
      </c>
      <c r="F11" s="1">
        <v>68</v>
      </c>
      <c r="G11" s="1">
        <v>48</v>
      </c>
      <c r="H11" s="1">
        <v>74</v>
      </c>
      <c r="I11" s="1">
        <v>44</v>
      </c>
      <c r="J11" s="1">
        <v>30</v>
      </c>
      <c r="K11" s="2">
        <v>6</v>
      </c>
      <c r="L11" s="1">
        <v>2459</v>
      </c>
      <c r="M11" s="1">
        <v>1286</v>
      </c>
      <c r="N11" s="1">
        <v>1173</v>
      </c>
      <c r="O11" s="1">
        <v>77</v>
      </c>
      <c r="P11" s="1">
        <v>40</v>
      </c>
      <c r="Q11" s="1">
        <v>37</v>
      </c>
      <c r="R11" s="1">
        <v>79</v>
      </c>
      <c r="S11" s="1">
        <v>41</v>
      </c>
      <c r="T11" s="1">
        <v>38</v>
      </c>
    </row>
    <row r="12" spans="1:20" x14ac:dyDescent="0.4">
      <c r="A12" s="2">
        <v>7</v>
      </c>
      <c r="B12" s="1">
        <v>2999</v>
      </c>
      <c r="C12" s="1">
        <v>1549</v>
      </c>
      <c r="D12" s="1">
        <v>1450</v>
      </c>
      <c r="E12" s="1">
        <v>111</v>
      </c>
      <c r="F12" s="1">
        <v>55</v>
      </c>
      <c r="G12" s="1">
        <v>56</v>
      </c>
      <c r="H12" s="1">
        <v>85</v>
      </c>
      <c r="I12" s="1">
        <v>49</v>
      </c>
      <c r="J12" s="1">
        <v>36</v>
      </c>
      <c r="K12" s="2">
        <v>7</v>
      </c>
      <c r="L12" s="1">
        <v>2601</v>
      </c>
      <c r="M12" s="1">
        <v>1345</v>
      </c>
      <c r="N12" s="1">
        <v>1256</v>
      </c>
      <c r="O12" s="1">
        <v>122</v>
      </c>
      <c r="P12" s="1">
        <v>62</v>
      </c>
      <c r="Q12" s="1">
        <v>60</v>
      </c>
      <c r="R12" s="1">
        <v>80</v>
      </c>
      <c r="S12" s="1">
        <v>38</v>
      </c>
      <c r="T12" s="1">
        <v>42</v>
      </c>
    </row>
    <row r="13" spans="1:20" x14ac:dyDescent="0.4">
      <c r="A13" s="2">
        <v>8</v>
      </c>
      <c r="B13" s="1">
        <v>2636</v>
      </c>
      <c r="C13" s="1">
        <v>1349</v>
      </c>
      <c r="D13" s="1">
        <v>1287</v>
      </c>
      <c r="E13" s="1">
        <v>100</v>
      </c>
      <c r="F13" s="1">
        <v>55</v>
      </c>
      <c r="G13" s="1">
        <v>45</v>
      </c>
      <c r="H13" s="1">
        <v>74</v>
      </c>
      <c r="I13" s="1">
        <v>37</v>
      </c>
      <c r="J13" s="1">
        <v>37</v>
      </c>
      <c r="K13" s="2">
        <v>8</v>
      </c>
      <c r="L13" s="1">
        <v>2302</v>
      </c>
      <c r="M13" s="1">
        <v>1167</v>
      </c>
      <c r="N13" s="1">
        <v>1135</v>
      </c>
      <c r="O13" s="1">
        <v>82</v>
      </c>
      <c r="P13" s="1">
        <v>46</v>
      </c>
      <c r="Q13" s="1">
        <v>36</v>
      </c>
      <c r="R13" s="1">
        <v>78</v>
      </c>
      <c r="S13" s="1">
        <v>44</v>
      </c>
      <c r="T13" s="1">
        <v>34</v>
      </c>
    </row>
    <row r="14" spans="1:20" x14ac:dyDescent="0.4">
      <c r="A14" s="2">
        <v>9</v>
      </c>
      <c r="B14" s="1">
        <v>2663</v>
      </c>
      <c r="C14" s="1">
        <v>1368</v>
      </c>
      <c r="D14" s="1">
        <v>1295</v>
      </c>
      <c r="E14" s="1">
        <v>94</v>
      </c>
      <c r="F14" s="1">
        <v>43</v>
      </c>
      <c r="G14" s="1">
        <v>51</v>
      </c>
      <c r="H14" s="1">
        <v>76</v>
      </c>
      <c r="I14" s="1">
        <v>43</v>
      </c>
      <c r="J14" s="1">
        <v>33</v>
      </c>
      <c r="K14" s="2">
        <v>9</v>
      </c>
      <c r="L14" s="1">
        <v>2349</v>
      </c>
      <c r="M14" s="1">
        <v>1202</v>
      </c>
      <c r="N14" s="1">
        <v>1147</v>
      </c>
      <c r="O14" s="1">
        <v>78</v>
      </c>
      <c r="P14" s="1">
        <v>43</v>
      </c>
      <c r="Q14" s="1">
        <v>35</v>
      </c>
      <c r="R14" s="1">
        <v>66</v>
      </c>
      <c r="S14" s="1">
        <v>37</v>
      </c>
      <c r="T14" s="1">
        <v>29</v>
      </c>
    </row>
    <row r="15" spans="1:20" x14ac:dyDescent="0.4">
      <c r="A15" s="2">
        <v>10</v>
      </c>
      <c r="B15" s="1">
        <v>2751</v>
      </c>
      <c r="C15" s="1">
        <v>1389</v>
      </c>
      <c r="D15" s="1">
        <v>1362</v>
      </c>
      <c r="E15" s="1">
        <v>101</v>
      </c>
      <c r="F15" s="1">
        <v>54</v>
      </c>
      <c r="G15" s="1">
        <v>47</v>
      </c>
      <c r="H15" s="1">
        <v>84</v>
      </c>
      <c r="I15" s="1">
        <v>48</v>
      </c>
      <c r="J15" s="1">
        <v>36</v>
      </c>
      <c r="K15" s="2">
        <v>10</v>
      </c>
      <c r="L15" s="1">
        <v>2422</v>
      </c>
      <c r="M15" s="1">
        <v>1211</v>
      </c>
      <c r="N15" s="1">
        <v>1211</v>
      </c>
      <c r="O15" s="1">
        <v>87</v>
      </c>
      <c r="P15" s="1">
        <v>47</v>
      </c>
      <c r="Q15" s="1">
        <v>40</v>
      </c>
      <c r="R15" s="1">
        <v>57</v>
      </c>
      <c r="S15" s="1">
        <v>29</v>
      </c>
      <c r="T15" s="1">
        <v>28</v>
      </c>
    </row>
    <row r="16" spans="1:20" x14ac:dyDescent="0.4">
      <c r="A16" s="2">
        <v>11</v>
      </c>
      <c r="B16" s="1">
        <v>2787</v>
      </c>
      <c r="C16" s="1">
        <v>1436</v>
      </c>
      <c r="D16" s="1">
        <v>1351</v>
      </c>
      <c r="E16" s="1">
        <v>89</v>
      </c>
      <c r="F16" s="1">
        <v>42</v>
      </c>
      <c r="G16" s="1">
        <v>47</v>
      </c>
      <c r="H16" s="1">
        <v>75</v>
      </c>
      <c r="I16" s="1">
        <v>37</v>
      </c>
      <c r="J16" s="1">
        <v>38</v>
      </c>
      <c r="K16" s="2">
        <v>11</v>
      </c>
      <c r="L16" s="1">
        <v>2467</v>
      </c>
      <c r="M16" s="1">
        <v>1281</v>
      </c>
      <c r="N16" s="1">
        <v>1186</v>
      </c>
      <c r="O16" s="1">
        <v>87</v>
      </c>
      <c r="P16" s="1">
        <v>40</v>
      </c>
      <c r="Q16" s="1">
        <v>47</v>
      </c>
      <c r="R16" s="1">
        <v>69</v>
      </c>
      <c r="S16" s="1">
        <v>36</v>
      </c>
      <c r="T16" s="1">
        <v>33</v>
      </c>
    </row>
    <row r="17" spans="1:20" x14ac:dyDescent="0.4">
      <c r="A17" s="2">
        <v>12</v>
      </c>
      <c r="B17" s="1">
        <v>3004</v>
      </c>
      <c r="C17" s="1">
        <v>1540</v>
      </c>
      <c r="D17" s="1">
        <v>1464</v>
      </c>
      <c r="E17" s="1">
        <v>102</v>
      </c>
      <c r="F17" s="1">
        <v>57</v>
      </c>
      <c r="G17" s="1">
        <v>45</v>
      </c>
      <c r="H17" s="1">
        <v>92</v>
      </c>
      <c r="I17" s="1">
        <v>53</v>
      </c>
      <c r="J17" s="1">
        <v>39</v>
      </c>
      <c r="K17" s="2">
        <v>12</v>
      </c>
      <c r="L17" s="1">
        <v>2651</v>
      </c>
      <c r="M17" s="1">
        <v>1354</v>
      </c>
      <c r="N17" s="1">
        <v>1297</v>
      </c>
      <c r="O17" s="1">
        <v>89</v>
      </c>
      <c r="P17" s="1">
        <v>43</v>
      </c>
      <c r="Q17" s="1">
        <v>46</v>
      </c>
      <c r="R17" s="1">
        <v>70</v>
      </c>
      <c r="S17" s="1">
        <v>33</v>
      </c>
      <c r="T17" s="1">
        <v>37</v>
      </c>
    </row>
    <row r="18" spans="1:20" x14ac:dyDescent="0.4">
      <c r="A18" s="2">
        <v>13</v>
      </c>
      <c r="B18" s="1">
        <v>3010</v>
      </c>
      <c r="C18" s="1">
        <v>1550</v>
      </c>
      <c r="D18" s="1">
        <v>1460</v>
      </c>
      <c r="E18" s="1">
        <v>103</v>
      </c>
      <c r="F18" s="1">
        <v>60</v>
      </c>
      <c r="G18" s="1">
        <v>43</v>
      </c>
      <c r="H18" s="1">
        <v>70</v>
      </c>
      <c r="I18" s="1">
        <v>34</v>
      </c>
      <c r="J18" s="1">
        <v>36</v>
      </c>
      <c r="K18" s="2">
        <v>13</v>
      </c>
      <c r="L18" s="1">
        <v>2708</v>
      </c>
      <c r="M18" s="1">
        <v>1386</v>
      </c>
      <c r="N18" s="1">
        <v>1322</v>
      </c>
      <c r="O18" s="1">
        <v>73</v>
      </c>
      <c r="P18" s="1">
        <v>36</v>
      </c>
      <c r="Q18" s="1">
        <v>37</v>
      </c>
      <c r="R18" s="1">
        <v>56</v>
      </c>
      <c r="S18" s="1">
        <v>34</v>
      </c>
      <c r="T18" s="1">
        <v>22</v>
      </c>
    </row>
    <row r="19" spans="1:20" x14ac:dyDescent="0.4">
      <c r="A19" s="2">
        <v>14</v>
      </c>
      <c r="B19" s="1">
        <v>2946</v>
      </c>
      <c r="C19" s="1">
        <v>1519</v>
      </c>
      <c r="D19" s="1">
        <v>1427</v>
      </c>
      <c r="E19" s="1">
        <v>97</v>
      </c>
      <c r="F19" s="1">
        <v>50</v>
      </c>
      <c r="G19" s="1">
        <v>47</v>
      </c>
      <c r="H19" s="1">
        <v>63</v>
      </c>
      <c r="I19" s="1">
        <v>41</v>
      </c>
      <c r="J19" s="1">
        <v>22</v>
      </c>
      <c r="K19" s="2">
        <v>14</v>
      </c>
      <c r="L19" s="1">
        <v>2652</v>
      </c>
      <c r="M19" s="1">
        <v>1367</v>
      </c>
      <c r="N19" s="1">
        <v>1285</v>
      </c>
      <c r="O19" s="1">
        <v>77</v>
      </c>
      <c r="P19" s="1">
        <v>31</v>
      </c>
      <c r="Q19" s="1">
        <v>46</v>
      </c>
      <c r="R19" s="1">
        <v>57</v>
      </c>
      <c r="S19" s="1">
        <v>30</v>
      </c>
      <c r="T19" s="1">
        <v>27</v>
      </c>
    </row>
    <row r="20" spans="1:20" x14ac:dyDescent="0.4">
      <c r="A20" s="2">
        <v>15</v>
      </c>
      <c r="B20" s="1">
        <v>3169</v>
      </c>
      <c r="C20" s="1">
        <v>1563</v>
      </c>
      <c r="D20" s="1">
        <v>1606</v>
      </c>
      <c r="E20" s="1">
        <v>95</v>
      </c>
      <c r="F20" s="1">
        <v>51</v>
      </c>
      <c r="G20" s="1">
        <v>44</v>
      </c>
      <c r="H20" s="1">
        <v>40</v>
      </c>
      <c r="I20" s="1">
        <v>25</v>
      </c>
      <c r="J20" s="1">
        <v>15</v>
      </c>
      <c r="K20" s="2">
        <v>15</v>
      </c>
      <c r="L20" s="1">
        <v>2939</v>
      </c>
      <c r="M20" s="1">
        <v>1435</v>
      </c>
      <c r="N20" s="1">
        <v>1504</v>
      </c>
      <c r="O20" s="1">
        <v>59</v>
      </c>
      <c r="P20" s="1">
        <v>33</v>
      </c>
      <c r="Q20" s="1">
        <v>26</v>
      </c>
      <c r="R20" s="1">
        <v>36</v>
      </c>
      <c r="S20" s="1">
        <v>19</v>
      </c>
      <c r="T20" s="1">
        <v>17</v>
      </c>
    </row>
    <row r="21" spans="1:20" x14ac:dyDescent="0.4">
      <c r="A21" s="2">
        <v>16</v>
      </c>
      <c r="B21" s="1">
        <v>2917</v>
      </c>
      <c r="C21" s="1">
        <v>1421</v>
      </c>
      <c r="D21" s="1">
        <v>1496</v>
      </c>
      <c r="E21" s="1">
        <v>85</v>
      </c>
      <c r="F21" s="1">
        <v>47</v>
      </c>
      <c r="G21" s="1">
        <v>38</v>
      </c>
      <c r="H21" s="1">
        <v>44</v>
      </c>
      <c r="I21" s="1">
        <v>26</v>
      </c>
      <c r="J21" s="1">
        <v>18</v>
      </c>
      <c r="K21" s="2">
        <v>16</v>
      </c>
      <c r="L21" s="1">
        <v>2700</v>
      </c>
      <c r="M21" s="1">
        <v>1298</v>
      </c>
      <c r="N21" s="1">
        <v>1402</v>
      </c>
      <c r="O21" s="1">
        <v>57</v>
      </c>
      <c r="P21" s="1">
        <v>35</v>
      </c>
      <c r="Q21" s="1">
        <v>22</v>
      </c>
      <c r="R21" s="1">
        <v>31</v>
      </c>
      <c r="S21" s="1">
        <v>15</v>
      </c>
      <c r="T21" s="1">
        <v>16</v>
      </c>
    </row>
    <row r="22" spans="1:20" x14ac:dyDescent="0.4">
      <c r="A22" s="2">
        <v>17</v>
      </c>
      <c r="B22" s="1">
        <v>2915</v>
      </c>
      <c r="C22" s="1">
        <v>1496</v>
      </c>
      <c r="D22" s="1">
        <v>1419</v>
      </c>
      <c r="E22" s="1">
        <v>78</v>
      </c>
      <c r="F22" s="1">
        <v>46</v>
      </c>
      <c r="G22" s="1">
        <v>32</v>
      </c>
      <c r="H22" s="1">
        <v>24</v>
      </c>
      <c r="I22" s="1">
        <v>14</v>
      </c>
      <c r="J22" s="1">
        <v>10</v>
      </c>
      <c r="K22" s="2">
        <v>17</v>
      </c>
      <c r="L22" s="1">
        <v>2733</v>
      </c>
      <c r="M22" s="1">
        <v>1397</v>
      </c>
      <c r="N22" s="1">
        <v>1336</v>
      </c>
      <c r="O22" s="1">
        <v>37</v>
      </c>
      <c r="P22" s="1">
        <v>15</v>
      </c>
      <c r="Q22" s="1">
        <v>22</v>
      </c>
      <c r="R22" s="1">
        <v>43</v>
      </c>
      <c r="S22" s="1">
        <v>24</v>
      </c>
      <c r="T22" s="1">
        <v>19</v>
      </c>
    </row>
    <row r="23" spans="1:20" x14ac:dyDescent="0.4">
      <c r="A23" s="2">
        <v>18</v>
      </c>
      <c r="B23" s="1">
        <v>2833</v>
      </c>
      <c r="C23" s="1">
        <v>1421</v>
      </c>
      <c r="D23" s="1">
        <v>1412</v>
      </c>
      <c r="E23" s="1">
        <v>63</v>
      </c>
      <c r="F23" s="1">
        <v>31</v>
      </c>
      <c r="G23" s="1">
        <v>32</v>
      </c>
      <c r="H23" s="1">
        <v>29</v>
      </c>
      <c r="I23" s="1">
        <v>14</v>
      </c>
      <c r="J23" s="1">
        <v>15</v>
      </c>
      <c r="K23" s="2">
        <v>18</v>
      </c>
      <c r="L23" s="1">
        <v>2654</v>
      </c>
      <c r="M23" s="1">
        <v>1334</v>
      </c>
      <c r="N23" s="1">
        <v>1320</v>
      </c>
      <c r="O23" s="1">
        <v>40</v>
      </c>
      <c r="P23" s="1">
        <v>20</v>
      </c>
      <c r="Q23" s="1">
        <v>20</v>
      </c>
      <c r="R23" s="1">
        <v>47</v>
      </c>
      <c r="S23" s="1">
        <v>22</v>
      </c>
      <c r="T23" s="1">
        <v>25</v>
      </c>
    </row>
    <row r="24" spans="1:20" x14ac:dyDescent="0.4">
      <c r="A24" s="2">
        <v>19</v>
      </c>
      <c r="B24" s="1">
        <v>3067</v>
      </c>
      <c r="C24" s="1">
        <v>1534</v>
      </c>
      <c r="D24" s="1">
        <v>1533</v>
      </c>
      <c r="E24" s="1">
        <v>57</v>
      </c>
      <c r="F24" s="1">
        <v>32</v>
      </c>
      <c r="G24" s="1">
        <v>25</v>
      </c>
      <c r="H24" s="1">
        <v>35</v>
      </c>
      <c r="I24" s="1">
        <v>21</v>
      </c>
      <c r="J24" s="1">
        <v>14</v>
      </c>
      <c r="K24" s="2">
        <v>19</v>
      </c>
      <c r="L24" s="1">
        <v>2883</v>
      </c>
      <c r="M24" s="1">
        <v>1433</v>
      </c>
      <c r="N24" s="1">
        <v>1450</v>
      </c>
      <c r="O24" s="1">
        <v>45</v>
      </c>
      <c r="P24" s="1">
        <v>26</v>
      </c>
      <c r="Q24" s="1">
        <v>19</v>
      </c>
      <c r="R24" s="1">
        <v>47</v>
      </c>
      <c r="S24" s="1">
        <v>22</v>
      </c>
      <c r="T24" s="1">
        <v>25</v>
      </c>
    </row>
    <row r="25" spans="1:20" x14ac:dyDescent="0.4">
      <c r="A25" s="2">
        <v>20</v>
      </c>
      <c r="B25" s="1">
        <v>3537</v>
      </c>
      <c r="C25" s="1">
        <v>1785</v>
      </c>
      <c r="D25" s="1">
        <v>1752</v>
      </c>
      <c r="E25" s="1">
        <v>79</v>
      </c>
      <c r="F25" s="1">
        <v>45</v>
      </c>
      <c r="G25" s="1">
        <v>34</v>
      </c>
      <c r="H25" s="1">
        <v>48</v>
      </c>
      <c r="I25" s="1">
        <v>29</v>
      </c>
      <c r="J25" s="1">
        <v>19</v>
      </c>
      <c r="K25" s="2">
        <v>20</v>
      </c>
      <c r="L25" s="1">
        <v>3312</v>
      </c>
      <c r="M25" s="1">
        <v>1661</v>
      </c>
      <c r="N25" s="1">
        <v>1651</v>
      </c>
      <c r="O25" s="1">
        <v>48</v>
      </c>
      <c r="P25" s="1">
        <v>23</v>
      </c>
      <c r="Q25" s="1">
        <v>25</v>
      </c>
      <c r="R25" s="1">
        <v>50</v>
      </c>
      <c r="S25" s="1">
        <v>27</v>
      </c>
      <c r="T25" s="1">
        <v>23</v>
      </c>
    </row>
    <row r="26" spans="1:20" x14ac:dyDescent="0.4">
      <c r="A26" s="2">
        <v>21</v>
      </c>
      <c r="B26" s="1">
        <v>3507</v>
      </c>
      <c r="C26" s="1">
        <v>1755</v>
      </c>
      <c r="D26" s="1">
        <v>1752</v>
      </c>
      <c r="E26" s="1">
        <v>79</v>
      </c>
      <c r="F26" s="1">
        <v>45</v>
      </c>
      <c r="G26" s="1">
        <v>34</v>
      </c>
      <c r="H26" s="1">
        <v>41</v>
      </c>
      <c r="I26" s="1">
        <v>20</v>
      </c>
      <c r="J26" s="1">
        <v>21</v>
      </c>
      <c r="K26" s="2">
        <v>21</v>
      </c>
      <c r="L26" s="1">
        <v>3281</v>
      </c>
      <c r="M26" s="1">
        <v>1636</v>
      </c>
      <c r="N26" s="1">
        <v>1645</v>
      </c>
      <c r="O26" s="1">
        <v>47</v>
      </c>
      <c r="P26" s="1">
        <v>25</v>
      </c>
      <c r="Q26" s="1">
        <v>22</v>
      </c>
      <c r="R26" s="1">
        <v>59</v>
      </c>
      <c r="S26" s="1">
        <v>29</v>
      </c>
      <c r="T26" s="1">
        <v>30</v>
      </c>
    </row>
    <row r="27" spans="1:20" x14ac:dyDescent="0.4">
      <c r="A27" s="2">
        <v>22</v>
      </c>
      <c r="B27" s="1">
        <v>3476</v>
      </c>
      <c r="C27" s="1">
        <v>1756</v>
      </c>
      <c r="D27" s="1">
        <v>1720</v>
      </c>
      <c r="E27" s="1">
        <v>93</v>
      </c>
      <c r="F27" s="1">
        <v>56</v>
      </c>
      <c r="G27" s="1">
        <v>37</v>
      </c>
      <c r="H27" s="1">
        <v>53</v>
      </c>
      <c r="I27" s="1">
        <v>24</v>
      </c>
      <c r="J27" s="1">
        <v>29</v>
      </c>
      <c r="K27" s="2">
        <v>22</v>
      </c>
      <c r="L27" s="1">
        <v>3226</v>
      </c>
      <c r="M27" s="1">
        <v>1627</v>
      </c>
      <c r="N27" s="1">
        <v>1599</v>
      </c>
      <c r="O27" s="1">
        <v>49</v>
      </c>
      <c r="P27" s="1">
        <v>19</v>
      </c>
      <c r="Q27" s="1">
        <v>30</v>
      </c>
      <c r="R27" s="1">
        <v>55</v>
      </c>
      <c r="S27" s="1">
        <v>30</v>
      </c>
      <c r="T27" s="1">
        <v>25</v>
      </c>
    </row>
    <row r="28" spans="1:20" x14ac:dyDescent="0.4">
      <c r="A28" s="2">
        <v>23</v>
      </c>
      <c r="B28" s="1">
        <v>3555</v>
      </c>
      <c r="C28" s="1">
        <v>1778</v>
      </c>
      <c r="D28" s="1">
        <v>1777</v>
      </c>
      <c r="E28" s="1">
        <v>72</v>
      </c>
      <c r="F28" s="1">
        <v>36</v>
      </c>
      <c r="G28" s="1">
        <v>36</v>
      </c>
      <c r="H28" s="1">
        <v>56</v>
      </c>
      <c r="I28" s="1">
        <v>22</v>
      </c>
      <c r="J28" s="1">
        <v>34</v>
      </c>
      <c r="K28" s="2">
        <v>23</v>
      </c>
      <c r="L28" s="1">
        <v>3306</v>
      </c>
      <c r="M28" s="1">
        <v>1653</v>
      </c>
      <c r="N28" s="1">
        <v>1653</v>
      </c>
      <c r="O28" s="1">
        <v>61</v>
      </c>
      <c r="P28" s="1">
        <v>31</v>
      </c>
      <c r="Q28" s="1">
        <v>30</v>
      </c>
      <c r="R28" s="1">
        <v>60</v>
      </c>
      <c r="S28" s="1">
        <v>36</v>
      </c>
      <c r="T28" s="1">
        <v>24</v>
      </c>
    </row>
    <row r="29" spans="1:20" x14ac:dyDescent="0.4">
      <c r="A29" s="2">
        <v>24</v>
      </c>
      <c r="B29" s="1">
        <v>3271</v>
      </c>
      <c r="C29" s="1">
        <v>1605</v>
      </c>
      <c r="D29" s="1">
        <v>1666</v>
      </c>
      <c r="E29" s="1">
        <v>87</v>
      </c>
      <c r="F29" s="1">
        <v>42</v>
      </c>
      <c r="G29" s="1">
        <v>45</v>
      </c>
      <c r="H29" s="1">
        <v>46</v>
      </c>
      <c r="I29" s="1">
        <v>25</v>
      </c>
      <c r="J29" s="1">
        <v>21</v>
      </c>
      <c r="K29" s="2">
        <v>24</v>
      </c>
      <c r="L29" s="1">
        <v>3031</v>
      </c>
      <c r="M29" s="1">
        <v>1481</v>
      </c>
      <c r="N29" s="1">
        <v>1550</v>
      </c>
      <c r="O29" s="1">
        <v>43</v>
      </c>
      <c r="P29" s="1">
        <v>30</v>
      </c>
      <c r="Q29" s="1">
        <v>13</v>
      </c>
      <c r="R29" s="1">
        <v>64</v>
      </c>
      <c r="S29" s="1">
        <v>27</v>
      </c>
      <c r="T29" s="1">
        <v>37</v>
      </c>
    </row>
    <row r="30" spans="1:20" x14ac:dyDescent="0.4">
      <c r="A30" s="2">
        <v>25</v>
      </c>
      <c r="B30" s="1">
        <v>3385</v>
      </c>
      <c r="C30" s="1">
        <v>1720</v>
      </c>
      <c r="D30" s="1">
        <v>1665</v>
      </c>
      <c r="E30" s="1">
        <v>62</v>
      </c>
      <c r="F30" s="1">
        <v>36</v>
      </c>
      <c r="G30" s="1">
        <v>26</v>
      </c>
      <c r="H30" s="1">
        <v>48</v>
      </c>
      <c r="I30" s="1">
        <v>24</v>
      </c>
      <c r="J30" s="1">
        <v>24</v>
      </c>
      <c r="K30" s="2">
        <v>25</v>
      </c>
      <c r="L30" s="1">
        <v>3188</v>
      </c>
      <c r="M30" s="1">
        <v>1619</v>
      </c>
      <c r="N30" s="1">
        <v>1569</v>
      </c>
      <c r="O30" s="1">
        <v>34</v>
      </c>
      <c r="P30" s="1">
        <v>17</v>
      </c>
      <c r="Q30" s="1">
        <v>17</v>
      </c>
      <c r="R30" s="1">
        <v>53</v>
      </c>
      <c r="S30" s="1">
        <v>24</v>
      </c>
      <c r="T30" s="1">
        <v>29</v>
      </c>
    </row>
    <row r="31" spans="1:20" x14ac:dyDescent="0.4">
      <c r="A31" s="2">
        <v>26</v>
      </c>
      <c r="B31" s="1">
        <v>3182</v>
      </c>
      <c r="C31" s="1">
        <v>1631</v>
      </c>
      <c r="D31" s="1">
        <v>1551</v>
      </c>
      <c r="E31" s="1">
        <v>75</v>
      </c>
      <c r="F31" s="1">
        <v>40</v>
      </c>
      <c r="G31" s="1">
        <v>35</v>
      </c>
      <c r="H31" s="1">
        <v>63</v>
      </c>
      <c r="I31" s="1">
        <v>36</v>
      </c>
      <c r="J31" s="1">
        <v>27</v>
      </c>
      <c r="K31" s="2">
        <v>26</v>
      </c>
      <c r="L31" s="1">
        <v>2938</v>
      </c>
      <c r="M31" s="1">
        <v>1505</v>
      </c>
      <c r="N31" s="1">
        <v>1433</v>
      </c>
      <c r="O31" s="1">
        <v>38</v>
      </c>
      <c r="P31" s="1">
        <v>18</v>
      </c>
      <c r="Q31" s="1">
        <v>20</v>
      </c>
      <c r="R31" s="1">
        <v>68</v>
      </c>
      <c r="S31" s="1">
        <v>32</v>
      </c>
      <c r="T31" s="1">
        <v>36</v>
      </c>
    </row>
    <row r="32" spans="1:20" x14ac:dyDescent="0.4">
      <c r="A32" s="2">
        <v>27</v>
      </c>
      <c r="B32" s="1">
        <v>3173</v>
      </c>
      <c r="C32" s="1">
        <v>1617</v>
      </c>
      <c r="D32" s="1">
        <v>1556</v>
      </c>
      <c r="E32" s="1">
        <v>68</v>
      </c>
      <c r="F32" s="1">
        <v>41</v>
      </c>
      <c r="G32" s="1">
        <v>27</v>
      </c>
      <c r="H32" s="1">
        <v>58</v>
      </c>
      <c r="I32" s="1">
        <v>31</v>
      </c>
      <c r="J32" s="1">
        <v>27</v>
      </c>
      <c r="K32" s="2">
        <v>27</v>
      </c>
      <c r="L32" s="1">
        <v>2954</v>
      </c>
      <c r="M32" s="1">
        <v>1501</v>
      </c>
      <c r="N32" s="1">
        <v>1453</v>
      </c>
      <c r="O32" s="1">
        <v>40</v>
      </c>
      <c r="P32" s="1">
        <v>16</v>
      </c>
      <c r="Q32" s="1">
        <v>24</v>
      </c>
      <c r="R32" s="1">
        <v>53</v>
      </c>
      <c r="S32" s="1">
        <v>28</v>
      </c>
      <c r="T32" s="1">
        <v>25</v>
      </c>
    </row>
    <row r="33" spans="1:20" x14ac:dyDescent="0.4">
      <c r="A33" s="2">
        <v>28</v>
      </c>
      <c r="B33" s="1">
        <v>2910</v>
      </c>
      <c r="C33" s="1">
        <v>1512</v>
      </c>
      <c r="D33" s="1">
        <v>1398</v>
      </c>
      <c r="E33" s="1">
        <v>67</v>
      </c>
      <c r="F33" s="1">
        <v>40</v>
      </c>
      <c r="G33" s="1">
        <v>27</v>
      </c>
      <c r="H33" s="1">
        <v>57</v>
      </c>
      <c r="I33" s="1">
        <v>30</v>
      </c>
      <c r="J33" s="1">
        <v>27</v>
      </c>
      <c r="K33" s="2">
        <v>28</v>
      </c>
      <c r="L33" s="1">
        <v>2686</v>
      </c>
      <c r="M33" s="1">
        <v>1396</v>
      </c>
      <c r="N33" s="1">
        <v>1290</v>
      </c>
      <c r="O33" s="1">
        <v>45</v>
      </c>
      <c r="P33" s="1">
        <v>18</v>
      </c>
      <c r="Q33" s="1">
        <v>27</v>
      </c>
      <c r="R33" s="1">
        <v>55</v>
      </c>
      <c r="S33" s="1">
        <v>28</v>
      </c>
      <c r="T33" s="1">
        <v>27</v>
      </c>
    </row>
    <row r="34" spans="1:20" x14ac:dyDescent="0.4">
      <c r="A34" s="2">
        <v>29</v>
      </c>
      <c r="B34" s="1">
        <v>2598</v>
      </c>
      <c r="C34" s="1">
        <v>1299</v>
      </c>
      <c r="D34" s="1">
        <v>1299</v>
      </c>
      <c r="E34" s="1">
        <v>70</v>
      </c>
      <c r="F34" s="1">
        <v>30</v>
      </c>
      <c r="G34" s="1">
        <v>40</v>
      </c>
      <c r="H34" s="1">
        <v>53</v>
      </c>
      <c r="I34" s="1">
        <v>29</v>
      </c>
      <c r="J34" s="1">
        <v>24</v>
      </c>
      <c r="K34" s="2">
        <v>29</v>
      </c>
      <c r="L34" s="1">
        <v>2355</v>
      </c>
      <c r="M34" s="1">
        <v>1180</v>
      </c>
      <c r="N34" s="1">
        <v>1175</v>
      </c>
      <c r="O34" s="1">
        <v>53</v>
      </c>
      <c r="P34" s="1">
        <v>28</v>
      </c>
      <c r="Q34" s="1">
        <v>25</v>
      </c>
      <c r="R34" s="1">
        <v>67</v>
      </c>
      <c r="S34" s="1">
        <v>32</v>
      </c>
      <c r="T34" s="1">
        <v>35</v>
      </c>
    </row>
    <row r="35" spans="1:20" x14ac:dyDescent="0.4">
      <c r="A35" s="2">
        <v>30</v>
      </c>
      <c r="B35" s="1">
        <v>2946</v>
      </c>
      <c r="C35" s="1">
        <v>1679</v>
      </c>
      <c r="D35" s="1">
        <v>1267</v>
      </c>
      <c r="E35" s="1">
        <v>66</v>
      </c>
      <c r="F35" s="1">
        <v>35</v>
      </c>
      <c r="G35" s="1">
        <v>31</v>
      </c>
      <c r="H35" s="1">
        <v>50</v>
      </c>
      <c r="I35" s="1">
        <v>29</v>
      </c>
      <c r="J35" s="1">
        <v>21</v>
      </c>
      <c r="K35" s="2">
        <v>30</v>
      </c>
      <c r="L35" s="1">
        <v>2657</v>
      </c>
      <c r="M35" s="1">
        <v>1507</v>
      </c>
      <c r="N35" s="1">
        <v>1150</v>
      </c>
      <c r="O35" s="1">
        <v>63</v>
      </c>
      <c r="P35" s="1">
        <v>32</v>
      </c>
      <c r="Q35" s="1">
        <v>31</v>
      </c>
      <c r="R35" s="1">
        <v>110</v>
      </c>
      <c r="S35" s="1">
        <v>76</v>
      </c>
      <c r="T35" s="1">
        <v>34</v>
      </c>
    </row>
    <row r="36" spans="1:20" x14ac:dyDescent="0.4">
      <c r="A36" s="2">
        <v>31</v>
      </c>
      <c r="B36" s="1">
        <v>2345</v>
      </c>
      <c r="C36" s="1">
        <v>1181</v>
      </c>
      <c r="D36" s="1">
        <v>1164</v>
      </c>
      <c r="E36" s="1">
        <v>55</v>
      </c>
      <c r="F36" s="1">
        <v>25</v>
      </c>
      <c r="G36" s="1">
        <v>30</v>
      </c>
      <c r="H36" s="1">
        <v>43</v>
      </c>
      <c r="I36" s="1">
        <v>23</v>
      </c>
      <c r="J36" s="1">
        <v>20</v>
      </c>
      <c r="K36" s="2">
        <v>31</v>
      </c>
      <c r="L36" s="1">
        <v>2160</v>
      </c>
      <c r="M36" s="1">
        <v>1089</v>
      </c>
      <c r="N36" s="1">
        <v>1071</v>
      </c>
      <c r="O36" s="1">
        <v>41</v>
      </c>
      <c r="P36" s="1">
        <v>20</v>
      </c>
      <c r="Q36" s="1">
        <v>21</v>
      </c>
      <c r="R36" s="1">
        <v>46</v>
      </c>
      <c r="S36" s="1">
        <v>24</v>
      </c>
      <c r="T36" s="1">
        <v>22</v>
      </c>
    </row>
    <row r="37" spans="1:20" x14ac:dyDescent="0.4">
      <c r="A37" s="2">
        <v>32</v>
      </c>
      <c r="B37" s="1">
        <v>2385</v>
      </c>
      <c r="C37" s="1">
        <v>1216</v>
      </c>
      <c r="D37" s="1">
        <v>1169</v>
      </c>
      <c r="E37" s="1">
        <v>55</v>
      </c>
      <c r="F37" s="1">
        <v>26</v>
      </c>
      <c r="G37" s="1">
        <v>29</v>
      </c>
      <c r="H37" s="1">
        <v>52</v>
      </c>
      <c r="I37" s="1">
        <v>28</v>
      </c>
      <c r="J37" s="1">
        <v>24</v>
      </c>
      <c r="K37" s="2">
        <v>32</v>
      </c>
      <c r="L37" s="1">
        <v>2177</v>
      </c>
      <c r="M37" s="1">
        <v>1101</v>
      </c>
      <c r="N37" s="1">
        <v>1076</v>
      </c>
      <c r="O37" s="1">
        <v>52</v>
      </c>
      <c r="P37" s="1">
        <v>29</v>
      </c>
      <c r="Q37" s="1">
        <v>23</v>
      </c>
      <c r="R37" s="1">
        <v>49</v>
      </c>
      <c r="S37" s="1">
        <v>32</v>
      </c>
      <c r="T37" s="1">
        <v>17</v>
      </c>
    </row>
    <row r="38" spans="1:20" x14ac:dyDescent="0.4">
      <c r="A38" s="2">
        <v>33</v>
      </c>
      <c r="B38" s="1">
        <v>2367</v>
      </c>
      <c r="C38" s="1">
        <v>1191</v>
      </c>
      <c r="D38" s="1">
        <v>1176</v>
      </c>
      <c r="E38" s="1">
        <v>61</v>
      </c>
      <c r="F38" s="1">
        <v>30</v>
      </c>
      <c r="G38" s="1">
        <v>31</v>
      </c>
      <c r="H38" s="1">
        <v>54</v>
      </c>
      <c r="I38" s="1">
        <v>23</v>
      </c>
      <c r="J38" s="1">
        <v>31</v>
      </c>
      <c r="K38" s="2">
        <v>33</v>
      </c>
      <c r="L38" s="1">
        <v>2156</v>
      </c>
      <c r="M38" s="1">
        <v>1094</v>
      </c>
      <c r="N38" s="1">
        <v>1062</v>
      </c>
      <c r="O38" s="1">
        <v>45</v>
      </c>
      <c r="P38" s="1">
        <v>20</v>
      </c>
      <c r="Q38" s="1">
        <v>25</v>
      </c>
      <c r="R38" s="1">
        <v>51</v>
      </c>
      <c r="S38" s="1">
        <v>24</v>
      </c>
      <c r="T38" s="1">
        <v>27</v>
      </c>
    </row>
    <row r="39" spans="1:20" x14ac:dyDescent="0.4">
      <c r="A39" s="2">
        <v>34</v>
      </c>
      <c r="B39" s="1">
        <v>2180</v>
      </c>
      <c r="C39" s="1">
        <v>1070</v>
      </c>
      <c r="D39" s="1">
        <v>1110</v>
      </c>
      <c r="E39" s="1">
        <v>59</v>
      </c>
      <c r="F39" s="1">
        <v>29</v>
      </c>
      <c r="G39" s="1">
        <v>30</v>
      </c>
      <c r="H39" s="1">
        <v>38</v>
      </c>
      <c r="I39" s="1">
        <v>16</v>
      </c>
      <c r="J39" s="1">
        <v>22</v>
      </c>
      <c r="K39" s="2">
        <v>34</v>
      </c>
      <c r="L39" s="1">
        <v>1989</v>
      </c>
      <c r="M39" s="1">
        <v>980</v>
      </c>
      <c r="N39" s="1">
        <v>1009</v>
      </c>
      <c r="O39" s="1">
        <v>46</v>
      </c>
      <c r="P39" s="1">
        <v>22</v>
      </c>
      <c r="Q39" s="1">
        <v>24</v>
      </c>
      <c r="R39" s="1">
        <v>48</v>
      </c>
      <c r="S39" s="1">
        <v>23</v>
      </c>
      <c r="T39" s="1">
        <v>25</v>
      </c>
    </row>
    <row r="40" spans="1:20" x14ac:dyDescent="0.4">
      <c r="A40" s="2">
        <v>35</v>
      </c>
      <c r="B40" s="1">
        <v>2306</v>
      </c>
      <c r="C40" s="1">
        <v>1149</v>
      </c>
      <c r="D40" s="1">
        <v>1157</v>
      </c>
      <c r="E40" s="1">
        <v>61</v>
      </c>
      <c r="F40" s="1">
        <v>37</v>
      </c>
      <c r="G40" s="1">
        <v>24</v>
      </c>
      <c r="H40" s="1">
        <v>57</v>
      </c>
      <c r="I40" s="1">
        <v>30</v>
      </c>
      <c r="J40" s="1">
        <v>27</v>
      </c>
      <c r="K40" s="2">
        <v>35</v>
      </c>
      <c r="L40" s="1">
        <v>2094</v>
      </c>
      <c r="M40" s="1">
        <v>1041</v>
      </c>
      <c r="N40" s="1">
        <v>1053</v>
      </c>
      <c r="O40" s="1">
        <v>46</v>
      </c>
      <c r="P40" s="1">
        <v>18</v>
      </c>
      <c r="Q40" s="1">
        <v>28</v>
      </c>
      <c r="R40" s="1">
        <v>48</v>
      </c>
      <c r="S40" s="1">
        <v>23</v>
      </c>
      <c r="T40" s="1">
        <v>25</v>
      </c>
    </row>
    <row r="41" spans="1:20" x14ac:dyDescent="0.4">
      <c r="A41" s="2">
        <v>36</v>
      </c>
      <c r="B41" s="1">
        <v>2073</v>
      </c>
      <c r="C41" s="1">
        <v>1021</v>
      </c>
      <c r="D41" s="1">
        <v>1052</v>
      </c>
      <c r="E41" s="1">
        <v>46</v>
      </c>
      <c r="F41" s="1">
        <v>27</v>
      </c>
      <c r="G41" s="1">
        <v>19</v>
      </c>
      <c r="H41" s="1">
        <v>41</v>
      </c>
      <c r="I41" s="1">
        <v>18</v>
      </c>
      <c r="J41" s="1">
        <v>23</v>
      </c>
      <c r="K41" s="2">
        <v>36</v>
      </c>
      <c r="L41" s="1">
        <v>1887</v>
      </c>
      <c r="M41" s="1">
        <v>926</v>
      </c>
      <c r="N41" s="1">
        <v>961</v>
      </c>
      <c r="O41" s="1">
        <v>46</v>
      </c>
      <c r="P41" s="1">
        <v>22</v>
      </c>
      <c r="Q41" s="1">
        <v>24</v>
      </c>
      <c r="R41" s="1">
        <v>53</v>
      </c>
      <c r="S41" s="1">
        <v>28</v>
      </c>
      <c r="T41" s="1">
        <v>25</v>
      </c>
    </row>
    <row r="42" spans="1:20" x14ac:dyDescent="0.4">
      <c r="A42" s="2">
        <v>37</v>
      </c>
      <c r="B42" s="1">
        <v>2258</v>
      </c>
      <c r="C42" s="1">
        <v>1139</v>
      </c>
      <c r="D42" s="1">
        <v>1119</v>
      </c>
      <c r="E42" s="1">
        <v>62</v>
      </c>
      <c r="F42" s="1">
        <v>31</v>
      </c>
      <c r="G42" s="1">
        <v>31</v>
      </c>
      <c r="H42" s="1">
        <v>39</v>
      </c>
      <c r="I42" s="1">
        <v>22</v>
      </c>
      <c r="J42" s="1">
        <v>17</v>
      </c>
      <c r="K42" s="2">
        <v>37</v>
      </c>
      <c r="L42" s="1">
        <v>2081</v>
      </c>
      <c r="M42" s="1">
        <v>1044</v>
      </c>
      <c r="N42" s="1">
        <v>1037</v>
      </c>
      <c r="O42" s="1">
        <v>39</v>
      </c>
      <c r="P42" s="1">
        <v>20</v>
      </c>
      <c r="Q42" s="1">
        <v>19</v>
      </c>
      <c r="R42" s="1">
        <v>37</v>
      </c>
      <c r="S42" s="1">
        <v>22</v>
      </c>
      <c r="T42" s="1">
        <v>15</v>
      </c>
    </row>
    <row r="43" spans="1:20" x14ac:dyDescent="0.4">
      <c r="A43" s="2">
        <v>38</v>
      </c>
      <c r="B43" s="1">
        <v>2134</v>
      </c>
      <c r="C43" s="1">
        <v>1112</v>
      </c>
      <c r="D43" s="1">
        <v>1022</v>
      </c>
      <c r="E43" s="1">
        <v>48</v>
      </c>
      <c r="F43" s="1">
        <v>25</v>
      </c>
      <c r="G43" s="1">
        <v>23</v>
      </c>
      <c r="H43" s="1">
        <v>58</v>
      </c>
      <c r="I43" s="1">
        <v>36</v>
      </c>
      <c r="J43" s="1">
        <v>22</v>
      </c>
      <c r="K43" s="2">
        <v>38</v>
      </c>
      <c r="L43" s="1">
        <v>1931</v>
      </c>
      <c r="M43" s="1">
        <v>1002</v>
      </c>
      <c r="N43" s="1">
        <v>929</v>
      </c>
      <c r="O43" s="1">
        <v>50</v>
      </c>
      <c r="P43" s="1">
        <v>25</v>
      </c>
      <c r="Q43" s="1">
        <v>25</v>
      </c>
      <c r="R43" s="1">
        <v>47</v>
      </c>
      <c r="S43" s="1">
        <v>24</v>
      </c>
      <c r="T43" s="1">
        <v>23</v>
      </c>
    </row>
    <row r="44" spans="1:20" x14ac:dyDescent="0.4">
      <c r="A44" s="2">
        <v>39</v>
      </c>
      <c r="B44" s="1">
        <v>1981</v>
      </c>
      <c r="C44" s="1">
        <v>974</v>
      </c>
      <c r="D44" s="1">
        <v>1007</v>
      </c>
      <c r="E44" s="1">
        <v>48</v>
      </c>
      <c r="F44" s="1">
        <v>25</v>
      </c>
      <c r="G44" s="1">
        <v>23</v>
      </c>
      <c r="H44" s="1">
        <v>37</v>
      </c>
      <c r="I44" s="1">
        <v>23</v>
      </c>
      <c r="J44" s="1">
        <v>14</v>
      </c>
      <c r="K44" s="2">
        <v>39</v>
      </c>
      <c r="L44" s="1">
        <v>1798</v>
      </c>
      <c r="M44" s="1">
        <v>881</v>
      </c>
      <c r="N44" s="1">
        <v>917</v>
      </c>
      <c r="O44" s="1">
        <v>34</v>
      </c>
      <c r="P44" s="1">
        <v>17</v>
      </c>
      <c r="Q44" s="1">
        <v>17</v>
      </c>
      <c r="R44" s="1">
        <v>64</v>
      </c>
      <c r="S44" s="1">
        <v>28</v>
      </c>
      <c r="T44" s="1">
        <v>36</v>
      </c>
    </row>
    <row r="45" spans="1:20" x14ac:dyDescent="0.4">
      <c r="A45" s="2">
        <v>40</v>
      </c>
      <c r="B45" s="1">
        <v>2104</v>
      </c>
      <c r="C45" s="1">
        <v>1071</v>
      </c>
      <c r="D45" s="1">
        <v>1033</v>
      </c>
      <c r="E45" s="1">
        <v>57</v>
      </c>
      <c r="F45" s="1">
        <v>23</v>
      </c>
      <c r="G45" s="1">
        <v>34</v>
      </c>
      <c r="H45" s="1">
        <v>47</v>
      </c>
      <c r="I45" s="1">
        <v>28</v>
      </c>
      <c r="J45" s="1">
        <v>19</v>
      </c>
      <c r="K45" s="2">
        <v>40</v>
      </c>
      <c r="L45" s="1">
        <v>1910</v>
      </c>
      <c r="M45" s="1">
        <v>973</v>
      </c>
      <c r="N45" s="1">
        <v>937</v>
      </c>
      <c r="O45" s="1">
        <v>35</v>
      </c>
      <c r="P45" s="1">
        <v>18</v>
      </c>
      <c r="Q45" s="1">
        <v>17</v>
      </c>
      <c r="R45" s="1">
        <v>55</v>
      </c>
      <c r="S45" s="1">
        <v>29</v>
      </c>
      <c r="T45" s="1">
        <v>26</v>
      </c>
    </row>
    <row r="46" spans="1:20" x14ac:dyDescent="0.4">
      <c r="A46" s="2">
        <v>41</v>
      </c>
      <c r="B46" s="1">
        <v>1883</v>
      </c>
      <c r="C46" s="1">
        <v>938</v>
      </c>
      <c r="D46" s="1">
        <v>945</v>
      </c>
      <c r="E46" s="1">
        <v>53</v>
      </c>
      <c r="F46" s="1">
        <v>21</v>
      </c>
      <c r="G46" s="1">
        <v>32</v>
      </c>
      <c r="H46" s="1">
        <v>33</v>
      </c>
      <c r="I46" s="1">
        <v>18</v>
      </c>
      <c r="J46" s="1">
        <v>15</v>
      </c>
      <c r="K46" s="2">
        <v>41</v>
      </c>
      <c r="L46" s="1">
        <v>1712</v>
      </c>
      <c r="M46" s="1">
        <v>867</v>
      </c>
      <c r="N46" s="1">
        <v>845</v>
      </c>
      <c r="O46" s="1">
        <v>42</v>
      </c>
      <c r="P46" s="1">
        <v>19</v>
      </c>
      <c r="Q46" s="1">
        <v>23</v>
      </c>
      <c r="R46" s="1">
        <v>43</v>
      </c>
      <c r="S46" s="1">
        <v>13</v>
      </c>
      <c r="T46" s="1">
        <v>30</v>
      </c>
    </row>
    <row r="47" spans="1:20" x14ac:dyDescent="0.4">
      <c r="A47" s="2">
        <v>42</v>
      </c>
      <c r="B47" s="1">
        <v>2060</v>
      </c>
      <c r="C47" s="1">
        <v>1028</v>
      </c>
      <c r="D47" s="1">
        <v>1032</v>
      </c>
      <c r="E47" s="1">
        <v>52</v>
      </c>
      <c r="F47" s="1">
        <v>29</v>
      </c>
      <c r="G47" s="1">
        <v>23</v>
      </c>
      <c r="H47" s="1">
        <v>33</v>
      </c>
      <c r="I47" s="1">
        <v>16</v>
      </c>
      <c r="J47" s="1">
        <v>17</v>
      </c>
      <c r="K47" s="2">
        <v>42</v>
      </c>
      <c r="L47" s="1">
        <v>1896</v>
      </c>
      <c r="M47" s="1">
        <v>944</v>
      </c>
      <c r="N47" s="1">
        <v>952</v>
      </c>
      <c r="O47" s="1">
        <v>43</v>
      </c>
      <c r="P47" s="1">
        <v>18</v>
      </c>
      <c r="Q47" s="1">
        <v>25</v>
      </c>
      <c r="R47" s="1">
        <v>36</v>
      </c>
      <c r="S47" s="1">
        <v>21</v>
      </c>
      <c r="T47" s="1">
        <v>15</v>
      </c>
    </row>
    <row r="48" spans="1:20" x14ac:dyDescent="0.4">
      <c r="A48" s="2">
        <v>43</v>
      </c>
      <c r="B48" s="1">
        <v>2151</v>
      </c>
      <c r="C48" s="1">
        <v>1063</v>
      </c>
      <c r="D48" s="1">
        <v>1088</v>
      </c>
      <c r="E48" s="1">
        <v>45</v>
      </c>
      <c r="F48" s="1">
        <v>20</v>
      </c>
      <c r="G48" s="1">
        <v>25</v>
      </c>
      <c r="H48" s="1">
        <v>61</v>
      </c>
      <c r="I48" s="1">
        <v>33</v>
      </c>
      <c r="J48" s="1">
        <v>28</v>
      </c>
      <c r="K48" s="2">
        <v>43</v>
      </c>
      <c r="L48" s="1">
        <v>1930</v>
      </c>
      <c r="M48" s="1">
        <v>947</v>
      </c>
      <c r="N48" s="1">
        <v>983</v>
      </c>
      <c r="O48" s="1">
        <v>58</v>
      </c>
      <c r="P48" s="1">
        <v>30</v>
      </c>
      <c r="Q48" s="1">
        <v>28</v>
      </c>
      <c r="R48" s="1">
        <v>57</v>
      </c>
      <c r="S48" s="1">
        <v>33</v>
      </c>
      <c r="T48" s="1">
        <v>24</v>
      </c>
    </row>
    <row r="49" spans="1:20" x14ac:dyDescent="0.4">
      <c r="A49" s="2">
        <v>44</v>
      </c>
      <c r="B49" s="1">
        <v>2011</v>
      </c>
      <c r="C49" s="1">
        <v>934</v>
      </c>
      <c r="D49" s="1">
        <v>1077</v>
      </c>
      <c r="E49" s="1">
        <v>69</v>
      </c>
      <c r="F49" s="1">
        <v>30</v>
      </c>
      <c r="G49" s="1">
        <v>39</v>
      </c>
      <c r="H49" s="1">
        <v>41</v>
      </c>
      <c r="I49" s="1">
        <v>19</v>
      </c>
      <c r="J49" s="1">
        <v>22</v>
      </c>
      <c r="K49" s="2">
        <v>44</v>
      </c>
      <c r="L49" s="1">
        <v>1815</v>
      </c>
      <c r="M49" s="1">
        <v>843</v>
      </c>
      <c r="N49" s="1">
        <v>972</v>
      </c>
      <c r="O49" s="1">
        <v>41</v>
      </c>
      <c r="P49" s="1">
        <v>25</v>
      </c>
      <c r="Q49" s="1">
        <v>16</v>
      </c>
      <c r="R49" s="1">
        <v>45</v>
      </c>
      <c r="S49" s="1">
        <v>17</v>
      </c>
      <c r="T49" s="1">
        <v>28</v>
      </c>
    </row>
    <row r="50" spans="1:20" x14ac:dyDescent="0.4">
      <c r="A50" s="2">
        <v>45</v>
      </c>
      <c r="B50" s="1">
        <v>1959</v>
      </c>
      <c r="C50" s="1">
        <v>974</v>
      </c>
      <c r="D50" s="1">
        <v>985</v>
      </c>
      <c r="E50" s="1">
        <v>47</v>
      </c>
      <c r="F50" s="1">
        <v>29</v>
      </c>
      <c r="G50" s="1">
        <v>18</v>
      </c>
      <c r="H50" s="1">
        <v>40</v>
      </c>
      <c r="I50" s="1">
        <v>18</v>
      </c>
      <c r="J50" s="1">
        <v>22</v>
      </c>
      <c r="K50" s="2">
        <v>45</v>
      </c>
      <c r="L50" s="1">
        <v>1790</v>
      </c>
      <c r="M50" s="1">
        <v>886</v>
      </c>
      <c r="N50" s="1">
        <v>904</v>
      </c>
      <c r="O50" s="1">
        <v>47</v>
      </c>
      <c r="P50" s="1">
        <v>25</v>
      </c>
      <c r="Q50" s="1">
        <v>22</v>
      </c>
      <c r="R50" s="1">
        <v>35</v>
      </c>
      <c r="S50" s="1">
        <v>16</v>
      </c>
      <c r="T50" s="1">
        <v>19</v>
      </c>
    </row>
    <row r="51" spans="1:20" x14ac:dyDescent="0.4">
      <c r="A51" s="2">
        <v>46</v>
      </c>
      <c r="B51" s="1">
        <v>1894</v>
      </c>
      <c r="C51" s="1">
        <v>934</v>
      </c>
      <c r="D51" s="1">
        <v>960</v>
      </c>
      <c r="E51" s="1">
        <v>44</v>
      </c>
      <c r="F51" s="1">
        <v>25</v>
      </c>
      <c r="G51" s="1">
        <v>19</v>
      </c>
      <c r="H51" s="1">
        <v>39</v>
      </c>
      <c r="I51" s="1">
        <v>20</v>
      </c>
      <c r="J51" s="1">
        <v>19</v>
      </c>
      <c r="K51" s="2">
        <v>46</v>
      </c>
      <c r="L51" s="1">
        <v>1731</v>
      </c>
      <c r="M51" s="1">
        <v>839</v>
      </c>
      <c r="N51" s="1">
        <v>892</v>
      </c>
      <c r="O51" s="1">
        <v>39</v>
      </c>
      <c r="P51" s="1">
        <v>22</v>
      </c>
      <c r="Q51" s="1">
        <v>17</v>
      </c>
      <c r="R51" s="1">
        <v>41</v>
      </c>
      <c r="S51" s="1">
        <v>28</v>
      </c>
      <c r="T51" s="1">
        <v>13</v>
      </c>
    </row>
    <row r="52" spans="1:20" x14ac:dyDescent="0.4">
      <c r="A52" s="2">
        <v>47</v>
      </c>
      <c r="B52" s="1">
        <v>1904</v>
      </c>
      <c r="C52" s="1">
        <v>961</v>
      </c>
      <c r="D52" s="1">
        <v>943</v>
      </c>
      <c r="E52" s="1">
        <v>59</v>
      </c>
      <c r="F52" s="1">
        <v>38</v>
      </c>
      <c r="G52" s="1">
        <v>21</v>
      </c>
      <c r="H52" s="1">
        <v>45</v>
      </c>
      <c r="I52" s="1">
        <v>15</v>
      </c>
      <c r="J52" s="1">
        <v>30</v>
      </c>
      <c r="K52" s="2">
        <v>47</v>
      </c>
      <c r="L52" s="1">
        <v>1745</v>
      </c>
      <c r="M52" s="1">
        <v>878</v>
      </c>
      <c r="N52" s="1">
        <v>867</v>
      </c>
      <c r="O52" s="1">
        <v>27</v>
      </c>
      <c r="P52" s="1">
        <v>14</v>
      </c>
      <c r="Q52" s="1">
        <v>13</v>
      </c>
      <c r="R52" s="1">
        <v>28</v>
      </c>
      <c r="S52" s="1">
        <v>16</v>
      </c>
      <c r="T52" s="1">
        <v>12</v>
      </c>
    </row>
    <row r="53" spans="1:20" x14ac:dyDescent="0.4">
      <c r="A53" s="2">
        <v>48</v>
      </c>
      <c r="B53" s="1">
        <v>1693</v>
      </c>
      <c r="C53" s="1">
        <v>826</v>
      </c>
      <c r="D53" s="1">
        <v>867</v>
      </c>
      <c r="E53" s="1">
        <v>43</v>
      </c>
      <c r="F53" s="1">
        <v>23</v>
      </c>
      <c r="G53" s="1">
        <v>20</v>
      </c>
      <c r="H53" s="1">
        <v>41</v>
      </c>
      <c r="I53" s="1">
        <v>21</v>
      </c>
      <c r="J53" s="1">
        <v>20</v>
      </c>
      <c r="K53" s="2">
        <v>48</v>
      </c>
      <c r="L53" s="1">
        <v>1542</v>
      </c>
      <c r="M53" s="1">
        <v>754</v>
      </c>
      <c r="N53" s="1">
        <v>788</v>
      </c>
      <c r="O53" s="1">
        <v>28</v>
      </c>
      <c r="P53" s="1">
        <v>12</v>
      </c>
      <c r="Q53" s="1">
        <v>16</v>
      </c>
      <c r="R53" s="1">
        <v>39</v>
      </c>
      <c r="S53" s="1">
        <v>16</v>
      </c>
      <c r="T53" s="1">
        <v>23</v>
      </c>
    </row>
    <row r="54" spans="1:20" x14ac:dyDescent="0.4">
      <c r="A54" s="2">
        <v>49</v>
      </c>
      <c r="B54" s="1">
        <v>1542</v>
      </c>
      <c r="C54" s="1">
        <v>755</v>
      </c>
      <c r="D54" s="1">
        <v>787</v>
      </c>
      <c r="E54" s="1">
        <v>41</v>
      </c>
      <c r="F54" s="1">
        <v>17</v>
      </c>
      <c r="G54" s="1">
        <v>24</v>
      </c>
      <c r="H54" s="1">
        <v>30</v>
      </c>
      <c r="I54" s="1">
        <v>20</v>
      </c>
      <c r="J54" s="1">
        <v>10</v>
      </c>
      <c r="K54" s="2">
        <v>49</v>
      </c>
      <c r="L54" s="1">
        <v>1413</v>
      </c>
      <c r="M54" s="1">
        <v>687</v>
      </c>
      <c r="N54" s="1">
        <v>726</v>
      </c>
      <c r="O54" s="1">
        <v>36</v>
      </c>
      <c r="P54" s="1">
        <v>18</v>
      </c>
      <c r="Q54" s="1">
        <v>18</v>
      </c>
      <c r="R54" s="1">
        <v>22</v>
      </c>
      <c r="S54" s="1">
        <v>13</v>
      </c>
      <c r="T54" s="1">
        <v>9</v>
      </c>
    </row>
    <row r="55" spans="1:20" x14ac:dyDescent="0.4">
      <c r="A55" s="2">
        <v>50</v>
      </c>
      <c r="B55" s="1">
        <v>1762</v>
      </c>
      <c r="C55" s="1">
        <v>861</v>
      </c>
      <c r="D55" s="1">
        <v>901</v>
      </c>
      <c r="E55" s="1">
        <v>46</v>
      </c>
      <c r="F55" s="1">
        <v>21</v>
      </c>
      <c r="G55" s="1">
        <v>25</v>
      </c>
      <c r="H55" s="1">
        <v>34</v>
      </c>
      <c r="I55" s="1">
        <v>15</v>
      </c>
      <c r="J55" s="1">
        <v>19</v>
      </c>
      <c r="K55" s="2">
        <v>50</v>
      </c>
      <c r="L55" s="1">
        <v>1620</v>
      </c>
      <c r="M55" s="1">
        <v>794</v>
      </c>
      <c r="N55" s="1">
        <v>826</v>
      </c>
      <c r="O55" s="1">
        <v>32</v>
      </c>
      <c r="P55" s="1">
        <v>18</v>
      </c>
      <c r="Q55" s="1">
        <v>14</v>
      </c>
      <c r="R55" s="1">
        <v>30</v>
      </c>
      <c r="S55" s="1">
        <v>13</v>
      </c>
      <c r="T55" s="1">
        <v>17</v>
      </c>
    </row>
    <row r="56" spans="1:20" x14ac:dyDescent="0.4">
      <c r="A56" s="2" t="s">
        <v>24</v>
      </c>
      <c r="K56" s="2" t="s">
        <v>24</v>
      </c>
    </row>
    <row r="57" spans="1:20" ht="10.8" thickBot="1" x14ac:dyDescent="0.45">
      <c r="A57" s="2" t="s">
        <v>211</v>
      </c>
      <c r="K57" s="2" t="s">
        <v>211</v>
      </c>
    </row>
    <row r="58" spans="1:20" s="3" customFormat="1" ht="10.8" thickBot="1" x14ac:dyDescent="0.45">
      <c r="A58" s="30"/>
      <c r="B58" s="28" t="s">
        <v>0</v>
      </c>
      <c r="C58" s="28"/>
      <c r="D58" s="28"/>
      <c r="E58" s="28" t="s">
        <v>1</v>
      </c>
      <c r="F58" s="28"/>
      <c r="G58" s="28"/>
      <c r="H58" s="28" t="s">
        <v>2</v>
      </c>
      <c r="I58" s="28"/>
      <c r="J58" s="28"/>
      <c r="K58" s="30"/>
      <c r="L58" s="28" t="s">
        <v>3</v>
      </c>
      <c r="M58" s="28"/>
      <c r="N58" s="28"/>
      <c r="O58" s="28" t="s">
        <v>4</v>
      </c>
      <c r="P58" s="28"/>
      <c r="Q58" s="28"/>
      <c r="R58" s="28" t="s">
        <v>5</v>
      </c>
      <c r="S58" s="28"/>
      <c r="T58" s="29"/>
    </row>
    <row r="59" spans="1:20" s="3" customFormat="1" ht="10.8" thickBot="1" x14ac:dyDescent="0.45">
      <c r="A59" s="31"/>
      <c r="B59" s="7" t="s">
        <v>0</v>
      </c>
      <c r="C59" s="7" t="s">
        <v>25</v>
      </c>
      <c r="D59" s="7" t="s">
        <v>26</v>
      </c>
      <c r="E59" s="7" t="s">
        <v>0</v>
      </c>
      <c r="F59" s="7" t="s">
        <v>25</v>
      </c>
      <c r="G59" s="7" t="s">
        <v>26</v>
      </c>
      <c r="H59" s="7" t="s">
        <v>0</v>
      </c>
      <c r="I59" s="7" t="s">
        <v>25</v>
      </c>
      <c r="J59" s="7" t="s">
        <v>26</v>
      </c>
      <c r="K59" s="31"/>
      <c r="L59" s="7" t="s">
        <v>0</v>
      </c>
      <c r="M59" s="7" t="s">
        <v>25</v>
      </c>
      <c r="N59" s="7" t="s">
        <v>26</v>
      </c>
      <c r="O59" s="7" t="s">
        <v>0</v>
      </c>
      <c r="P59" s="7" t="s">
        <v>25</v>
      </c>
      <c r="Q59" s="7" t="s">
        <v>26</v>
      </c>
      <c r="R59" s="7" t="s">
        <v>0</v>
      </c>
      <c r="S59" s="7" t="s">
        <v>25</v>
      </c>
      <c r="T59" s="8" t="s">
        <v>26</v>
      </c>
    </row>
    <row r="60" spans="1:20" x14ac:dyDescent="0.4">
      <c r="A60" s="2">
        <v>51</v>
      </c>
      <c r="B60" s="1">
        <v>1437</v>
      </c>
      <c r="C60" s="1">
        <v>742</v>
      </c>
      <c r="D60" s="1">
        <v>695</v>
      </c>
      <c r="E60" s="1">
        <v>37</v>
      </c>
      <c r="F60" s="1">
        <v>15</v>
      </c>
      <c r="G60" s="1">
        <v>22</v>
      </c>
      <c r="H60" s="1">
        <v>35</v>
      </c>
      <c r="I60" s="1">
        <v>21</v>
      </c>
      <c r="J60" s="1">
        <v>14</v>
      </c>
      <c r="K60" s="2">
        <v>51</v>
      </c>
      <c r="L60" s="1">
        <v>1306</v>
      </c>
      <c r="M60" s="1">
        <v>671</v>
      </c>
      <c r="N60" s="1">
        <v>635</v>
      </c>
      <c r="O60" s="1">
        <v>22</v>
      </c>
      <c r="P60" s="1">
        <v>12</v>
      </c>
      <c r="Q60" s="1">
        <v>10</v>
      </c>
      <c r="R60" s="1">
        <v>37</v>
      </c>
      <c r="S60" s="1">
        <v>23</v>
      </c>
      <c r="T60" s="1">
        <v>14</v>
      </c>
    </row>
    <row r="61" spans="1:20" x14ac:dyDescent="0.4">
      <c r="A61" s="2">
        <v>52</v>
      </c>
      <c r="B61" s="1">
        <v>1431</v>
      </c>
      <c r="C61" s="1">
        <v>692</v>
      </c>
      <c r="D61" s="1">
        <v>739</v>
      </c>
      <c r="E61" s="1">
        <v>40</v>
      </c>
      <c r="F61" s="1">
        <v>20</v>
      </c>
      <c r="G61" s="1">
        <v>20</v>
      </c>
      <c r="H61" s="1">
        <v>27</v>
      </c>
      <c r="I61" s="1">
        <v>16</v>
      </c>
      <c r="J61" s="1">
        <v>11</v>
      </c>
      <c r="K61" s="2">
        <v>52</v>
      </c>
      <c r="L61" s="1">
        <v>1309</v>
      </c>
      <c r="M61" s="1">
        <v>631</v>
      </c>
      <c r="N61" s="1">
        <v>678</v>
      </c>
      <c r="O61" s="1">
        <v>21</v>
      </c>
      <c r="P61" s="1">
        <v>10</v>
      </c>
      <c r="Q61" s="1">
        <v>11</v>
      </c>
      <c r="R61" s="1">
        <v>34</v>
      </c>
      <c r="S61" s="1">
        <v>15</v>
      </c>
      <c r="T61" s="1">
        <v>19</v>
      </c>
    </row>
    <row r="62" spans="1:20" x14ac:dyDescent="0.4">
      <c r="A62" s="2">
        <v>53</v>
      </c>
      <c r="B62" s="1">
        <v>1427</v>
      </c>
      <c r="C62" s="1">
        <v>677</v>
      </c>
      <c r="D62" s="1">
        <v>750</v>
      </c>
      <c r="E62" s="1">
        <v>46</v>
      </c>
      <c r="F62" s="1">
        <v>21</v>
      </c>
      <c r="G62" s="1">
        <v>25</v>
      </c>
      <c r="H62" s="1">
        <v>36</v>
      </c>
      <c r="I62" s="1">
        <v>21</v>
      </c>
      <c r="J62" s="1">
        <v>15</v>
      </c>
      <c r="K62" s="2">
        <v>53</v>
      </c>
      <c r="L62" s="1">
        <v>1279</v>
      </c>
      <c r="M62" s="1">
        <v>604</v>
      </c>
      <c r="N62" s="1">
        <v>675</v>
      </c>
      <c r="O62" s="1">
        <v>36</v>
      </c>
      <c r="P62" s="1">
        <v>19</v>
      </c>
      <c r="Q62" s="1">
        <v>17</v>
      </c>
      <c r="R62" s="1">
        <v>30</v>
      </c>
      <c r="S62" s="1">
        <v>12</v>
      </c>
      <c r="T62" s="1">
        <v>18</v>
      </c>
    </row>
    <row r="63" spans="1:20" x14ac:dyDescent="0.4">
      <c r="A63" s="2">
        <v>54</v>
      </c>
      <c r="B63" s="1">
        <v>1371</v>
      </c>
      <c r="C63" s="1">
        <v>688</v>
      </c>
      <c r="D63" s="1">
        <v>683</v>
      </c>
      <c r="E63" s="1">
        <v>38</v>
      </c>
      <c r="F63" s="1">
        <v>14</v>
      </c>
      <c r="G63" s="1">
        <v>24</v>
      </c>
      <c r="H63" s="1">
        <v>25</v>
      </c>
      <c r="I63" s="1">
        <v>16</v>
      </c>
      <c r="J63" s="1">
        <v>9</v>
      </c>
      <c r="K63" s="2">
        <v>54</v>
      </c>
      <c r="L63" s="1">
        <v>1252</v>
      </c>
      <c r="M63" s="1">
        <v>624</v>
      </c>
      <c r="N63" s="1">
        <v>628</v>
      </c>
      <c r="O63" s="1">
        <v>36</v>
      </c>
      <c r="P63" s="1">
        <v>21</v>
      </c>
      <c r="Q63" s="1">
        <v>15</v>
      </c>
      <c r="R63" s="1">
        <v>20</v>
      </c>
      <c r="S63" s="1">
        <v>13</v>
      </c>
      <c r="T63" s="1">
        <v>7</v>
      </c>
    </row>
    <row r="64" spans="1:20" x14ac:dyDescent="0.4">
      <c r="A64" s="2">
        <v>55</v>
      </c>
      <c r="B64" s="1">
        <v>1436</v>
      </c>
      <c r="C64" s="1">
        <v>704</v>
      </c>
      <c r="D64" s="1">
        <v>732</v>
      </c>
      <c r="E64" s="1">
        <v>33</v>
      </c>
      <c r="F64" s="1">
        <v>15</v>
      </c>
      <c r="G64" s="1">
        <v>18</v>
      </c>
      <c r="H64" s="1">
        <v>44</v>
      </c>
      <c r="I64" s="1">
        <v>23</v>
      </c>
      <c r="J64" s="1">
        <v>21</v>
      </c>
      <c r="K64" s="2">
        <v>55</v>
      </c>
      <c r="L64" s="1">
        <v>1299</v>
      </c>
      <c r="M64" s="1">
        <v>630</v>
      </c>
      <c r="N64" s="1">
        <v>669</v>
      </c>
      <c r="O64" s="1">
        <v>34</v>
      </c>
      <c r="P64" s="1">
        <v>19</v>
      </c>
      <c r="Q64" s="1">
        <v>15</v>
      </c>
      <c r="R64" s="1">
        <v>26</v>
      </c>
      <c r="S64" s="1">
        <v>17</v>
      </c>
      <c r="T64" s="1">
        <v>9</v>
      </c>
    </row>
    <row r="65" spans="1:20" x14ac:dyDescent="0.4">
      <c r="A65" s="2">
        <v>56</v>
      </c>
      <c r="B65" s="1">
        <v>1033</v>
      </c>
      <c r="C65" s="1">
        <v>536</v>
      </c>
      <c r="D65" s="1">
        <v>497</v>
      </c>
      <c r="E65" s="1">
        <v>30</v>
      </c>
      <c r="F65" s="1">
        <v>22</v>
      </c>
      <c r="G65" s="1">
        <v>8</v>
      </c>
      <c r="H65" s="1">
        <v>21</v>
      </c>
      <c r="I65" s="1">
        <v>10</v>
      </c>
      <c r="J65" s="1">
        <v>11</v>
      </c>
      <c r="K65" s="2">
        <v>56</v>
      </c>
      <c r="L65" s="1">
        <v>952</v>
      </c>
      <c r="M65" s="1">
        <v>487</v>
      </c>
      <c r="N65" s="1">
        <v>465</v>
      </c>
      <c r="O65" s="1">
        <v>13</v>
      </c>
      <c r="P65" s="1">
        <v>5</v>
      </c>
      <c r="Q65" s="1">
        <v>8</v>
      </c>
      <c r="R65" s="1">
        <v>17</v>
      </c>
      <c r="S65" s="1">
        <v>12</v>
      </c>
      <c r="T65" s="1">
        <v>5</v>
      </c>
    </row>
    <row r="66" spans="1:20" x14ac:dyDescent="0.4">
      <c r="A66" s="2">
        <v>57</v>
      </c>
      <c r="B66" s="1">
        <v>1056</v>
      </c>
      <c r="C66" s="1">
        <v>509</v>
      </c>
      <c r="D66" s="1">
        <v>547</v>
      </c>
      <c r="E66" s="1">
        <v>30</v>
      </c>
      <c r="F66" s="1">
        <v>15</v>
      </c>
      <c r="G66" s="1">
        <v>15</v>
      </c>
      <c r="H66" s="1">
        <v>23</v>
      </c>
      <c r="I66" s="1">
        <v>14</v>
      </c>
      <c r="J66" s="1">
        <v>9</v>
      </c>
      <c r="K66" s="2">
        <v>57</v>
      </c>
      <c r="L66" s="1">
        <v>953</v>
      </c>
      <c r="M66" s="1">
        <v>452</v>
      </c>
      <c r="N66" s="1">
        <v>501</v>
      </c>
      <c r="O66" s="1">
        <v>26</v>
      </c>
      <c r="P66" s="1">
        <v>15</v>
      </c>
      <c r="Q66" s="1">
        <v>11</v>
      </c>
      <c r="R66" s="1">
        <v>24</v>
      </c>
      <c r="S66" s="1">
        <v>13</v>
      </c>
      <c r="T66" s="1">
        <v>11</v>
      </c>
    </row>
    <row r="67" spans="1:20" x14ac:dyDescent="0.4">
      <c r="A67" s="2">
        <v>58</v>
      </c>
      <c r="B67" s="1">
        <v>908</v>
      </c>
      <c r="C67" s="1">
        <v>449</v>
      </c>
      <c r="D67" s="1">
        <v>459</v>
      </c>
      <c r="E67" s="1">
        <v>29</v>
      </c>
      <c r="F67" s="1">
        <v>14</v>
      </c>
      <c r="G67" s="1">
        <v>15</v>
      </c>
      <c r="H67" s="1">
        <v>23</v>
      </c>
      <c r="I67" s="1">
        <v>14</v>
      </c>
      <c r="J67" s="1">
        <v>9</v>
      </c>
      <c r="K67" s="2">
        <v>58</v>
      </c>
      <c r="L67" s="1">
        <v>812</v>
      </c>
      <c r="M67" s="1">
        <v>395</v>
      </c>
      <c r="N67" s="1">
        <v>417</v>
      </c>
      <c r="O67" s="1">
        <v>29</v>
      </c>
      <c r="P67" s="1">
        <v>18</v>
      </c>
      <c r="Q67" s="1">
        <v>11</v>
      </c>
      <c r="R67" s="1">
        <v>15</v>
      </c>
      <c r="S67" s="1">
        <v>8</v>
      </c>
      <c r="T67" s="1">
        <v>7</v>
      </c>
    </row>
    <row r="68" spans="1:20" x14ac:dyDescent="0.4">
      <c r="A68" s="2">
        <v>59</v>
      </c>
      <c r="B68" s="1">
        <v>1102</v>
      </c>
      <c r="C68" s="1">
        <v>525</v>
      </c>
      <c r="D68" s="1">
        <v>577</v>
      </c>
      <c r="E68" s="1">
        <v>30</v>
      </c>
      <c r="F68" s="1">
        <v>15</v>
      </c>
      <c r="G68" s="1">
        <v>15</v>
      </c>
      <c r="H68" s="1">
        <v>34</v>
      </c>
      <c r="I68" s="1">
        <v>15</v>
      </c>
      <c r="J68" s="1">
        <v>19</v>
      </c>
      <c r="K68" s="2">
        <v>59</v>
      </c>
      <c r="L68" s="1">
        <v>981</v>
      </c>
      <c r="M68" s="1">
        <v>465</v>
      </c>
      <c r="N68" s="1">
        <v>516</v>
      </c>
      <c r="O68" s="1">
        <v>32</v>
      </c>
      <c r="P68" s="1">
        <v>15</v>
      </c>
      <c r="Q68" s="1">
        <v>17</v>
      </c>
      <c r="R68" s="1">
        <v>25</v>
      </c>
      <c r="S68" s="1">
        <v>15</v>
      </c>
      <c r="T68" s="1">
        <v>10</v>
      </c>
    </row>
    <row r="69" spans="1:20" x14ac:dyDescent="0.4">
      <c r="A69" s="2">
        <v>60</v>
      </c>
      <c r="B69" s="1">
        <v>1001</v>
      </c>
      <c r="C69" s="1">
        <v>474</v>
      </c>
      <c r="D69" s="1">
        <v>527</v>
      </c>
      <c r="E69" s="1">
        <v>32</v>
      </c>
      <c r="F69" s="1">
        <v>15</v>
      </c>
      <c r="G69" s="1">
        <v>17</v>
      </c>
      <c r="H69" s="1">
        <v>27</v>
      </c>
      <c r="I69" s="1">
        <v>11</v>
      </c>
      <c r="J69" s="1">
        <v>16</v>
      </c>
      <c r="K69" s="2">
        <v>60</v>
      </c>
      <c r="L69" s="1">
        <v>910</v>
      </c>
      <c r="M69" s="1">
        <v>427</v>
      </c>
      <c r="N69" s="1">
        <v>483</v>
      </c>
      <c r="O69" s="1">
        <v>15</v>
      </c>
      <c r="P69" s="1">
        <v>9</v>
      </c>
      <c r="Q69" s="1">
        <v>6</v>
      </c>
      <c r="R69" s="1">
        <v>17</v>
      </c>
      <c r="S69" s="1">
        <v>12</v>
      </c>
      <c r="T69" s="1">
        <v>5</v>
      </c>
    </row>
    <row r="70" spans="1:20" x14ac:dyDescent="0.4">
      <c r="A70" s="2">
        <v>61</v>
      </c>
      <c r="B70" s="1">
        <v>846</v>
      </c>
      <c r="C70" s="1">
        <v>420</v>
      </c>
      <c r="D70" s="1">
        <v>426</v>
      </c>
      <c r="E70" s="1">
        <v>35</v>
      </c>
      <c r="F70" s="1">
        <v>23</v>
      </c>
      <c r="G70" s="1">
        <v>12</v>
      </c>
      <c r="H70" s="1">
        <v>20</v>
      </c>
      <c r="I70" s="1">
        <v>13</v>
      </c>
      <c r="J70" s="1">
        <v>7</v>
      </c>
      <c r="K70" s="2">
        <v>61</v>
      </c>
      <c r="L70" s="1">
        <v>741</v>
      </c>
      <c r="M70" s="1">
        <v>360</v>
      </c>
      <c r="N70" s="1">
        <v>381</v>
      </c>
      <c r="O70" s="1">
        <v>30</v>
      </c>
      <c r="P70" s="1">
        <v>15</v>
      </c>
      <c r="Q70" s="1">
        <v>15</v>
      </c>
      <c r="R70" s="1">
        <v>20</v>
      </c>
      <c r="S70" s="1">
        <v>9</v>
      </c>
      <c r="T70" s="1">
        <v>11</v>
      </c>
    </row>
    <row r="71" spans="1:20" x14ac:dyDescent="0.4">
      <c r="A71" s="2">
        <v>62</v>
      </c>
      <c r="B71" s="1">
        <v>848</v>
      </c>
      <c r="C71" s="1">
        <v>409</v>
      </c>
      <c r="D71" s="1">
        <v>439</v>
      </c>
      <c r="E71" s="1">
        <v>23</v>
      </c>
      <c r="F71" s="1">
        <v>10</v>
      </c>
      <c r="G71" s="1">
        <v>13</v>
      </c>
      <c r="H71" s="1">
        <v>11</v>
      </c>
      <c r="I71" s="1">
        <v>5</v>
      </c>
      <c r="J71" s="1">
        <v>6</v>
      </c>
      <c r="K71" s="2">
        <v>62</v>
      </c>
      <c r="L71" s="1">
        <v>768</v>
      </c>
      <c r="M71" s="1">
        <v>372</v>
      </c>
      <c r="N71" s="1">
        <v>396</v>
      </c>
      <c r="O71" s="1">
        <v>29</v>
      </c>
      <c r="P71" s="1">
        <v>14</v>
      </c>
      <c r="Q71" s="1">
        <v>15</v>
      </c>
      <c r="R71" s="1">
        <v>17</v>
      </c>
      <c r="S71" s="1">
        <v>8</v>
      </c>
      <c r="T71" s="1">
        <v>9</v>
      </c>
    </row>
    <row r="72" spans="1:20" x14ac:dyDescent="0.4">
      <c r="A72" s="2">
        <v>63</v>
      </c>
      <c r="B72" s="1">
        <v>716</v>
      </c>
      <c r="C72" s="1">
        <v>348</v>
      </c>
      <c r="D72" s="1">
        <v>368</v>
      </c>
      <c r="E72" s="1">
        <v>22</v>
      </c>
      <c r="F72" s="1">
        <v>10</v>
      </c>
      <c r="G72" s="1">
        <v>12</v>
      </c>
      <c r="H72" s="1">
        <v>20</v>
      </c>
      <c r="I72" s="1">
        <v>11</v>
      </c>
      <c r="J72" s="1">
        <v>9</v>
      </c>
      <c r="K72" s="2">
        <v>63</v>
      </c>
      <c r="L72" s="1">
        <v>626</v>
      </c>
      <c r="M72" s="1">
        <v>308</v>
      </c>
      <c r="N72" s="1">
        <v>318</v>
      </c>
      <c r="O72" s="1">
        <v>23</v>
      </c>
      <c r="P72" s="1">
        <v>12</v>
      </c>
      <c r="Q72" s="1">
        <v>11</v>
      </c>
      <c r="R72" s="1">
        <v>25</v>
      </c>
      <c r="S72" s="1">
        <v>7</v>
      </c>
      <c r="T72" s="1">
        <v>18</v>
      </c>
    </row>
    <row r="73" spans="1:20" x14ac:dyDescent="0.4">
      <c r="A73" s="2">
        <v>64</v>
      </c>
      <c r="B73" s="1">
        <v>818</v>
      </c>
      <c r="C73" s="1">
        <v>392</v>
      </c>
      <c r="D73" s="1">
        <v>426</v>
      </c>
      <c r="E73" s="1">
        <v>27</v>
      </c>
      <c r="F73" s="1">
        <v>18</v>
      </c>
      <c r="G73" s="1">
        <v>9</v>
      </c>
      <c r="H73" s="1">
        <v>20</v>
      </c>
      <c r="I73" s="1">
        <v>9</v>
      </c>
      <c r="J73" s="1">
        <v>11</v>
      </c>
      <c r="K73" s="2">
        <v>64</v>
      </c>
      <c r="L73" s="1">
        <v>722</v>
      </c>
      <c r="M73" s="1">
        <v>336</v>
      </c>
      <c r="N73" s="1">
        <v>386</v>
      </c>
      <c r="O73" s="1">
        <v>27</v>
      </c>
      <c r="P73" s="1">
        <v>15</v>
      </c>
      <c r="Q73" s="1">
        <v>12</v>
      </c>
      <c r="R73" s="1">
        <v>22</v>
      </c>
      <c r="S73" s="1">
        <v>14</v>
      </c>
      <c r="T73" s="1">
        <v>8</v>
      </c>
    </row>
    <row r="74" spans="1:20" x14ac:dyDescent="0.4">
      <c r="A74" s="2">
        <v>65</v>
      </c>
      <c r="B74" s="1">
        <v>721</v>
      </c>
      <c r="C74" s="1">
        <v>351</v>
      </c>
      <c r="D74" s="1">
        <v>370</v>
      </c>
      <c r="E74" s="1">
        <v>19</v>
      </c>
      <c r="F74" s="1">
        <v>10</v>
      </c>
      <c r="G74" s="1">
        <v>9</v>
      </c>
      <c r="H74" s="1">
        <v>32</v>
      </c>
      <c r="I74" s="1">
        <v>19</v>
      </c>
      <c r="J74" s="1">
        <v>13</v>
      </c>
      <c r="K74" s="2">
        <v>65</v>
      </c>
      <c r="L74" s="1">
        <v>636</v>
      </c>
      <c r="M74" s="1">
        <v>303</v>
      </c>
      <c r="N74" s="1">
        <v>333</v>
      </c>
      <c r="O74" s="1">
        <v>25</v>
      </c>
      <c r="P74" s="1">
        <v>14</v>
      </c>
      <c r="Q74" s="1">
        <v>11</v>
      </c>
      <c r="R74" s="1">
        <v>9</v>
      </c>
      <c r="S74" s="1">
        <v>5</v>
      </c>
      <c r="T74" s="1">
        <v>4</v>
      </c>
    </row>
    <row r="75" spans="1:20" x14ac:dyDescent="0.4">
      <c r="A75" s="2">
        <v>66</v>
      </c>
      <c r="B75" s="1">
        <v>584</v>
      </c>
      <c r="C75" s="1">
        <v>263</v>
      </c>
      <c r="D75" s="1">
        <v>321</v>
      </c>
      <c r="E75" s="1">
        <v>23</v>
      </c>
      <c r="F75" s="1">
        <v>16</v>
      </c>
      <c r="G75" s="1">
        <v>7</v>
      </c>
      <c r="H75" s="1">
        <v>14</v>
      </c>
      <c r="I75" s="1">
        <v>11</v>
      </c>
      <c r="J75" s="1">
        <v>3</v>
      </c>
      <c r="K75" s="2">
        <v>66</v>
      </c>
      <c r="L75" s="1">
        <v>520</v>
      </c>
      <c r="M75" s="1">
        <v>222</v>
      </c>
      <c r="N75" s="1">
        <v>298</v>
      </c>
      <c r="O75" s="1">
        <v>18</v>
      </c>
      <c r="P75" s="1">
        <v>10</v>
      </c>
      <c r="Q75" s="1">
        <v>8</v>
      </c>
      <c r="R75" s="1">
        <v>9</v>
      </c>
      <c r="S75" s="1">
        <v>4</v>
      </c>
      <c r="T75" s="1">
        <v>5</v>
      </c>
    </row>
    <row r="76" spans="1:20" x14ac:dyDescent="0.4">
      <c r="A76" s="2">
        <v>67</v>
      </c>
      <c r="B76" s="1">
        <v>607</v>
      </c>
      <c r="C76" s="1">
        <v>298</v>
      </c>
      <c r="D76" s="1">
        <v>309</v>
      </c>
      <c r="E76" s="1">
        <v>23</v>
      </c>
      <c r="F76" s="1">
        <v>12</v>
      </c>
      <c r="G76" s="1">
        <v>11</v>
      </c>
      <c r="H76" s="1">
        <v>26</v>
      </c>
      <c r="I76" s="1">
        <v>15</v>
      </c>
      <c r="J76" s="1">
        <v>11</v>
      </c>
      <c r="K76" s="2">
        <v>67</v>
      </c>
      <c r="L76" s="1">
        <v>522</v>
      </c>
      <c r="M76" s="1">
        <v>253</v>
      </c>
      <c r="N76" s="1">
        <v>269</v>
      </c>
      <c r="O76" s="1">
        <v>18</v>
      </c>
      <c r="P76" s="1">
        <v>9</v>
      </c>
      <c r="Q76" s="1">
        <v>9</v>
      </c>
      <c r="R76" s="1">
        <v>18</v>
      </c>
      <c r="S76" s="1">
        <v>9</v>
      </c>
      <c r="T76" s="1">
        <v>9</v>
      </c>
    </row>
    <row r="77" spans="1:20" x14ac:dyDescent="0.4">
      <c r="A77" s="2">
        <v>68</v>
      </c>
      <c r="B77" s="1">
        <v>391</v>
      </c>
      <c r="C77" s="1">
        <v>187</v>
      </c>
      <c r="D77" s="1">
        <v>204</v>
      </c>
      <c r="E77" s="1">
        <v>17</v>
      </c>
      <c r="F77" s="1">
        <v>7</v>
      </c>
      <c r="G77" s="1">
        <v>10</v>
      </c>
      <c r="H77" s="1">
        <v>18</v>
      </c>
      <c r="I77" s="1">
        <v>9</v>
      </c>
      <c r="J77" s="1">
        <v>9</v>
      </c>
      <c r="K77" s="2">
        <v>68</v>
      </c>
      <c r="L77" s="1">
        <v>330</v>
      </c>
      <c r="M77" s="1">
        <v>155</v>
      </c>
      <c r="N77" s="1">
        <v>175</v>
      </c>
      <c r="O77" s="1">
        <v>12</v>
      </c>
      <c r="P77" s="1">
        <v>8</v>
      </c>
      <c r="Q77" s="1">
        <v>4</v>
      </c>
      <c r="R77" s="1">
        <v>14</v>
      </c>
      <c r="S77" s="1">
        <v>8</v>
      </c>
      <c r="T77" s="1">
        <v>6</v>
      </c>
    </row>
    <row r="78" spans="1:20" x14ac:dyDescent="0.4">
      <c r="A78" s="2">
        <v>69</v>
      </c>
      <c r="B78" s="1">
        <v>385</v>
      </c>
      <c r="C78" s="1">
        <v>175</v>
      </c>
      <c r="D78" s="1">
        <v>210</v>
      </c>
      <c r="E78" s="1">
        <v>12</v>
      </c>
      <c r="F78" s="1">
        <v>7</v>
      </c>
      <c r="G78" s="1">
        <v>5</v>
      </c>
      <c r="H78" s="1">
        <v>14</v>
      </c>
      <c r="I78" s="1">
        <v>7</v>
      </c>
      <c r="J78" s="1">
        <v>7</v>
      </c>
      <c r="K78" s="2">
        <v>69</v>
      </c>
      <c r="L78" s="1">
        <v>342</v>
      </c>
      <c r="M78" s="1">
        <v>151</v>
      </c>
      <c r="N78" s="1">
        <v>191</v>
      </c>
      <c r="O78" s="1">
        <v>13</v>
      </c>
      <c r="P78" s="1">
        <v>8</v>
      </c>
      <c r="Q78" s="1">
        <v>5</v>
      </c>
      <c r="R78" s="1">
        <v>4</v>
      </c>
      <c r="S78" s="1">
        <v>2</v>
      </c>
      <c r="T78" s="1">
        <v>2</v>
      </c>
    </row>
    <row r="79" spans="1:20" x14ac:dyDescent="0.4">
      <c r="A79" s="2">
        <v>70</v>
      </c>
      <c r="B79" s="1">
        <v>415</v>
      </c>
      <c r="C79" s="1">
        <v>176</v>
      </c>
      <c r="D79" s="1">
        <v>239</v>
      </c>
      <c r="E79" s="1">
        <v>27</v>
      </c>
      <c r="F79" s="1">
        <v>13</v>
      </c>
      <c r="G79" s="1">
        <v>14</v>
      </c>
      <c r="H79" s="1">
        <v>14</v>
      </c>
      <c r="I79" s="1">
        <v>8</v>
      </c>
      <c r="J79" s="1">
        <v>6</v>
      </c>
      <c r="K79" s="2">
        <v>70</v>
      </c>
      <c r="L79" s="1">
        <v>346</v>
      </c>
      <c r="M79" s="1">
        <v>144</v>
      </c>
      <c r="N79" s="1">
        <v>202</v>
      </c>
      <c r="O79" s="1">
        <v>10</v>
      </c>
      <c r="P79" s="1">
        <v>4</v>
      </c>
      <c r="Q79" s="1">
        <v>6</v>
      </c>
      <c r="R79" s="1">
        <v>18</v>
      </c>
      <c r="S79" s="1">
        <v>7</v>
      </c>
      <c r="T79" s="1">
        <v>11</v>
      </c>
    </row>
    <row r="80" spans="1:20" x14ac:dyDescent="0.4">
      <c r="A80" s="2">
        <v>71</v>
      </c>
      <c r="B80" s="1">
        <v>320</v>
      </c>
      <c r="C80" s="1">
        <v>135</v>
      </c>
      <c r="D80" s="1">
        <v>185</v>
      </c>
      <c r="E80" s="1">
        <v>22</v>
      </c>
      <c r="F80" s="1">
        <v>8</v>
      </c>
      <c r="G80" s="1">
        <v>14</v>
      </c>
      <c r="H80" s="1">
        <v>17</v>
      </c>
      <c r="I80" s="1">
        <v>10</v>
      </c>
      <c r="J80" s="1">
        <v>7</v>
      </c>
      <c r="K80" s="2">
        <v>71</v>
      </c>
      <c r="L80" s="1">
        <v>266</v>
      </c>
      <c r="M80" s="1">
        <v>113</v>
      </c>
      <c r="N80" s="1">
        <v>153</v>
      </c>
      <c r="O80" s="1">
        <v>6</v>
      </c>
      <c r="P80" s="1">
        <v>1</v>
      </c>
      <c r="Q80" s="1">
        <v>5</v>
      </c>
      <c r="R80" s="1">
        <v>9</v>
      </c>
      <c r="S80" s="1">
        <v>3</v>
      </c>
      <c r="T80" s="1">
        <v>6</v>
      </c>
    </row>
    <row r="81" spans="1:20" x14ac:dyDescent="0.4">
      <c r="A81" s="2">
        <v>72</v>
      </c>
      <c r="B81" s="1">
        <v>318</v>
      </c>
      <c r="C81" s="1">
        <v>145</v>
      </c>
      <c r="D81" s="1">
        <v>173</v>
      </c>
      <c r="E81" s="1">
        <v>24</v>
      </c>
      <c r="F81" s="1">
        <v>12</v>
      </c>
      <c r="G81" s="1">
        <v>12</v>
      </c>
      <c r="H81" s="1">
        <v>11</v>
      </c>
      <c r="I81" s="1">
        <v>7</v>
      </c>
      <c r="J81" s="1">
        <v>4</v>
      </c>
      <c r="K81" s="2">
        <v>72</v>
      </c>
      <c r="L81" s="1">
        <v>265</v>
      </c>
      <c r="M81" s="1">
        <v>117</v>
      </c>
      <c r="N81" s="1">
        <v>148</v>
      </c>
      <c r="O81" s="1">
        <v>10</v>
      </c>
      <c r="P81" s="1">
        <v>4</v>
      </c>
      <c r="Q81" s="1">
        <v>6</v>
      </c>
      <c r="R81" s="1">
        <v>8</v>
      </c>
      <c r="S81" s="1">
        <v>5</v>
      </c>
      <c r="T81" s="1">
        <v>3</v>
      </c>
    </row>
    <row r="82" spans="1:20" x14ac:dyDescent="0.4">
      <c r="A82" s="2">
        <v>73</v>
      </c>
      <c r="B82" s="1">
        <v>262</v>
      </c>
      <c r="C82" s="1">
        <v>119</v>
      </c>
      <c r="D82" s="1">
        <v>143</v>
      </c>
      <c r="E82" s="1">
        <v>18</v>
      </c>
      <c r="F82" s="1">
        <v>16</v>
      </c>
      <c r="G82" s="1">
        <v>2</v>
      </c>
      <c r="H82" s="1">
        <v>3</v>
      </c>
      <c r="I82" s="1">
        <v>0</v>
      </c>
      <c r="J82" s="1">
        <v>3</v>
      </c>
      <c r="K82" s="2">
        <v>73</v>
      </c>
      <c r="L82" s="1">
        <v>221</v>
      </c>
      <c r="M82" s="1">
        <v>92</v>
      </c>
      <c r="N82" s="1">
        <v>129</v>
      </c>
      <c r="O82" s="1">
        <v>10</v>
      </c>
      <c r="P82" s="1">
        <v>6</v>
      </c>
      <c r="Q82" s="1">
        <v>4</v>
      </c>
      <c r="R82" s="1">
        <v>10</v>
      </c>
      <c r="S82" s="1">
        <v>5</v>
      </c>
      <c r="T82" s="1">
        <v>5</v>
      </c>
    </row>
    <row r="83" spans="1:20" x14ac:dyDescent="0.4">
      <c r="A83" s="2">
        <v>74</v>
      </c>
      <c r="B83" s="1">
        <v>273</v>
      </c>
      <c r="C83" s="1">
        <v>104</v>
      </c>
      <c r="D83" s="1">
        <v>169</v>
      </c>
      <c r="E83" s="1">
        <v>6</v>
      </c>
      <c r="F83" s="1">
        <v>1</v>
      </c>
      <c r="G83" s="1">
        <v>5</v>
      </c>
      <c r="H83" s="1">
        <v>8</v>
      </c>
      <c r="I83" s="1">
        <v>3</v>
      </c>
      <c r="J83" s="1">
        <v>5</v>
      </c>
      <c r="K83" s="2">
        <v>74</v>
      </c>
      <c r="L83" s="1">
        <v>250</v>
      </c>
      <c r="M83" s="1">
        <v>97</v>
      </c>
      <c r="N83" s="1">
        <v>153</v>
      </c>
      <c r="O83" s="1">
        <v>5</v>
      </c>
      <c r="P83" s="1">
        <v>2</v>
      </c>
      <c r="Q83" s="1">
        <v>3</v>
      </c>
      <c r="R83" s="1">
        <v>4</v>
      </c>
      <c r="S83" s="1">
        <v>1</v>
      </c>
      <c r="T83" s="1">
        <v>3</v>
      </c>
    </row>
    <row r="84" spans="1:20" x14ac:dyDescent="0.4">
      <c r="A84" s="2">
        <v>75</v>
      </c>
      <c r="B84" s="1">
        <v>276</v>
      </c>
      <c r="C84" s="1">
        <v>107</v>
      </c>
      <c r="D84" s="1">
        <v>169</v>
      </c>
      <c r="E84" s="1">
        <v>6</v>
      </c>
      <c r="F84" s="1">
        <v>1</v>
      </c>
      <c r="G84" s="1">
        <v>5</v>
      </c>
      <c r="H84" s="1">
        <v>14</v>
      </c>
      <c r="I84" s="1">
        <v>4</v>
      </c>
      <c r="J84" s="1">
        <v>10</v>
      </c>
      <c r="K84" s="2">
        <v>75</v>
      </c>
      <c r="L84" s="1">
        <v>233</v>
      </c>
      <c r="M84" s="1">
        <v>95</v>
      </c>
      <c r="N84" s="1">
        <v>138</v>
      </c>
      <c r="O84" s="1">
        <v>12</v>
      </c>
      <c r="P84" s="1">
        <v>3</v>
      </c>
      <c r="Q84" s="1">
        <v>9</v>
      </c>
      <c r="R84" s="1">
        <v>11</v>
      </c>
      <c r="S84" s="1">
        <v>4</v>
      </c>
      <c r="T84" s="1">
        <v>7</v>
      </c>
    </row>
    <row r="85" spans="1:20" x14ac:dyDescent="0.4">
      <c r="A85" s="2">
        <v>76</v>
      </c>
      <c r="B85" s="1">
        <v>218</v>
      </c>
      <c r="C85" s="1">
        <v>101</v>
      </c>
      <c r="D85" s="1">
        <v>117</v>
      </c>
      <c r="E85" s="1">
        <v>5</v>
      </c>
      <c r="F85" s="1">
        <v>2</v>
      </c>
      <c r="G85" s="1">
        <v>3</v>
      </c>
      <c r="H85" s="1">
        <v>8</v>
      </c>
      <c r="I85" s="1">
        <v>4</v>
      </c>
      <c r="J85" s="1">
        <v>4</v>
      </c>
      <c r="K85" s="2">
        <v>76</v>
      </c>
      <c r="L85" s="1">
        <v>187</v>
      </c>
      <c r="M85" s="1">
        <v>88</v>
      </c>
      <c r="N85" s="1">
        <v>99</v>
      </c>
      <c r="O85" s="1">
        <v>7</v>
      </c>
      <c r="P85" s="1">
        <v>2</v>
      </c>
      <c r="Q85" s="1">
        <v>5</v>
      </c>
      <c r="R85" s="1">
        <v>11</v>
      </c>
      <c r="S85" s="1">
        <v>5</v>
      </c>
      <c r="T85" s="1">
        <v>6</v>
      </c>
    </row>
    <row r="86" spans="1:20" x14ac:dyDescent="0.4">
      <c r="A86" s="2">
        <v>77</v>
      </c>
      <c r="B86" s="1">
        <v>194</v>
      </c>
      <c r="C86" s="1">
        <v>84</v>
      </c>
      <c r="D86" s="1">
        <v>110</v>
      </c>
      <c r="E86" s="1">
        <v>9</v>
      </c>
      <c r="F86" s="1">
        <v>7</v>
      </c>
      <c r="G86" s="1">
        <v>2</v>
      </c>
      <c r="H86" s="1">
        <v>9</v>
      </c>
      <c r="I86" s="1">
        <v>5</v>
      </c>
      <c r="J86" s="1">
        <v>4</v>
      </c>
      <c r="K86" s="2">
        <v>77</v>
      </c>
      <c r="L86" s="1">
        <v>165</v>
      </c>
      <c r="M86" s="1">
        <v>68</v>
      </c>
      <c r="N86" s="1">
        <v>97</v>
      </c>
      <c r="O86" s="1">
        <v>7</v>
      </c>
      <c r="P86" s="1">
        <v>3</v>
      </c>
      <c r="Q86" s="1">
        <v>4</v>
      </c>
      <c r="R86" s="1">
        <v>4</v>
      </c>
      <c r="S86" s="1">
        <v>1</v>
      </c>
      <c r="T86" s="1">
        <v>3</v>
      </c>
    </row>
    <row r="87" spans="1:20" x14ac:dyDescent="0.4">
      <c r="A87" s="2">
        <v>78</v>
      </c>
      <c r="B87" s="1">
        <v>156</v>
      </c>
      <c r="C87" s="1">
        <v>63</v>
      </c>
      <c r="D87" s="1">
        <v>93</v>
      </c>
      <c r="E87" s="1">
        <v>2</v>
      </c>
      <c r="F87" s="1">
        <v>0</v>
      </c>
      <c r="G87" s="1">
        <v>2</v>
      </c>
      <c r="H87" s="1">
        <v>6</v>
      </c>
      <c r="I87" s="1">
        <v>2</v>
      </c>
      <c r="J87" s="1">
        <v>4</v>
      </c>
      <c r="K87" s="2">
        <v>78</v>
      </c>
      <c r="L87" s="1">
        <v>133</v>
      </c>
      <c r="M87" s="1">
        <v>54</v>
      </c>
      <c r="N87" s="1">
        <v>79</v>
      </c>
      <c r="O87" s="1">
        <v>9</v>
      </c>
      <c r="P87" s="1">
        <v>5</v>
      </c>
      <c r="Q87" s="1">
        <v>4</v>
      </c>
      <c r="R87" s="1">
        <v>6</v>
      </c>
      <c r="S87" s="1">
        <v>2</v>
      </c>
      <c r="T87" s="1">
        <v>4</v>
      </c>
    </row>
    <row r="88" spans="1:20" x14ac:dyDescent="0.4">
      <c r="A88" s="2">
        <v>79</v>
      </c>
      <c r="B88" s="1">
        <v>111</v>
      </c>
      <c r="C88" s="1">
        <v>46</v>
      </c>
      <c r="D88" s="1">
        <v>65</v>
      </c>
      <c r="E88" s="1">
        <v>3</v>
      </c>
      <c r="F88" s="1">
        <v>0</v>
      </c>
      <c r="G88" s="1">
        <v>3</v>
      </c>
      <c r="H88" s="1">
        <v>6</v>
      </c>
      <c r="I88" s="1">
        <v>2</v>
      </c>
      <c r="J88" s="1">
        <v>4</v>
      </c>
      <c r="K88" s="2">
        <v>79</v>
      </c>
      <c r="L88" s="1">
        <v>97</v>
      </c>
      <c r="M88" s="1">
        <v>42</v>
      </c>
      <c r="N88" s="1">
        <v>55</v>
      </c>
      <c r="O88" s="1">
        <v>3</v>
      </c>
      <c r="P88" s="1">
        <v>2</v>
      </c>
      <c r="Q88" s="1">
        <v>1</v>
      </c>
      <c r="R88" s="1">
        <v>2</v>
      </c>
      <c r="S88" s="1">
        <v>0</v>
      </c>
      <c r="T88" s="1">
        <v>2</v>
      </c>
    </row>
    <row r="89" spans="1:20" x14ac:dyDescent="0.4">
      <c r="A89" s="2">
        <v>80</v>
      </c>
      <c r="B89" s="1">
        <v>115</v>
      </c>
      <c r="C89" s="1">
        <v>48</v>
      </c>
      <c r="D89" s="1">
        <v>67</v>
      </c>
      <c r="E89" s="1">
        <v>10</v>
      </c>
      <c r="F89" s="1">
        <v>7</v>
      </c>
      <c r="G89" s="1">
        <v>3</v>
      </c>
      <c r="H89" s="1">
        <v>5</v>
      </c>
      <c r="I89" s="1">
        <v>1</v>
      </c>
      <c r="J89" s="1">
        <v>4</v>
      </c>
      <c r="K89" s="2">
        <v>80</v>
      </c>
      <c r="L89" s="1">
        <v>91</v>
      </c>
      <c r="M89" s="1">
        <v>37</v>
      </c>
      <c r="N89" s="1">
        <v>54</v>
      </c>
      <c r="O89" s="1">
        <v>7</v>
      </c>
      <c r="P89" s="1">
        <v>1</v>
      </c>
      <c r="Q89" s="1">
        <v>6</v>
      </c>
      <c r="R89" s="1">
        <v>2</v>
      </c>
      <c r="S89" s="1">
        <v>2</v>
      </c>
      <c r="T89" s="1">
        <v>0</v>
      </c>
    </row>
    <row r="90" spans="1:20" x14ac:dyDescent="0.4">
      <c r="A90" s="2">
        <v>81</v>
      </c>
      <c r="B90" s="1">
        <v>115</v>
      </c>
      <c r="C90" s="1">
        <v>52</v>
      </c>
      <c r="D90" s="1">
        <v>63</v>
      </c>
      <c r="E90" s="1">
        <v>12</v>
      </c>
      <c r="F90" s="1">
        <v>6</v>
      </c>
      <c r="G90" s="1">
        <v>6</v>
      </c>
      <c r="H90" s="1">
        <v>4</v>
      </c>
      <c r="I90" s="1">
        <v>4</v>
      </c>
      <c r="J90" s="1">
        <v>0</v>
      </c>
      <c r="K90" s="2">
        <v>81</v>
      </c>
      <c r="L90" s="1">
        <v>93</v>
      </c>
      <c r="M90" s="1">
        <v>39</v>
      </c>
      <c r="N90" s="1">
        <v>54</v>
      </c>
      <c r="O90" s="1">
        <v>4</v>
      </c>
      <c r="P90" s="1">
        <v>1</v>
      </c>
      <c r="Q90" s="1">
        <v>3</v>
      </c>
      <c r="R90" s="1">
        <v>2</v>
      </c>
      <c r="S90" s="1">
        <v>2</v>
      </c>
      <c r="T90" s="1">
        <v>0</v>
      </c>
    </row>
    <row r="91" spans="1:20" x14ac:dyDescent="0.4">
      <c r="A91" s="2">
        <v>82</v>
      </c>
      <c r="B91" s="1">
        <v>96</v>
      </c>
      <c r="C91" s="1">
        <v>35</v>
      </c>
      <c r="D91" s="1">
        <v>61</v>
      </c>
      <c r="E91" s="1">
        <v>5</v>
      </c>
      <c r="F91" s="1">
        <v>2</v>
      </c>
      <c r="G91" s="1">
        <v>3</v>
      </c>
      <c r="H91" s="1">
        <v>4</v>
      </c>
      <c r="I91" s="1">
        <v>2</v>
      </c>
      <c r="J91" s="1">
        <v>2</v>
      </c>
      <c r="K91" s="2">
        <v>82</v>
      </c>
      <c r="L91" s="1">
        <v>83</v>
      </c>
      <c r="M91" s="1">
        <v>30</v>
      </c>
      <c r="N91" s="1">
        <v>53</v>
      </c>
      <c r="O91" s="1">
        <v>3</v>
      </c>
      <c r="P91" s="1">
        <v>1</v>
      </c>
      <c r="Q91" s="1">
        <v>2</v>
      </c>
      <c r="R91" s="1">
        <v>1</v>
      </c>
      <c r="S91" s="1">
        <v>0</v>
      </c>
      <c r="T91" s="1">
        <v>1</v>
      </c>
    </row>
    <row r="92" spans="1:20" x14ac:dyDescent="0.4">
      <c r="A92" s="2">
        <v>83</v>
      </c>
      <c r="B92" s="1">
        <v>82</v>
      </c>
      <c r="C92" s="1">
        <v>31</v>
      </c>
      <c r="D92" s="1">
        <v>51</v>
      </c>
      <c r="E92" s="1">
        <v>2</v>
      </c>
      <c r="F92" s="1">
        <v>0</v>
      </c>
      <c r="G92" s="1">
        <v>2</v>
      </c>
      <c r="H92" s="1">
        <v>1</v>
      </c>
      <c r="I92" s="1">
        <v>0</v>
      </c>
      <c r="J92" s="1">
        <v>1</v>
      </c>
      <c r="K92" s="2">
        <v>83</v>
      </c>
      <c r="L92" s="1">
        <v>72</v>
      </c>
      <c r="M92" s="1">
        <v>29</v>
      </c>
      <c r="N92" s="1">
        <v>43</v>
      </c>
      <c r="O92" s="1">
        <v>5</v>
      </c>
      <c r="P92" s="1">
        <v>1</v>
      </c>
      <c r="Q92" s="1">
        <v>4</v>
      </c>
      <c r="R92" s="1">
        <v>2</v>
      </c>
      <c r="S92" s="1">
        <v>1</v>
      </c>
      <c r="T92" s="1">
        <v>1</v>
      </c>
    </row>
    <row r="93" spans="1:20" x14ac:dyDescent="0.4">
      <c r="A93" s="2">
        <v>84</v>
      </c>
      <c r="B93" s="1">
        <v>86</v>
      </c>
      <c r="C93" s="1">
        <v>37</v>
      </c>
      <c r="D93" s="1">
        <v>49</v>
      </c>
      <c r="E93" s="1">
        <v>1</v>
      </c>
      <c r="F93" s="1">
        <v>0</v>
      </c>
      <c r="G93" s="1">
        <v>1</v>
      </c>
      <c r="H93" s="1">
        <v>3</v>
      </c>
      <c r="I93" s="1">
        <v>2</v>
      </c>
      <c r="J93" s="1">
        <v>1</v>
      </c>
      <c r="K93" s="2">
        <v>84</v>
      </c>
      <c r="L93" s="1">
        <v>74</v>
      </c>
      <c r="M93" s="1">
        <v>32</v>
      </c>
      <c r="N93" s="1">
        <v>42</v>
      </c>
      <c r="O93" s="1">
        <v>2</v>
      </c>
      <c r="P93" s="1">
        <v>1</v>
      </c>
      <c r="Q93" s="1">
        <v>1</v>
      </c>
      <c r="R93" s="1">
        <v>6</v>
      </c>
      <c r="S93" s="1">
        <v>2</v>
      </c>
      <c r="T93" s="1">
        <v>4</v>
      </c>
    </row>
    <row r="94" spans="1:20" x14ac:dyDescent="0.4">
      <c r="A94" s="2">
        <v>85</v>
      </c>
      <c r="B94" s="1">
        <v>89</v>
      </c>
      <c r="C94" s="1">
        <v>34</v>
      </c>
      <c r="D94" s="1">
        <v>55</v>
      </c>
      <c r="E94" s="1">
        <v>4</v>
      </c>
      <c r="F94" s="1">
        <v>2</v>
      </c>
      <c r="G94" s="1">
        <v>2</v>
      </c>
      <c r="H94" s="1">
        <v>2</v>
      </c>
      <c r="I94" s="1">
        <v>0</v>
      </c>
      <c r="J94" s="1">
        <v>2</v>
      </c>
      <c r="K94" s="2">
        <v>85</v>
      </c>
      <c r="L94" s="1">
        <v>75</v>
      </c>
      <c r="M94" s="1">
        <v>28</v>
      </c>
      <c r="N94" s="1">
        <v>47</v>
      </c>
      <c r="O94" s="1">
        <v>2</v>
      </c>
      <c r="P94" s="1">
        <v>0</v>
      </c>
      <c r="Q94" s="1">
        <v>2</v>
      </c>
      <c r="R94" s="1">
        <v>6</v>
      </c>
      <c r="S94" s="1">
        <v>4</v>
      </c>
      <c r="T94" s="1">
        <v>2</v>
      </c>
    </row>
    <row r="95" spans="1:20" x14ac:dyDescent="0.4">
      <c r="A95" s="2">
        <v>86</v>
      </c>
      <c r="B95" s="1">
        <v>66</v>
      </c>
      <c r="C95" s="1">
        <v>29</v>
      </c>
      <c r="D95" s="1">
        <v>37</v>
      </c>
      <c r="E95" s="1">
        <v>4</v>
      </c>
      <c r="F95" s="1">
        <v>3</v>
      </c>
      <c r="G95" s="1">
        <v>1</v>
      </c>
      <c r="H95" s="1">
        <v>0</v>
      </c>
      <c r="I95" s="1">
        <v>0</v>
      </c>
      <c r="J95" s="1">
        <v>0</v>
      </c>
      <c r="K95" s="2">
        <v>86</v>
      </c>
      <c r="L95" s="1">
        <v>61</v>
      </c>
      <c r="M95" s="1">
        <v>25</v>
      </c>
      <c r="N95" s="1">
        <v>36</v>
      </c>
      <c r="O95" s="1">
        <v>0</v>
      </c>
      <c r="P95" s="1">
        <v>0</v>
      </c>
      <c r="Q95" s="1">
        <v>0</v>
      </c>
      <c r="R95" s="1">
        <v>1</v>
      </c>
      <c r="S95" s="1">
        <v>1</v>
      </c>
      <c r="T95" s="1">
        <v>0</v>
      </c>
    </row>
    <row r="96" spans="1:20" x14ac:dyDescent="0.4">
      <c r="A96" s="2">
        <v>87</v>
      </c>
      <c r="B96" s="1">
        <v>76</v>
      </c>
      <c r="C96" s="1">
        <v>29</v>
      </c>
      <c r="D96" s="1">
        <v>47</v>
      </c>
      <c r="E96" s="1">
        <v>6</v>
      </c>
      <c r="F96" s="1">
        <v>1</v>
      </c>
      <c r="G96" s="1">
        <v>5</v>
      </c>
      <c r="H96" s="1">
        <v>3</v>
      </c>
      <c r="I96" s="1">
        <v>2</v>
      </c>
      <c r="J96" s="1">
        <v>1</v>
      </c>
      <c r="K96" s="2">
        <v>87</v>
      </c>
      <c r="L96" s="1">
        <v>64</v>
      </c>
      <c r="M96" s="1">
        <v>24</v>
      </c>
      <c r="N96" s="1">
        <v>40</v>
      </c>
      <c r="O96" s="1">
        <v>3</v>
      </c>
      <c r="P96" s="1">
        <v>2</v>
      </c>
      <c r="Q96" s="1">
        <v>1</v>
      </c>
      <c r="R96" s="1">
        <v>0</v>
      </c>
      <c r="S96" s="1">
        <v>0</v>
      </c>
      <c r="T96" s="1">
        <v>0</v>
      </c>
    </row>
    <row r="97" spans="1:20" x14ac:dyDescent="0.4">
      <c r="A97" s="2">
        <v>88</v>
      </c>
      <c r="B97" s="1">
        <v>43</v>
      </c>
      <c r="C97" s="1">
        <v>23</v>
      </c>
      <c r="D97" s="1">
        <v>20</v>
      </c>
      <c r="E97" s="1">
        <v>1</v>
      </c>
      <c r="F97" s="1">
        <v>0</v>
      </c>
      <c r="G97" s="1">
        <v>1</v>
      </c>
      <c r="H97" s="1">
        <v>0</v>
      </c>
      <c r="I97" s="1">
        <v>0</v>
      </c>
      <c r="J97" s="1">
        <v>0</v>
      </c>
      <c r="K97" s="2">
        <v>88</v>
      </c>
      <c r="L97" s="1">
        <v>39</v>
      </c>
      <c r="M97" s="1">
        <v>21</v>
      </c>
      <c r="N97" s="1">
        <v>18</v>
      </c>
      <c r="O97" s="1">
        <v>1</v>
      </c>
      <c r="P97" s="1">
        <v>1</v>
      </c>
      <c r="Q97" s="1">
        <v>0</v>
      </c>
      <c r="R97" s="1">
        <v>2</v>
      </c>
      <c r="S97" s="1">
        <v>1</v>
      </c>
      <c r="T97" s="1">
        <v>1</v>
      </c>
    </row>
    <row r="98" spans="1:20" x14ac:dyDescent="0.4">
      <c r="A98" s="2">
        <v>89</v>
      </c>
      <c r="B98" s="1">
        <v>43</v>
      </c>
      <c r="C98" s="1">
        <v>12</v>
      </c>
      <c r="D98" s="1">
        <v>31</v>
      </c>
      <c r="E98" s="1">
        <v>1</v>
      </c>
      <c r="F98" s="1">
        <v>1</v>
      </c>
      <c r="G98" s="1">
        <v>0</v>
      </c>
      <c r="H98" s="1">
        <v>1</v>
      </c>
      <c r="I98" s="1">
        <v>0</v>
      </c>
      <c r="J98" s="1">
        <v>1</v>
      </c>
      <c r="K98" s="2">
        <v>89</v>
      </c>
      <c r="L98" s="1">
        <v>40</v>
      </c>
      <c r="M98" s="1">
        <v>11</v>
      </c>
      <c r="N98" s="1">
        <v>29</v>
      </c>
      <c r="O98" s="1">
        <v>1</v>
      </c>
      <c r="P98" s="1">
        <v>0</v>
      </c>
      <c r="Q98" s="1">
        <v>1</v>
      </c>
      <c r="R98" s="1">
        <v>0</v>
      </c>
      <c r="S98" s="1">
        <v>0</v>
      </c>
      <c r="T98" s="1">
        <v>0</v>
      </c>
    </row>
    <row r="99" spans="1:20" x14ac:dyDescent="0.4">
      <c r="A99" s="2">
        <v>90</v>
      </c>
      <c r="B99" s="1">
        <v>38</v>
      </c>
      <c r="C99" s="1">
        <v>18</v>
      </c>
      <c r="D99" s="1">
        <v>20</v>
      </c>
      <c r="E99" s="1">
        <v>1</v>
      </c>
      <c r="F99" s="1">
        <v>0</v>
      </c>
      <c r="G99" s="1">
        <v>1</v>
      </c>
      <c r="H99" s="1">
        <v>2</v>
      </c>
      <c r="I99" s="1">
        <v>0</v>
      </c>
      <c r="J99" s="1">
        <v>2</v>
      </c>
      <c r="K99" s="2">
        <v>90</v>
      </c>
      <c r="L99" s="1">
        <v>35</v>
      </c>
      <c r="M99" s="1">
        <v>18</v>
      </c>
      <c r="N99" s="1">
        <v>17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</row>
    <row r="100" spans="1:20" x14ac:dyDescent="0.4">
      <c r="A100" s="2">
        <v>91</v>
      </c>
      <c r="B100" s="1">
        <v>16</v>
      </c>
      <c r="C100" s="1">
        <v>9</v>
      </c>
      <c r="D100" s="1">
        <v>7</v>
      </c>
      <c r="E100" s="1">
        <v>2</v>
      </c>
      <c r="F100" s="1">
        <v>2</v>
      </c>
      <c r="G100" s="1">
        <v>0</v>
      </c>
      <c r="H100" s="1">
        <v>1</v>
      </c>
      <c r="I100" s="1">
        <v>1</v>
      </c>
      <c r="J100" s="1">
        <v>0</v>
      </c>
      <c r="K100" s="2">
        <v>91</v>
      </c>
      <c r="L100" s="1">
        <v>11</v>
      </c>
      <c r="M100" s="1">
        <v>4</v>
      </c>
      <c r="N100" s="1">
        <v>7</v>
      </c>
      <c r="O100" s="1">
        <v>0</v>
      </c>
      <c r="P100" s="1">
        <v>0</v>
      </c>
      <c r="Q100" s="1">
        <v>0</v>
      </c>
      <c r="R100" s="1">
        <v>2</v>
      </c>
      <c r="S100" s="1">
        <v>2</v>
      </c>
      <c r="T100" s="1">
        <v>0</v>
      </c>
    </row>
    <row r="101" spans="1:20" x14ac:dyDescent="0.4">
      <c r="A101" s="2">
        <v>92</v>
      </c>
      <c r="B101" s="1">
        <v>13</v>
      </c>
      <c r="C101" s="1">
        <v>6</v>
      </c>
      <c r="D101" s="1">
        <v>7</v>
      </c>
      <c r="E101" s="1">
        <v>1</v>
      </c>
      <c r="F101" s="1">
        <v>1</v>
      </c>
      <c r="G101" s="1">
        <v>0</v>
      </c>
      <c r="H101" s="1">
        <v>0</v>
      </c>
      <c r="I101" s="1">
        <v>0</v>
      </c>
      <c r="J101" s="1">
        <v>0</v>
      </c>
      <c r="K101" s="2">
        <v>92</v>
      </c>
      <c r="L101" s="1">
        <v>9</v>
      </c>
      <c r="M101" s="1">
        <v>4</v>
      </c>
      <c r="N101" s="1">
        <v>5</v>
      </c>
      <c r="O101" s="1">
        <v>1</v>
      </c>
      <c r="P101" s="1">
        <v>0</v>
      </c>
      <c r="Q101" s="1">
        <v>1</v>
      </c>
      <c r="R101" s="1">
        <v>2</v>
      </c>
      <c r="S101" s="1">
        <v>1</v>
      </c>
      <c r="T101" s="1">
        <v>1</v>
      </c>
    </row>
    <row r="102" spans="1:20" x14ac:dyDescent="0.4">
      <c r="A102" s="2">
        <v>93</v>
      </c>
      <c r="B102" s="1">
        <v>8</v>
      </c>
      <c r="C102" s="1">
        <v>4</v>
      </c>
      <c r="D102" s="1">
        <v>4</v>
      </c>
      <c r="E102" s="1">
        <v>1</v>
      </c>
      <c r="F102" s="1">
        <v>1</v>
      </c>
      <c r="G102" s="1">
        <v>0</v>
      </c>
      <c r="H102" s="1">
        <v>0</v>
      </c>
      <c r="I102" s="1">
        <v>0</v>
      </c>
      <c r="J102" s="1">
        <v>0</v>
      </c>
      <c r="K102" s="2">
        <v>93</v>
      </c>
      <c r="L102" s="1">
        <v>5</v>
      </c>
      <c r="M102" s="1">
        <v>3</v>
      </c>
      <c r="N102" s="1">
        <v>2</v>
      </c>
      <c r="O102" s="1">
        <v>2</v>
      </c>
      <c r="P102" s="1">
        <v>0</v>
      </c>
      <c r="Q102" s="1">
        <v>2</v>
      </c>
      <c r="R102" s="1">
        <v>0</v>
      </c>
      <c r="S102" s="1">
        <v>0</v>
      </c>
      <c r="T102" s="1">
        <v>0</v>
      </c>
    </row>
    <row r="103" spans="1:20" x14ac:dyDescent="0.4">
      <c r="A103" s="2">
        <v>94</v>
      </c>
      <c r="B103" s="1">
        <v>8</v>
      </c>
      <c r="C103" s="1">
        <v>3</v>
      </c>
      <c r="D103" s="1">
        <v>5</v>
      </c>
      <c r="E103" s="1">
        <v>1</v>
      </c>
      <c r="F103" s="1">
        <v>1</v>
      </c>
      <c r="G103" s="1">
        <v>0</v>
      </c>
      <c r="H103" s="1">
        <v>0</v>
      </c>
      <c r="I103" s="1">
        <v>0</v>
      </c>
      <c r="J103" s="1">
        <v>0</v>
      </c>
      <c r="K103" s="2">
        <v>94</v>
      </c>
      <c r="L103" s="1">
        <v>6</v>
      </c>
      <c r="M103" s="1">
        <v>1</v>
      </c>
      <c r="N103" s="1">
        <v>5</v>
      </c>
      <c r="O103" s="1">
        <v>1</v>
      </c>
      <c r="P103" s="1">
        <v>1</v>
      </c>
      <c r="Q103" s="1">
        <v>0</v>
      </c>
      <c r="R103" s="1">
        <v>0</v>
      </c>
      <c r="S103" s="1">
        <v>0</v>
      </c>
      <c r="T103" s="1">
        <v>0</v>
      </c>
    </row>
    <row r="104" spans="1:20" x14ac:dyDescent="0.4">
      <c r="A104" s="2">
        <v>95</v>
      </c>
      <c r="B104" s="1">
        <v>11</v>
      </c>
      <c r="C104" s="1">
        <v>5</v>
      </c>
      <c r="D104" s="1">
        <v>6</v>
      </c>
      <c r="E104" s="1">
        <v>2</v>
      </c>
      <c r="F104" s="1">
        <v>0</v>
      </c>
      <c r="G104" s="1">
        <v>2</v>
      </c>
      <c r="H104" s="1">
        <v>0</v>
      </c>
      <c r="I104" s="1">
        <v>0</v>
      </c>
      <c r="J104" s="1">
        <v>0</v>
      </c>
      <c r="K104" s="2">
        <v>95</v>
      </c>
      <c r="L104" s="1">
        <v>8</v>
      </c>
      <c r="M104" s="1">
        <v>4</v>
      </c>
      <c r="N104" s="1">
        <v>4</v>
      </c>
      <c r="O104" s="1">
        <v>0</v>
      </c>
      <c r="P104" s="1">
        <v>0</v>
      </c>
      <c r="Q104" s="1">
        <v>0</v>
      </c>
      <c r="R104" s="1">
        <v>1</v>
      </c>
      <c r="S104" s="1">
        <v>1</v>
      </c>
      <c r="T104" s="1">
        <v>0</v>
      </c>
    </row>
    <row r="105" spans="1:20" x14ac:dyDescent="0.4">
      <c r="A105" s="2">
        <v>96</v>
      </c>
      <c r="B105" s="1">
        <v>9</v>
      </c>
      <c r="C105" s="1">
        <v>2</v>
      </c>
      <c r="D105" s="1">
        <v>7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2">
        <v>96</v>
      </c>
      <c r="L105" s="1">
        <v>5</v>
      </c>
      <c r="M105" s="1">
        <v>1</v>
      </c>
      <c r="N105" s="1">
        <v>4</v>
      </c>
      <c r="O105" s="1">
        <v>1</v>
      </c>
      <c r="P105" s="1">
        <v>0</v>
      </c>
      <c r="Q105" s="1">
        <v>1</v>
      </c>
      <c r="R105" s="1">
        <v>3</v>
      </c>
      <c r="S105" s="1">
        <v>1</v>
      </c>
      <c r="T105" s="1">
        <v>2</v>
      </c>
    </row>
    <row r="106" spans="1:20" x14ac:dyDescent="0.4">
      <c r="A106" s="2">
        <v>97</v>
      </c>
      <c r="B106" s="1">
        <v>8</v>
      </c>
      <c r="C106" s="1">
        <v>3</v>
      </c>
      <c r="D106" s="1">
        <v>5</v>
      </c>
      <c r="E106" s="1">
        <v>1</v>
      </c>
      <c r="F106" s="1">
        <v>1</v>
      </c>
      <c r="G106" s="1">
        <v>0</v>
      </c>
      <c r="H106" s="1">
        <v>0</v>
      </c>
      <c r="I106" s="1">
        <v>0</v>
      </c>
      <c r="J106" s="1">
        <v>0</v>
      </c>
      <c r="K106" s="2">
        <v>97</v>
      </c>
      <c r="L106" s="1">
        <v>6</v>
      </c>
      <c r="M106" s="1">
        <v>1</v>
      </c>
      <c r="N106" s="1">
        <v>5</v>
      </c>
      <c r="O106" s="1">
        <v>0</v>
      </c>
      <c r="P106" s="1">
        <v>0</v>
      </c>
      <c r="Q106" s="1">
        <v>0</v>
      </c>
      <c r="R106" s="1">
        <v>1</v>
      </c>
      <c r="S106" s="1">
        <v>1</v>
      </c>
      <c r="T106" s="1">
        <v>0</v>
      </c>
    </row>
    <row r="107" spans="1:20" x14ac:dyDescent="0.4">
      <c r="A107" s="2">
        <v>98</v>
      </c>
      <c r="B107" s="1">
        <v>3</v>
      </c>
      <c r="C107" s="1">
        <v>0</v>
      </c>
      <c r="D107" s="1">
        <v>3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2">
        <v>98</v>
      </c>
      <c r="L107" s="1">
        <v>2</v>
      </c>
      <c r="M107" s="1">
        <v>0</v>
      </c>
      <c r="N107" s="1">
        <v>2</v>
      </c>
      <c r="O107" s="1">
        <v>0</v>
      </c>
      <c r="P107" s="1">
        <v>0</v>
      </c>
      <c r="Q107" s="1">
        <v>0</v>
      </c>
      <c r="R107" s="1">
        <v>1</v>
      </c>
      <c r="S107" s="1">
        <v>0</v>
      </c>
      <c r="T107" s="1">
        <v>1</v>
      </c>
    </row>
    <row r="108" spans="1:20" x14ac:dyDescent="0.4">
      <c r="A108" s="2">
        <v>99</v>
      </c>
      <c r="B108" s="1">
        <v>6</v>
      </c>
      <c r="C108" s="1">
        <v>3</v>
      </c>
      <c r="D108" s="1">
        <v>3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2">
        <v>99</v>
      </c>
      <c r="L108" s="1">
        <v>6</v>
      </c>
      <c r="M108" s="1">
        <v>3</v>
      </c>
      <c r="N108" s="1">
        <v>3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</row>
    <row r="109" spans="1:20" x14ac:dyDescent="0.4">
      <c r="A109" s="2" t="s">
        <v>21</v>
      </c>
      <c r="B109" s="4">
        <v>25.6</v>
      </c>
      <c r="C109" s="4">
        <v>25.4</v>
      </c>
      <c r="D109" s="4">
        <v>25.9</v>
      </c>
      <c r="E109" s="4">
        <v>24.1</v>
      </c>
      <c r="F109" s="4">
        <v>23.1</v>
      </c>
      <c r="G109" s="4">
        <v>24.8</v>
      </c>
      <c r="H109" s="4">
        <v>26</v>
      </c>
      <c r="I109" s="4">
        <v>25.9</v>
      </c>
      <c r="J109" s="4">
        <v>26.2</v>
      </c>
      <c r="K109" s="4" t="s">
        <v>21</v>
      </c>
      <c r="L109" s="4">
        <v>25.7</v>
      </c>
      <c r="M109" s="4">
        <v>25.4</v>
      </c>
      <c r="N109" s="4">
        <v>25.9</v>
      </c>
      <c r="O109" s="4">
        <v>23.5</v>
      </c>
      <c r="P109" s="4">
        <v>23.4</v>
      </c>
      <c r="Q109" s="4">
        <v>23.6</v>
      </c>
      <c r="R109" s="4">
        <v>25.3</v>
      </c>
      <c r="S109" s="4">
        <v>25.1</v>
      </c>
      <c r="T109" s="4">
        <v>25.4</v>
      </c>
    </row>
    <row r="110" spans="1:20" x14ac:dyDescent="0.4">
      <c r="A110" s="2" t="s">
        <v>24</v>
      </c>
      <c r="K110" s="2" t="s">
        <v>24</v>
      </c>
    </row>
  </sheetData>
  <mergeCells count="12">
    <mergeCell ref="B58:D58"/>
    <mergeCell ref="E58:G58"/>
    <mergeCell ref="H58:J58"/>
    <mergeCell ref="L58:N58"/>
    <mergeCell ref="O58:Q58"/>
    <mergeCell ref="R58:T58"/>
    <mergeCell ref="B2:D2"/>
    <mergeCell ref="E2:G2"/>
    <mergeCell ref="H2:J2"/>
    <mergeCell ref="L2:N2"/>
    <mergeCell ref="O2:Q2"/>
    <mergeCell ref="R2:T2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4280-2C9A-41B5-A1DE-EFCC5F777089}">
  <dimension ref="A1:G40"/>
  <sheetViews>
    <sheetView view="pageBreakPreview" zoomScale="125" zoomScaleNormal="100" zoomScaleSheetLayoutView="125" workbookViewId="0">
      <selection activeCell="C26" sqref="C26:C27"/>
    </sheetView>
  </sheetViews>
  <sheetFormatPr defaultRowHeight="10.5" x14ac:dyDescent="0.4"/>
  <cols>
    <col min="1" max="1" width="20.83984375" style="2" customWidth="1"/>
    <col min="2" max="16384" width="8.83984375" style="1"/>
  </cols>
  <sheetData>
    <row r="1" spans="1:7" ht="10.8" thickBot="1" x14ac:dyDescent="0.45">
      <c r="A1" s="2" t="s">
        <v>212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157342</v>
      </c>
      <c r="C4" s="1">
        <v>4526</v>
      </c>
      <c r="D4" s="1">
        <v>3466</v>
      </c>
      <c r="E4" s="1">
        <v>142333</v>
      </c>
      <c r="F4" s="1">
        <v>3490</v>
      </c>
      <c r="G4" s="1">
        <v>3527</v>
      </c>
    </row>
    <row r="5" spans="1:7" x14ac:dyDescent="0.4">
      <c r="A5" s="2" t="s">
        <v>27</v>
      </c>
      <c r="B5" s="1">
        <v>31650</v>
      </c>
      <c r="C5" s="1">
        <v>911</v>
      </c>
      <c r="D5" s="1">
        <v>798</v>
      </c>
      <c r="E5" s="1">
        <v>28386</v>
      </c>
      <c r="F5" s="1">
        <v>741</v>
      </c>
      <c r="G5" s="1">
        <v>814</v>
      </c>
    </row>
    <row r="6" spans="1:7" x14ac:dyDescent="0.4">
      <c r="A6" s="2" t="s">
        <v>232</v>
      </c>
      <c r="B6" s="5">
        <f>B4/B5</f>
        <v>4.9713112164297</v>
      </c>
      <c r="C6" s="5">
        <f t="shared" ref="C6:G6" si="0">C4/C5</f>
        <v>4.9681668496158071</v>
      </c>
      <c r="D6" s="5">
        <f t="shared" si="0"/>
        <v>4.3433583959899753</v>
      </c>
      <c r="E6" s="5">
        <f t="shared" si="0"/>
        <v>5.0141971394349323</v>
      </c>
      <c r="F6" s="5">
        <f t="shared" si="0"/>
        <v>4.7098515519568149</v>
      </c>
      <c r="G6" s="5">
        <f t="shared" si="0"/>
        <v>4.3329238329238331</v>
      </c>
    </row>
    <row r="7" spans="1:7" x14ac:dyDescent="0.4">
      <c r="A7" s="2" t="s">
        <v>28</v>
      </c>
      <c r="B7" s="1">
        <v>23005</v>
      </c>
      <c r="C7" s="1">
        <v>672</v>
      </c>
      <c r="D7" s="1">
        <v>571</v>
      </c>
      <c r="E7" s="1">
        <v>20607</v>
      </c>
      <c r="F7" s="1">
        <v>527</v>
      </c>
      <c r="G7" s="1">
        <v>628</v>
      </c>
    </row>
    <row r="8" spans="1:7" x14ac:dyDescent="0.4">
      <c r="A8" s="2" t="s">
        <v>29</v>
      </c>
      <c r="B8" s="1">
        <v>56175</v>
      </c>
      <c r="C8" s="1">
        <v>1761</v>
      </c>
      <c r="D8" s="1">
        <v>1230</v>
      </c>
      <c r="E8" s="1">
        <v>50472</v>
      </c>
      <c r="F8" s="1">
        <v>1358</v>
      </c>
      <c r="G8" s="1">
        <v>1354</v>
      </c>
    </row>
    <row r="9" spans="1:7" x14ac:dyDescent="0.4">
      <c r="A9" s="2" t="s">
        <v>30</v>
      </c>
      <c r="B9" s="1">
        <v>1022</v>
      </c>
      <c r="C9" s="1">
        <v>29</v>
      </c>
      <c r="D9" s="1">
        <v>15</v>
      </c>
      <c r="E9" s="1">
        <v>877</v>
      </c>
      <c r="F9" s="1">
        <v>51</v>
      </c>
      <c r="G9" s="1">
        <v>50</v>
      </c>
    </row>
    <row r="10" spans="1:7" x14ac:dyDescent="0.4">
      <c r="A10" s="2" t="s">
        <v>31</v>
      </c>
      <c r="B10" s="1">
        <v>5104</v>
      </c>
      <c r="C10" s="1">
        <v>105</v>
      </c>
      <c r="D10" s="1">
        <v>81</v>
      </c>
      <c r="E10" s="1">
        <v>4775</v>
      </c>
      <c r="F10" s="1">
        <v>64</v>
      </c>
      <c r="G10" s="1">
        <v>79</v>
      </c>
    </row>
    <row r="11" spans="1:7" x14ac:dyDescent="0.4">
      <c r="A11" s="2" t="s">
        <v>32</v>
      </c>
      <c r="B11" s="1">
        <v>11779</v>
      </c>
      <c r="C11" s="1">
        <v>446</v>
      </c>
      <c r="D11" s="1">
        <v>367</v>
      </c>
      <c r="E11" s="1">
        <v>10504</v>
      </c>
      <c r="F11" s="1">
        <v>254</v>
      </c>
      <c r="G11" s="1">
        <v>208</v>
      </c>
    </row>
    <row r="12" spans="1:7" x14ac:dyDescent="0.4">
      <c r="A12" s="2" t="s">
        <v>33</v>
      </c>
      <c r="B12" s="1">
        <v>3139</v>
      </c>
      <c r="C12" s="1">
        <v>70</v>
      </c>
      <c r="D12" s="1">
        <v>55</v>
      </c>
      <c r="E12" s="1">
        <v>2936</v>
      </c>
      <c r="F12" s="1">
        <v>50</v>
      </c>
      <c r="G12" s="1">
        <v>28</v>
      </c>
    </row>
    <row r="13" spans="1:7" x14ac:dyDescent="0.4">
      <c r="A13" s="2" t="s">
        <v>34</v>
      </c>
      <c r="B13" s="1">
        <v>4810</v>
      </c>
      <c r="C13" s="1">
        <v>101</v>
      </c>
      <c r="D13" s="1">
        <v>72</v>
      </c>
      <c r="E13" s="1">
        <v>4554</v>
      </c>
      <c r="F13" s="1">
        <v>46</v>
      </c>
      <c r="G13" s="1">
        <v>37</v>
      </c>
    </row>
    <row r="14" spans="1:7" x14ac:dyDescent="0.4">
      <c r="A14" s="2" t="s">
        <v>35</v>
      </c>
      <c r="B14" s="1">
        <v>19611</v>
      </c>
      <c r="C14" s="1">
        <v>415</v>
      </c>
      <c r="D14" s="1">
        <v>260</v>
      </c>
      <c r="E14" s="1">
        <v>18262</v>
      </c>
      <c r="F14" s="1">
        <v>388</v>
      </c>
      <c r="G14" s="1">
        <v>286</v>
      </c>
    </row>
    <row r="15" spans="1:7" x14ac:dyDescent="0.4">
      <c r="A15" s="2" t="s">
        <v>36</v>
      </c>
      <c r="B15" s="1">
        <v>1047</v>
      </c>
      <c r="C15" s="1">
        <v>16</v>
      </c>
      <c r="D15" s="1">
        <v>17</v>
      </c>
      <c r="E15" s="1">
        <v>960</v>
      </c>
      <c r="F15" s="1">
        <v>11</v>
      </c>
      <c r="G15" s="1">
        <v>43</v>
      </c>
    </row>
    <row r="16" spans="1:7" x14ac:dyDescent="0.4">
      <c r="A16" s="2" t="s">
        <v>22</v>
      </c>
    </row>
    <row r="17" spans="1:7" x14ac:dyDescent="0.4">
      <c r="A17" s="2" t="s">
        <v>0</v>
      </c>
      <c r="B17" s="1">
        <v>79086</v>
      </c>
      <c r="C17" s="1">
        <v>2386</v>
      </c>
      <c r="D17" s="1">
        <v>1834</v>
      </c>
      <c r="E17" s="1">
        <v>71274</v>
      </c>
      <c r="F17" s="1">
        <v>1755</v>
      </c>
      <c r="G17" s="1">
        <v>1837</v>
      </c>
    </row>
    <row r="18" spans="1:7" x14ac:dyDescent="0.4">
      <c r="A18" s="2" t="s">
        <v>27</v>
      </c>
      <c r="B18" s="1">
        <v>26465</v>
      </c>
      <c r="C18" s="1">
        <v>791</v>
      </c>
      <c r="D18" s="1">
        <v>696</v>
      </c>
      <c r="E18" s="1">
        <v>23631</v>
      </c>
      <c r="F18" s="1">
        <v>629</v>
      </c>
      <c r="G18" s="1">
        <v>718</v>
      </c>
    </row>
    <row r="19" spans="1:7" x14ac:dyDescent="0.4">
      <c r="A19" s="2" t="s">
        <v>28</v>
      </c>
      <c r="B19" s="1">
        <v>15</v>
      </c>
      <c r="C19" s="1">
        <v>0</v>
      </c>
      <c r="D19" s="1">
        <v>0</v>
      </c>
      <c r="E19" s="1">
        <v>15</v>
      </c>
      <c r="F19" s="1">
        <v>0</v>
      </c>
      <c r="G19" s="1">
        <v>0</v>
      </c>
    </row>
    <row r="20" spans="1:7" x14ac:dyDescent="0.4">
      <c r="A20" s="2" t="s">
        <v>29</v>
      </c>
      <c r="B20" s="1">
        <v>30674</v>
      </c>
      <c r="C20" s="1">
        <v>1004</v>
      </c>
      <c r="D20" s="1">
        <v>717</v>
      </c>
      <c r="E20" s="1">
        <v>27450</v>
      </c>
      <c r="F20" s="1">
        <v>737</v>
      </c>
      <c r="G20" s="1">
        <v>766</v>
      </c>
    </row>
    <row r="21" spans="1:7" x14ac:dyDescent="0.4">
      <c r="A21" s="2" t="s">
        <v>30</v>
      </c>
      <c r="B21" s="1">
        <v>521</v>
      </c>
      <c r="C21" s="1">
        <v>21</v>
      </c>
      <c r="D21" s="1">
        <v>8</v>
      </c>
      <c r="E21" s="1">
        <v>442</v>
      </c>
      <c r="F21" s="1">
        <v>27</v>
      </c>
      <c r="G21" s="1">
        <v>23</v>
      </c>
    </row>
    <row r="22" spans="1:7" x14ac:dyDescent="0.4">
      <c r="A22" s="2" t="s">
        <v>31</v>
      </c>
      <c r="B22" s="1">
        <v>1444</v>
      </c>
      <c r="C22" s="1">
        <v>24</v>
      </c>
      <c r="D22" s="1">
        <v>15</v>
      </c>
      <c r="E22" s="1">
        <v>1377</v>
      </c>
      <c r="F22" s="1">
        <v>15</v>
      </c>
      <c r="G22" s="1">
        <v>13</v>
      </c>
    </row>
    <row r="23" spans="1:7" x14ac:dyDescent="0.4">
      <c r="A23" s="2" t="s">
        <v>32</v>
      </c>
      <c r="B23" s="1">
        <v>6158</v>
      </c>
      <c r="C23" s="1">
        <v>239</v>
      </c>
      <c r="D23" s="1">
        <v>191</v>
      </c>
      <c r="E23" s="1">
        <v>5472</v>
      </c>
      <c r="F23" s="1">
        <v>136</v>
      </c>
      <c r="G23" s="1">
        <v>120</v>
      </c>
    </row>
    <row r="24" spans="1:7" x14ac:dyDescent="0.4">
      <c r="A24" s="2" t="s">
        <v>33</v>
      </c>
      <c r="B24" s="1">
        <v>683</v>
      </c>
      <c r="C24" s="1">
        <v>15</v>
      </c>
      <c r="D24" s="1">
        <v>8</v>
      </c>
      <c r="E24" s="1">
        <v>650</v>
      </c>
      <c r="F24" s="1">
        <v>6</v>
      </c>
      <c r="G24" s="1">
        <v>4</v>
      </c>
    </row>
    <row r="25" spans="1:7" x14ac:dyDescent="0.4">
      <c r="A25" s="2" t="s">
        <v>34</v>
      </c>
      <c r="B25" s="1">
        <v>2434</v>
      </c>
      <c r="C25" s="1">
        <v>45</v>
      </c>
      <c r="D25" s="1">
        <v>39</v>
      </c>
      <c r="E25" s="1">
        <v>2315</v>
      </c>
      <c r="F25" s="1">
        <v>19</v>
      </c>
      <c r="G25" s="1">
        <v>16</v>
      </c>
    </row>
    <row r="26" spans="1:7" x14ac:dyDescent="0.4">
      <c r="A26" s="2" t="s">
        <v>35</v>
      </c>
      <c r="B26" s="1">
        <v>10122</v>
      </c>
      <c r="C26" s="1">
        <v>233</v>
      </c>
      <c r="D26" s="1">
        <v>148</v>
      </c>
      <c r="E26" s="1">
        <v>9406</v>
      </c>
      <c r="F26" s="1">
        <v>178</v>
      </c>
      <c r="G26" s="1">
        <v>157</v>
      </c>
    </row>
    <row r="27" spans="1:7" x14ac:dyDescent="0.4">
      <c r="A27" s="2" t="s">
        <v>36</v>
      </c>
      <c r="B27" s="1">
        <v>570</v>
      </c>
      <c r="C27" s="1">
        <v>14</v>
      </c>
      <c r="D27" s="1">
        <v>12</v>
      </c>
      <c r="E27" s="1">
        <v>516</v>
      </c>
      <c r="F27" s="1">
        <v>8</v>
      </c>
      <c r="G27" s="1">
        <v>20</v>
      </c>
    </row>
    <row r="28" spans="1:7" x14ac:dyDescent="0.4">
      <c r="A28" s="2" t="s">
        <v>23</v>
      </c>
    </row>
    <row r="29" spans="1:7" x14ac:dyDescent="0.4">
      <c r="A29" s="2" t="s">
        <v>0</v>
      </c>
      <c r="B29" s="1">
        <v>78256</v>
      </c>
      <c r="C29" s="1">
        <v>2140</v>
      </c>
      <c r="D29" s="1">
        <v>1632</v>
      </c>
      <c r="E29" s="1">
        <v>71059</v>
      </c>
      <c r="F29" s="1">
        <v>1735</v>
      </c>
      <c r="G29" s="1">
        <v>1690</v>
      </c>
    </row>
    <row r="30" spans="1:7" x14ac:dyDescent="0.4">
      <c r="A30" s="2" t="s">
        <v>27</v>
      </c>
      <c r="B30" s="1">
        <v>5185</v>
      </c>
      <c r="C30" s="1">
        <v>120</v>
      </c>
      <c r="D30" s="1">
        <v>102</v>
      </c>
      <c r="E30" s="1">
        <v>4755</v>
      </c>
      <c r="F30" s="1">
        <v>112</v>
      </c>
      <c r="G30" s="1">
        <v>96</v>
      </c>
    </row>
    <row r="31" spans="1:7" x14ac:dyDescent="0.4">
      <c r="A31" s="2" t="s">
        <v>28</v>
      </c>
      <c r="B31" s="1">
        <v>22990</v>
      </c>
      <c r="C31" s="1">
        <v>672</v>
      </c>
      <c r="D31" s="1">
        <v>571</v>
      </c>
      <c r="E31" s="1">
        <v>20592</v>
      </c>
      <c r="F31" s="1">
        <v>527</v>
      </c>
      <c r="G31" s="1">
        <v>628</v>
      </c>
    </row>
    <row r="32" spans="1:7" x14ac:dyDescent="0.4">
      <c r="A32" s="2" t="s">
        <v>29</v>
      </c>
      <c r="B32" s="1">
        <v>25501</v>
      </c>
      <c r="C32" s="1">
        <v>757</v>
      </c>
      <c r="D32" s="1">
        <v>513</v>
      </c>
      <c r="E32" s="1">
        <v>23022</v>
      </c>
      <c r="F32" s="1">
        <v>621</v>
      </c>
      <c r="G32" s="1">
        <v>588</v>
      </c>
    </row>
    <row r="33" spans="1:7" x14ac:dyDescent="0.4">
      <c r="A33" s="2" t="s">
        <v>30</v>
      </c>
      <c r="B33" s="1">
        <v>501</v>
      </c>
      <c r="C33" s="1">
        <v>8</v>
      </c>
      <c r="D33" s="1">
        <v>7</v>
      </c>
      <c r="E33" s="1">
        <v>435</v>
      </c>
      <c r="F33" s="1">
        <v>24</v>
      </c>
      <c r="G33" s="1">
        <v>27</v>
      </c>
    </row>
    <row r="34" spans="1:7" x14ac:dyDescent="0.4">
      <c r="A34" s="2" t="s">
        <v>31</v>
      </c>
      <c r="B34" s="1">
        <v>3660</v>
      </c>
      <c r="C34" s="1">
        <v>81</v>
      </c>
      <c r="D34" s="1">
        <v>66</v>
      </c>
      <c r="E34" s="1">
        <v>3398</v>
      </c>
      <c r="F34" s="1">
        <v>49</v>
      </c>
      <c r="G34" s="1">
        <v>66</v>
      </c>
    </row>
    <row r="35" spans="1:7" x14ac:dyDescent="0.4">
      <c r="A35" s="2" t="s">
        <v>32</v>
      </c>
      <c r="B35" s="1">
        <v>5621</v>
      </c>
      <c r="C35" s="1">
        <v>207</v>
      </c>
      <c r="D35" s="1">
        <v>176</v>
      </c>
      <c r="E35" s="1">
        <v>5032</v>
      </c>
      <c r="F35" s="1">
        <v>118</v>
      </c>
      <c r="G35" s="1">
        <v>88</v>
      </c>
    </row>
    <row r="36" spans="1:7" x14ac:dyDescent="0.4">
      <c r="A36" s="2" t="s">
        <v>33</v>
      </c>
      <c r="B36" s="1">
        <v>2456</v>
      </c>
      <c r="C36" s="1">
        <v>55</v>
      </c>
      <c r="D36" s="1">
        <v>47</v>
      </c>
      <c r="E36" s="1">
        <v>2286</v>
      </c>
      <c r="F36" s="1">
        <v>44</v>
      </c>
      <c r="G36" s="1">
        <v>24</v>
      </c>
    </row>
    <row r="37" spans="1:7" x14ac:dyDescent="0.4">
      <c r="A37" s="2" t="s">
        <v>34</v>
      </c>
      <c r="B37" s="1">
        <v>2376</v>
      </c>
      <c r="C37" s="1">
        <v>56</v>
      </c>
      <c r="D37" s="1">
        <v>33</v>
      </c>
      <c r="E37" s="1">
        <v>2239</v>
      </c>
      <c r="F37" s="1">
        <v>27</v>
      </c>
      <c r="G37" s="1">
        <v>21</v>
      </c>
    </row>
    <row r="38" spans="1:7" x14ac:dyDescent="0.4">
      <c r="A38" s="2" t="s">
        <v>35</v>
      </c>
      <c r="B38" s="1">
        <v>9489</v>
      </c>
      <c r="C38" s="1">
        <v>182</v>
      </c>
      <c r="D38" s="1">
        <v>112</v>
      </c>
      <c r="E38" s="1">
        <v>8856</v>
      </c>
      <c r="F38" s="1">
        <v>210</v>
      </c>
      <c r="G38" s="1">
        <v>129</v>
      </c>
    </row>
    <row r="39" spans="1:7" x14ac:dyDescent="0.4">
      <c r="A39" s="2" t="s">
        <v>36</v>
      </c>
      <c r="B39" s="1">
        <v>477</v>
      </c>
      <c r="C39" s="1">
        <v>2</v>
      </c>
      <c r="D39" s="1">
        <v>5</v>
      </c>
      <c r="E39" s="1">
        <v>444</v>
      </c>
      <c r="F39" s="1">
        <v>3</v>
      </c>
      <c r="G39" s="1">
        <v>23</v>
      </c>
    </row>
    <row r="40" spans="1:7" x14ac:dyDescent="0.4">
      <c r="A40" s="2" t="s">
        <v>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4655B-D62C-4624-8BF8-302561F3250B}">
  <dimension ref="A1:G33"/>
  <sheetViews>
    <sheetView view="pageBreakPreview" zoomScale="125" zoomScaleNormal="100" zoomScaleSheetLayoutView="125" workbookViewId="0">
      <selection activeCell="B11" sqref="B11"/>
    </sheetView>
  </sheetViews>
  <sheetFormatPr defaultRowHeight="10.5" x14ac:dyDescent="0.4"/>
  <cols>
    <col min="1" max="1" width="14.83984375" style="2" customWidth="1"/>
    <col min="2" max="16384" width="8.83984375" style="1"/>
  </cols>
  <sheetData>
    <row r="1" spans="1:7" ht="10.8" thickBot="1" x14ac:dyDescent="0.45">
      <c r="A1" s="2" t="s">
        <v>213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157342</v>
      </c>
      <c r="C4" s="1">
        <v>4526</v>
      </c>
      <c r="D4" s="1">
        <v>3466</v>
      </c>
      <c r="E4" s="1">
        <v>142333</v>
      </c>
      <c r="F4" s="1">
        <v>3490</v>
      </c>
      <c r="G4" s="1">
        <v>3527</v>
      </c>
    </row>
    <row r="5" spans="1:7" x14ac:dyDescent="0.4">
      <c r="A5" s="2" t="s">
        <v>37</v>
      </c>
      <c r="B5" s="1">
        <v>90108</v>
      </c>
      <c r="C5" s="1">
        <v>4045</v>
      </c>
      <c r="D5" s="1">
        <v>3406</v>
      </c>
      <c r="E5" s="1">
        <v>75704</v>
      </c>
      <c r="F5" s="1">
        <v>3458</v>
      </c>
      <c r="G5" s="1">
        <v>3495</v>
      </c>
    </row>
    <row r="6" spans="1:7" x14ac:dyDescent="0.4">
      <c r="A6" s="2" t="s">
        <v>38</v>
      </c>
      <c r="B6" s="1">
        <v>58411</v>
      </c>
      <c r="C6" s="1">
        <v>394</v>
      </c>
      <c r="D6" s="1">
        <v>44</v>
      </c>
      <c r="E6" s="1">
        <v>57959</v>
      </c>
      <c r="F6" s="1">
        <v>10</v>
      </c>
      <c r="G6" s="1">
        <v>4</v>
      </c>
    </row>
    <row r="7" spans="1:7" x14ac:dyDescent="0.4">
      <c r="A7" s="2" t="s">
        <v>39</v>
      </c>
      <c r="B7" s="1">
        <v>921</v>
      </c>
      <c r="C7" s="1">
        <v>8</v>
      </c>
      <c r="D7" s="1">
        <v>0</v>
      </c>
      <c r="E7" s="1">
        <v>913</v>
      </c>
      <c r="F7" s="1">
        <v>0</v>
      </c>
      <c r="G7" s="1">
        <v>0</v>
      </c>
    </row>
    <row r="8" spans="1:7" x14ac:dyDescent="0.4">
      <c r="A8" s="2" t="s">
        <v>40</v>
      </c>
      <c r="B8" s="1">
        <v>1769</v>
      </c>
      <c r="C8" s="1">
        <v>13</v>
      </c>
      <c r="D8" s="1">
        <v>10</v>
      </c>
      <c r="E8" s="1">
        <v>1725</v>
      </c>
      <c r="F8" s="1">
        <v>11</v>
      </c>
      <c r="G8" s="1">
        <v>10</v>
      </c>
    </row>
    <row r="9" spans="1:7" x14ac:dyDescent="0.4">
      <c r="A9" s="2" t="s">
        <v>41</v>
      </c>
      <c r="B9" s="1">
        <v>2829</v>
      </c>
      <c r="C9" s="1">
        <v>40</v>
      </c>
      <c r="D9" s="1">
        <v>1</v>
      </c>
      <c r="E9" s="1">
        <v>2786</v>
      </c>
      <c r="F9" s="1">
        <v>1</v>
      </c>
      <c r="G9" s="1">
        <v>1</v>
      </c>
    </row>
    <row r="10" spans="1:7" x14ac:dyDescent="0.4">
      <c r="A10" s="2" t="s">
        <v>42</v>
      </c>
      <c r="B10" s="1">
        <v>2782</v>
      </c>
      <c r="C10" s="1">
        <v>23</v>
      </c>
      <c r="D10" s="1">
        <v>5</v>
      </c>
      <c r="E10" s="1">
        <v>2729</v>
      </c>
      <c r="F10" s="1">
        <v>8</v>
      </c>
      <c r="G10" s="1">
        <v>17</v>
      </c>
    </row>
    <row r="11" spans="1:7" x14ac:dyDescent="0.4">
      <c r="A11" s="2" t="s">
        <v>43</v>
      </c>
      <c r="B11" s="1">
        <v>115</v>
      </c>
      <c r="C11" s="1">
        <v>3</v>
      </c>
      <c r="D11" s="1">
        <v>0</v>
      </c>
      <c r="E11" s="1">
        <v>112</v>
      </c>
      <c r="F11" s="1">
        <v>0</v>
      </c>
      <c r="G11" s="1">
        <v>0</v>
      </c>
    </row>
    <row r="12" spans="1:7" x14ac:dyDescent="0.4">
      <c r="A12" s="2" t="s">
        <v>44</v>
      </c>
      <c r="B12" s="1">
        <v>407</v>
      </c>
      <c r="C12" s="1">
        <v>0</v>
      </c>
      <c r="D12" s="1">
        <v>0</v>
      </c>
      <c r="E12" s="1">
        <v>405</v>
      </c>
      <c r="F12" s="1">
        <v>2</v>
      </c>
      <c r="G12" s="1">
        <v>0</v>
      </c>
    </row>
    <row r="13" spans="1:7" x14ac:dyDescent="0.4">
      <c r="A13" s="2" t="s">
        <v>22</v>
      </c>
    </row>
    <row r="14" spans="1:7" x14ac:dyDescent="0.4">
      <c r="A14" s="2" t="s">
        <v>0</v>
      </c>
      <c r="B14" s="1">
        <v>79086</v>
      </c>
      <c r="C14" s="1">
        <v>2386</v>
      </c>
      <c r="D14" s="1">
        <v>1834</v>
      </c>
      <c r="E14" s="1">
        <v>71274</v>
      </c>
      <c r="F14" s="1">
        <v>1755</v>
      </c>
      <c r="G14" s="1">
        <v>1837</v>
      </c>
    </row>
    <row r="15" spans="1:7" x14ac:dyDescent="0.4">
      <c r="A15" s="2" t="s">
        <v>37</v>
      </c>
      <c r="B15" s="1">
        <v>44730</v>
      </c>
      <c r="C15" s="1">
        <v>2117</v>
      </c>
      <c r="D15" s="1">
        <v>1798</v>
      </c>
      <c r="E15" s="1">
        <v>37252</v>
      </c>
      <c r="F15" s="1">
        <v>1741</v>
      </c>
      <c r="G15" s="1">
        <v>1822</v>
      </c>
    </row>
    <row r="16" spans="1:7" x14ac:dyDescent="0.4">
      <c r="A16" s="2" t="s">
        <v>38</v>
      </c>
      <c r="B16" s="1">
        <v>29816</v>
      </c>
      <c r="C16" s="1">
        <v>213</v>
      </c>
      <c r="D16" s="1">
        <v>28</v>
      </c>
      <c r="E16" s="1">
        <v>29569</v>
      </c>
      <c r="F16" s="1">
        <v>5</v>
      </c>
      <c r="G16" s="1">
        <v>1</v>
      </c>
    </row>
    <row r="17" spans="1:7" x14ac:dyDescent="0.4">
      <c r="A17" s="2" t="s">
        <v>39</v>
      </c>
      <c r="B17" s="1">
        <v>480</v>
      </c>
      <c r="C17" s="1">
        <v>7</v>
      </c>
      <c r="D17" s="1">
        <v>0</v>
      </c>
      <c r="E17" s="1">
        <v>473</v>
      </c>
      <c r="F17" s="1">
        <v>0</v>
      </c>
      <c r="G17" s="1">
        <v>0</v>
      </c>
    </row>
    <row r="18" spans="1:7" x14ac:dyDescent="0.4">
      <c r="A18" s="2" t="s">
        <v>40</v>
      </c>
      <c r="B18" s="1">
        <v>919</v>
      </c>
      <c r="C18" s="1">
        <v>7</v>
      </c>
      <c r="D18" s="1">
        <v>5</v>
      </c>
      <c r="E18" s="1">
        <v>899</v>
      </c>
      <c r="F18" s="1">
        <v>5</v>
      </c>
      <c r="G18" s="1">
        <v>3</v>
      </c>
    </row>
    <row r="19" spans="1:7" x14ac:dyDescent="0.4">
      <c r="A19" s="2" t="s">
        <v>41</v>
      </c>
      <c r="B19" s="1">
        <v>1425</v>
      </c>
      <c r="C19" s="1">
        <v>27</v>
      </c>
      <c r="D19" s="1">
        <v>0</v>
      </c>
      <c r="E19" s="1">
        <v>1396</v>
      </c>
      <c r="F19" s="1">
        <v>1</v>
      </c>
      <c r="G19" s="1">
        <v>1</v>
      </c>
    </row>
    <row r="20" spans="1:7" x14ac:dyDescent="0.4">
      <c r="A20" s="2" t="s">
        <v>42</v>
      </c>
      <c r="B20" s="1">
        <v>1438</v>
      </c>
      <c r="C20" s="1">
        <v>12</v>
      </c>
      <c r="D20" s="1">
        <v>3</v>
      </c>
      <c r="E20" s="1">
        <v>1411</v>
      </c>
      <c r="F20" s="1">
        <v>2</v>
      </c>
      <c r="G20" s="1">
        <v>10</v>
      </c>
    </row>
    <row r="21" spans="1:7" x14ac:dyDescent="0.4">
      <c r="A21" s="2" t="s">
        <v>43</v>
      </c>
      <c r="B21" s="1">
        <v>70</v>
      </c>
      <c r="C21" s="1">
        <v>3</v>
      </c>
      <c r="D21" s="1">
        <v>0</v>
      </c>
      <c r="E21" s="1">
        <v>67</v>
      </c>
      <c r="F21" s="1">
        <v>0</v>
      </c>
      <c r="G21" s="1">
        <v>0</v>
      </c>
    </row>
    <row r="22" spans="1:7" x14ac:dyDescent="0.4">
      <c r="A22" s="2" t="s">
        <v>44</v>
      </c>
      <c r="B22" s="1">
        <v>208</v>
      </c>
      <c r="C22" s="1">
        <v>0</v>
      </c>
      <c r="D22" s="1">
        <v>0</v>
      </c>
      <c r="E22" s="1">
        <v>207</v>
      </c>
      <c r="F22" s="1">
        <v>1</v>
      </c>
      <c r="G22" s="1">
        <v>0</v>
      </c>
    </row>
    <row r="23" spans="1:7" x14ac:dyDescent="0.4">
      <c r="A23" s="2" t="s">
        <v>23</v>
      </c>
    </row>
    <row r="24" spans="1:7" x14ac:dyDescent="0.4">
      <c r="A24" s="2" t="s">
        <v>0</v>
      </c>
      <c r="B24" s="1">
        <v>78256</v>
      </c>
      <c r="C24" s="1">
        <v>2140</v>
      </c>
      <c r="D24" s="1">
        <v>1632</v>
      </c>
      <c r="E24" s="1">
        <v>71059</v>
      </c>
      <c r="F24" s="1">
        <v>1735</v>
      </c>
      <c r="G24" s="1">
        <v>1690</v>
      </c>
    </row>
    <row r="25" spans="1:7" x14ac:dyDescent="0.4">
      <c r="A25" s="2" t="s">
        <v>37</v>
      </c>
      <c r="B25" s="1">
        <v>45378</v>
      </c>
      <c r="C25" s="1">
        <v>1928</v>
      </c>
      <c r="D25" s="1">
        <v>1608</v>
      </c>
      <c r="E25" s="1">
        <v>38452</v>
      </c>
      <c r="F25" s="1">
        <v>1717</v>
      </c>
      <c r="G25" s="1">
        <v>1673</v>
      </c>
    </row>
    <row r="26" spans="1:7" x14ac:dyDescent="0.4">
      <c r="A26" s="2" t="s">
        <v>38</v>
      </c>
      <c r="B26" s="1">
        <v>28595</v>
      </c>
      <c r="C26" s="1">
        <v>181</v>
      </c>
      <c r="D26" s="1">
        <v>16</v>
      </c>
      <c r="E26" s="1">
        <v>28390</v>
      </c>
      <c r="F26" s="1">
        <v>5</v>
      </c>
      <c r="G26" s="1">
        <v>3</v>
      </c>
    </row>
    <row r="27" spans="1:7" x14ac:dyDescent="0.4">
      <c r="A27" s="2" t="s">
        <v>39</v>
      </c>
      <c r="B27" s="1">
        <v>441</v>
      </c>
      <c r="C27" s="1">
        <v>1</v>
      </c>
      <c r="D27" s="1">
        <v>0</v>
      </c>
      <c r="E27" s="1">
        <v>440</v>
      </c>
      <c r="F27" s="1">
        <v>0</v>
      </c>
      <c r="G27" s="1">
        <v>0</v>
      </c>
    </row>
    <row r="28" spans="1:7" x14ac:dyDescent="0.4">
      <c r="A28" s="2" t="s">
        <v>40</v>
      </c>
      <c r="B28" s="1">
        <v>850</v>
      </c>
      <c r="C28" s="1">
        <v>6</v>
      </c>
      <c r="D28" s="1">
        <v>5</v>
      </c>
      <c r="E28" s="1">
        <v>826</v>
      </c>
      <c r="F28" s="1">
        <v>6</v>
      </c>
      <c r="G28" s="1">
        <v>7</v>
      </c>
    </row>
    <row r="29" spans="1:7" x14ac:dyDescent="0.4">
      <c r="A29" s="2" t="s">
        <v>41</v>
      </c>
      <c r="B29" s="1">
        <v>1404</v>
      </c>
      <c r="C29" s="1">
        <v>13</v>
      </c>
      <c r="D29" s="1">
        <v>1</v>
      </c>
      <c r="E29" s="1">
        <v>1390</v>
      </c>
      <c r="F29" s="1">
        <v>0</v>
      </c>
      <c r="G29" s="1">
        <v>0</v>
      </c>
    </row>
    <row r="30" spans="1:7" x14ac:dyDescent="0.4">
      <c r="A30" s="2" t="s">
        <v>42</v>
      </c>
      <c r="B30" s="1">
        <v>1344</v>
      </c>
      <c r="C30" s="1">
        <v>11</v>
      </c>
      <c r="D30" s="1">
        <v>2</v>
      </c>
      <c r="E30" s="1">
        <v>1318</v>
      </c>
      <c r="F30" s="1">
        <v>6</v>
      </c>
      <c r="G30" s="1">
        <v>7</v>
      </c>
    </row>
    <row r="31" spans="1:7" x14ac:dyDescent="0.4">
      <c r="A31" s="2" t="s">
        <v>43</v>
      </c>
      <c r="B31" s="1">
        <v>45</v>
      </c>
      <c r="C31" s="1">
        <v>0</v>
      </c>
      <c r="D31" s="1">
        <v>0</v>
      </c>
      <c r="E31" s="1">
        <v>45</v>
      </c>
      <c r="F31" s="1">
        <v>0</v>
      </c>
      <c r="G31" s="1">
        <v>0</v>
      </c>
    </row>
    <row r="32" spans="1:7" x14ac:dyDescent="0.4">
      <c r="A32" s="2" t="s">
        <v>44</v>
      </c>
      <c r="B32" s="1">
        <v>199</v>
      </c>
      <c r="C32" s="1">
        <v>0</v>
      </c>
      <c r="D32" s="1">
        <v>0</v>
      </c>
      <c r="E32" s="1">
        <v>198</v>
      </c>
      <c r="F32" s="1">
        <v>1</v>
      </c>
      <c r="G32" s="1">
        <v>0</v>
      </c>
    </row>
    <row r="33" spans="1:1" x14ac:dyDescent="0.4">
      <c r="A33" s="2" t="s">
        <v>24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5DF6-9FD2-4C84-A087-431968B24A1D}">
  <dimension ref="A1:AC68"/>
  <sheetViews>
    <sheetView view="pageBreakPreview" topLeftCell="J1" zoomScale="125" zoomScaleNormal="100" zoomScaleSheetLayoutView="125" workbookViewId="0">
      <selection activeCell="W11" sqref="W11"/>
    </sheetView>
  </sheetViews>
  <sheetFormatPr defaultRowHeight="9" x14ac:dyDescent="0.35"/>
  <cols>
    <col min="1" max="1" width="8.83984375" style="9"/>
    <col min="2" max="13" width="6.15625" style="10" customWidth="1"/>
    <col min="14" max="14" width="8.83984375" style="9"/>
    <col min="15" max="29" width="5.15625" style="10" customWidth="1"/>
    <col min="30" max="16384" width="8.83984375" style="10"/>
  </cols>
  <sheetData>
    <row r="1" spans="1:29" ht="9.3000000000000007" thickBot="1" x14ac:dyDescent="0.4">
      <c r="A1" s="9" t="s">
        <v>214</v>
      </c>
      <c r="N1" s="9" t="s">
        <v>214</v>
      </c>
    </row>
    <row r="2" spans="1:29" s="11" customFormat="1" ht="9.3000000000000007" thickBot="1" x14ac:dyDescent="0.4">
      <c r="A2" s="26"/>
      <c r="B2" s="12" t="s">
        <v>0</v>
      </c>
      <c r="C2" s="12"/>
      <c r="D2" s="12"/>
      <c r="E2" s="12" t="s">
        <v>45</v>
      </c>
      <c r="F2" s="12"/>
      <c r="G2" s="12"/>
      <c r="H2" s="20"/>
      <c r="I2" s="21"/>
      <c r="J2" s="22"/>
      <c r="K2" s="12" t="s">
        <v>235</v>
      </c>
      <c r="L2" s="12"/>
      <c r="M2" s="12"/>
      <c r="N2" s="26"/>
      <c r="O2" s="12" t="s">
        <v>46</v>
      </c>
      <c r="P2" s="12"/>
      <c r="Q2" s="12"/>
      <c r="R2" s="12" t="s">
        <v>47</v>
      </c>
      <c r="S2" s="12"/>
      <c r="T2" s="12"/>
      <c r="U2" s="12" t="s">
        <v>48</v>
      </c>
      <c r="V2" s="12"/>
      <c r="W2" s="12"/>
      <c r="X2" s="12" t="s">
        <v>49</v>
      </c>
      <c r="Y2" s="12"/>
      <c r="Z2" s="12"/>
      <c r="AA2" s="12" t="s">
        <v>50</v>
      </c>
      <c r="AB2" s="12"/>
      <c r="AC2" s="13"/>
    </row>
    <row r="3" spans="1:29" s="11" customFormat="1" ht="9.3000000000000007" thickBot="1" x14ac:dyDescent="0.4">
      <c r="A3" s="27"/>
      <c r="B3" s="14" t="s">
        <v>0</v>
      </c>
      <c r="C3" s="14" t="s">
        <v>25</v>
      </c>
      <c r="D3" s="14" t="s">
        <v>26</v>
      </c>
      <c r="E3" s="14" t="s">
        <v>0</v>
      </c>
      <c r="F3" s="14" t="s">
        <v>25</v>
      </c>
      <c r="G3" s="14" t="s">
        <v>26</v>
      </c>
      <c r="H3" s="23"/>
      <c r="I3" s="24"/>
      <c r="J3" s="25"/>
      <c r="K3" s="14" t="s">
        <v>0</v>
      </c>
      <c r="L3" s="14" t="s">
        <v>25</v>
      </c>
      <c r="M3" s="14" t="s">
        <v>26</v>
      </c>
      <c r="N3" s="27"/>
      <c r="O3" s="14" t="s">
        <v>0</v>
      </c>
      <c r="P3" s="14" t="s">
        <v>25</v>
      </c>
      <c r="Q3" s="14" t="s">
        <v>26</v>
      </c>
      <c r="R3" s="14" t="s">
        <v>0</v>
      </c>
      <c r="S3" s="14" t="s">
        <v>25</v>
      </c>
      <c r="T3" s="14" t="s">
        <v>26</v>
      </c>
      <c r="U3" s="14" t="s">
        <v>0</v>
      </c>
      <c r="V3" s="14" t="s">
        <v>25</v>
      </c>
      <c r="W3" s="14" t="s">
        <v>26</v>
      </c>
      <c r="X3" s="14" t="s">
        <v>0</v>
      </c>
      <c r="Y3" s="14" t="s">
        <v>25</v>
      </c>
      <c r="Z3" s="14" t="s">
        <v>26</v>
      </c>
      <c r="AA3" s="14" t="s">
        <v>0</v>
      </c>
      <c r="AB3" s="14" t="s">
        <v>25</v>
      </c>
      <c r="AC3" s="15" t="s">
        <v>26</v>
      </c>
    </row>
    <row r="4" spans="1:29" x14ac:dyDescent="0.35">
      <c r="A4" s="9" t="s">
        <v>0</v>
      </c>
      <c r="B4" s="10">
        <v>97099</v>
      </c>
      <c r="C4" s="10">
        <v>48769</v>
      </c>
      <c r="D4" s="10">
        <v>48330</v>
      </c>
      <c r="E4" s="10">
        <v>37392</v>
      </c>
      <c r="F4" s="10">
        <v>21171</v>
      </c>
      <c r="G4" s="10">
        <v>16221</v>
      </c>
      <c r="N4" s="9" t="s">
        <v>0</v>
      </c>
      <c r="O4" s="10">
        <v>54320</v>
      </c>
      <c r="P4" s="10">
        <v>25482</v>
      </c>
      <c r="Q4" s="10">
        <v>28838</v>
      </c>
      <c r="R4" s="10">
        <v>570</v>
      </c>
      <c r="S4" s="10">
        <v>264</v>
      </c>
      <c r="T4" s="10">
        <v>306</v>
      </c>
      <c r="U4" s="10">
        <v>1526</v>
      </c>
      <c r="V4" s="10">
        <v>956</v>
      </c>
      <c r="W4" s="10">
        <v>570</v>
      </c>
      <c r="X4" s="10">
        <v>1262</v>
      </c>
      <c r="Y4" s="10">
        <v>465</v>
      </c>
      <c r="Z4" s="10">
        <v>797</v>
      </c>
      <c r="AA4" s="10">
        <v>2029</v>
      </c>
      <c r="AB4" s="10">
        <v>431</v>
      </c>
      <c r="AC4" s="10">
        <v>1598</v>
      </c>
    </row>
    <row r="5" spans="1:29" ht="10.5" x14ac:dyDescent="0.4">
      <c r="A5" s="9" t="s">
        <v>8</v>
      </c>
      <c r="B5" s="10">
        <v>14901</v>
      </c>
      <c r="C5" s="10">
        <v>7435</v>
      </c>
      <c r="D5" s="10">
        <v>7466</v>
      </c>
      <c r="E5" s="10">
        <v>14070</v>
      </c>
      <c r="F5" s="10">
        <v>7211</v>
      </c>
      <c r="G5" s="10">
        <v>6859</v>
      </c>
      <c r="H5" s="16">
        <f t="shared" ref="H5:J12" si="0">E5/B5*100</f>
        <v>94.42319307429031</v>
      </c>
      <c r="I5" s="16">
        <f t="shared" si="0"/>
        <v>96.987222595830531</v>
      </c>
      <c r="J5" s="16">
        <f t="shared" si="0"/>
        <v>91.869809804446817</v>
      </c>
      <c r="K5" s="17">
        <f>H13+1500</f>
        <v>2735.4293504706993</v>
      </c>
      <c r="L5" s="17">
        <f t="shared" ref="L5:M5" si="1">I13+1500</f>
        <v>2892.1513577669111</v>
      </c>
      <c r="M5" s="17">
        <f t="shared" si="1"/>
        <v>2575.0876351438451</v>
      </c>
      <c r="N5" s="9" t="s">
        <v>8</v>
      </c>
      <c r="O5" s="10">
        <v>695</v>
      </c>
      <c r="P5" s="10">
        <v>181</v>
      </c>
      <c r="Q5" s="10">
        <v>514</v>
      </c>
      <c r="R5" s="10">
        <v>12</v>
      </c>
      <c r="S5" s="10">
        <v>8</v>
      </c>
      <c r="T5" s="10">
        <v>4</v>
      </c>
      <c r="U5" s="10">
        <v>91</v>
      </c>
      <c r="V5" s="10">
        <v>21</v>
      </c>
      <c r="W5" s="10">
        <v>70</v>
      </c>
      <c r="X5" s="10">
        <v>8</v>
      </c>
      <c r="Y5" s="10">
        <v>2</v>
      </c>
      <c r="Z5" s="10">
        <v>6</v>
      </c>
      <c r="AA5" s="10">
        <v>25</v>
      </c>
      <c r="AB5" s="10">
        <v>12</v>
      </c>
      <c r="AC5" s="10">
        <v>13</v>
      </c>
    </row>
    <row r="6" spans="1:29" ht="10.5" x14ac:dyDescent="0.4">
      <c r="A6" s="9" t="s">
        <v>9</v>
      </c>
      <c r="B6" s="10">
        <v>17346</v>
      </c>
      <c r="C6" s="10">
        <v>8679</v>
      </c>
      <c r="D6" s="10">
        <v>8667</v>
      </c>
      <c r="E6" s="10">
        <v>12416</v>
      </c>
      <c r="F6" s="10">
        <v>7219</v>
      </c>
      <c r="G6" s="10">
        <v>5197</v>
      </c>
      <c r="H6" s="16">
        <f t="shared" si="0"/>
        <v>71.578461893231875</v>
      </c>
      <c r="I6" s="16">
        <f t="shared" si="0"/>
        <v>83.177785459154279</v>
      </c>
      <c r="J6" s="16">
        <f t="shared" si="0"/>
        <v>59.963078343140651</v>
      </c>
      <c r="K6" s="18"/>
      <c r="L6" s="18"/>
      <c r="M6" s="18"/>
      <c r="N6" s="9" t="s">
        <v>9</v>
      </c>
      <c r="O6" s="10">
        <v>4448</v>
      </c>
      <c r="P6" s="10">
        <v>1258</v>
      </c>
      <c r="Q6" s="10">
        <v>3190</v>
      </c>
      <c r="R6" s="10">
        <v>33</v>
      </c>
      <c r="S6" s="10">
        <v>9</v>
      </c>
      <c r="T6" s="10">
        <v>24</v>
      </c>
      <c r="U6" s="10">
        <v>364</v>
      </c>
      <c r="V6" s="10">
        <v>167</v>
      </c>
      <c r="W6" s="10">
        <v>197</v>
      </c>
      <c r="X6" s="10">
        <v>49</v>
      </c>
      <c r="Y6" s="10">
        <v>11</v>
      </c>
      <c r="Z6" s="10">
        <v>38</v>
      </c>
      <c r="AA6" s="10">
        <v>36</v>
      </c>
      <c r="AB6" s="10">
        <v>15</v>
      </c>
      <c r="AC6" s="10">
        <v>21</v>
      </c>
    </row>
    <row r="7" spans="1:29" ht="10.5" x14ac:dyDescent="0.4">
      <c r="A7" s="9" t="s">
        <v>10</v>
      </c>
      <c r="B7" s="10">
        <v>15248</v>
      </c>
      <c r="C7" s="10">
        <v>7779</v>
      </c>
      <c r="D7" s="10">
        <v>7469</v>
      </c>
      <c r="E7" s="10">
        <v>5607</v>
      </c>
      <c r="F7" s="10">
        <v>3632</v>
      </c>
      <c r="G7" s="10">
        <v>1975</v>
      </c>
      <c r="H7" s="16">
        <f t="shared" si="0"/>
        <v>36.77203567681007</v>
      </c>
      <c r="I7" s="16">
        <f t="shared" si="0"/>
        <v>46.68980588764623</v>
      </c>
      <c r="J7" s="16">
        <f t="shared" si="0"/>
        <v>26.442629535413044</v>
      </c>
      <c r="K7" s="17">
        <f>(H11+H12)/2</f>
        <v>5.7943954729339975</v>
      </c>
      <c r="L7" s="17">
        <f t="shared" ref="L7:M7" si="2">(I11+I12)/2</f>
        <v>5.8622214035734022</v>
      </c>
      <c r="M7" s="17">
        <f t="shared" si="2"/>
        <v>5.7278212970520013</v>
      </c>
      <c r="N7" s="9" t="s">
        <v>10</v>
      </c>
      <c r="O7" s="10">
        <v>9043</v>
      </c>
      <c r="P7" s="10">
        <v>3805</v>
      </c>
      <c r="Q7" s="10">
        <v>5238</v>
      </c>
      <c r="R7" s="10">
        <v>73</v>
      </c>
      <c r="S7" s="10">
        <v>34</v>
      </c>
      <c r="T7" s="10">
        <v>39</v>
      </c>
      <c r="U7" s="10">
        <v>343</v>
      </c>
      <c r="V7" s="10">
        <v>229</v>
      </c>
      <c r="W7" s="10">
        <v>114</v>
      </c>
      <c r="X7" s="10">
        <v>121</v>
      </c>
      <c r="Y7" s="10">
        <v>46</v>
      </c>
      <c r="Z7" s="10">
        <v>75</v>
      </c>
      <c r="AA7" s="10">
        <v>61</v>
      </c>
      <c r="AB7" s="10">
        <v>33</v>
      </c>
      <c r="AC7" s="10">
        <v>28</v>
      </c>
    </row>
    <row r="8" spans="1:29" ht="10.5" x14ac:dyDescent="0.4">
      <c r="A8" s="9" t="s">
        <v>11</v>
      </c>
      <c r="B8" s="10">
        <v>12223</v>
      </c>
      <c r="C8" s="10">
        <v>6337</v>
      </c>
      <c r="D8" s="10">
        <v>5886</v>
      </c>
      <c r="E8" s="10">
        <v>2317</v>
      </c>
      <c r="F8" s="10">
        <v>1469</v>
      </c>
      <c r="G8" s="10">
        <v>848</v>
      </c>
      <c r="H8" s="16">
        <f t="shared" si="0"/>
        <v>18.956066432136137</v>
      </c>
      <c r="I8" s="16">
        <f t="shared" si="0"/>
        <v>23.181316080164116</v>
      </c>
      <c r="J8" s="16">
        <f t="shared" si="0"/>
        <v>14.407067618076793</v>
      </c>
      <c r="K8" s="17"/>
      <c r="L8" s="17"/>
      <c r="M8" s="17"/>
      <c r="N8" s="9" t="s">
        <v>11</v>
      </c>
      <c r="O8" s="10">
        <v>9254</v>
      </c>
      <c r="P8" s="10">
        <v>4527</v>
      </c>
      <c r="Q8" s="10">
        <v>4727</v>
      </c>
      <c r="R8" s="10">
        <v>92</v>
      </c>
      <c r="S8" s="10">
        <v>44</v>
      </c>
      <c r="T8" s="10">
        <v>48</v>
      </c>
      <c r="U8" s="10">
        <v>245</v>
      </c>
      <c r="V8" s="10">
        <v>178</v>
      </c>
      <c r="W8" s="10">
        <v>67</v>
      </c>
      <c r="X8" s="10">
        <v>186</v>
      </c>
      <c r="Y8" s="10">
        <v>75</v>
      </c>
      <c r="Z8" s="10">
        <v>111</v>
      </c>
      <c r="AA8" s="10">
        <v>129</v>
      </c>
      <c r="AB8" s="10">
        <v>44</v>
      </c>
      <c r="AC8" s="10">
        <v>85</v>
      </c>
    </row>
    <row r="9" spans="1:29" ht="10.5" x14ac:dyDescent="0.4">
      <c r="A9" s="9" t="s">
        <v>12</v>
      </c>
      <c r="B9" s="10">
        <v>10752</v>
      </c>
      <c r="C9" s="10">
        <v>5395</v>
      </c>
      <c r="D9" s="10">
        <v>5357</v>
      </c>
      <c r="E9" s="10">
        <v>1272</v>
      </c>
      <c r="F9" s="10">
        <v>740</v>
      </c>
      <c r="G9" s="10">
        <v>532</v>
      </c>
      <c r="H9" s="16">
        <f t="shared" si="0"/>
        <v>11.830357142857142</v>
      </c>
      <c r="I9" s="16">
        <f t="shared" si="0"/>
        <v>13.716404077849861</v>
      </c>
      <c r="J9" s="16">
        <f t="shared" si="0"/>
        <v>9.9309314915064402</v>
      </c>
      <c r="K9" s="17">
        <f>K7*50</f>
        <v>289.71977364669988</v>
      </c>
      <c r="L9" s="17">
        <f t="shared" ref="L9:M9" si="3">L7*50</f>
        <v>293.1110701786701</v>
      </c>
      <c r="M9" s="17">
        <f t="shared" si="3"/>
        <v>286.39106485260004</v>
      </c>
      <c r="N9" s="9" t="s">
        <v>12</v>
      </c>
      <c r="O9" s="10">
        <v>8774</v>
      </c>
      <c r="P9" s="10">
        <v>4336</v>
      </c>
      <c r="Q9" s="10">
        <v>4438</v>
      </c>
      <c r="R9" s="10">
        <v>126</v>
      </c>
      <c r="S9" s="10">
        <v>62</v>
      </c>
      <c r="T9" s="10">
        <v>64</v>
      </c>
      <c r="U9" s="10">
        <v>179</v>
      </c>
      <c r="V9" s="10">
        <v>133</v>
      </c>
      <c r="W9" s="10">
        <v>46</v>
      </c>
      <c r="X9" s="10">
        <v>230</v>
      </c>
      <c r="Y9" s="10">
        <v>85</v>
      </c>
      <c r="Z9" s="10">
        <v>145</v>
      </c>
      <c r="AA9" s="10">
        <v>171</v>
      </c>
      <c r="AB9" s="10">
        <v>39</v>
      </c>
      <c r="AC9" s="10">
        <v>132</v>
      </c>
    </row>
    <row r="10" spans="1:29" ht="10.5" x14ac:dyDescent="0.4">
      <c r="A10" s="9" t="s">
        <v>13</v>
      </c>
      <c r="B10" s="10">
        <v>10209</v>
      </c>
      <c r="C10" s="10">
        <v>5034</v>
      </c>
      <c r="D10" s="10">
        <v>5175</v>
      </c>
      <c r="E10" s="10">
        <v>753</v>
      </c>
      <c r="F10" s="10">
        <v>421</v>
      </c>
      <c r="G10" s="10">
        <v>332</v>
      </c>
      <c r="H10" s="16">
        <f t="shared" si="0"/>
        <v>7.375844842785777</v>
      </c>
      <c r="I10" s="16">
        <f t="shared" si="0"/>
        <v>8.363130711164084</v>
      </c>
      <c r="J10" s="16">
        <f t="shared" si="0"/>
        <v>6.4154589371980677</v>
      </c>
      <c r="K10" s="17"/>
      <c r="L10" s="17"/>
      <c r="M10" s="17"/>
      <c r="N10" s="9" t="s">
        <v>13</v>
      </c>
      <c r="O10" s="10">
        <v>8674</v>
      </c>
      <c r="P10" s="10">
        <v>4328</v>
      </c>
      <c r="Q10" s="10">
        <v>4346</v>
      </c>
      <c r="R10" s="10">
        <v>91</v>
      </c>
      <c r="S10" s="10">
        <v>42</v>
      </c>
      <c r="T10" s="10">
        <v>49</v>
      </c>
      <c r="U10" s="10">
        <v>128</v>
      </c>
      <c r="V10" s="10">
        <v>93</v>
      </c>
      <c r="W10" s="10">
        <v>35</v>
      </c>
      <c r="X10" s="10">
        <v>241</v>
      </c>
      <c r="Y10" s="10">
        <v>86</v>
      </c>
      <c r="Z10" s="10">
        <v>155</v>
      </c>
      <c r="AA10" s="10">
        <v>322</v>
      </c>
      <c r="AB10" s="10">
        <v>64</v>
      </c>
      <c r="AC10" s="10">
        <v>258</v>
      </c>
    </row>
    <row r="11" spans="1:29" ht="10.5" x14ac:dyDescent="0.4">
      <c r="A11" s="9" t="s">
        <v>14</v>
      </c>
      <c r="B11" s="10">
        <v>8992</v>
      </c>
      <c r="C11" s="10">
        <v>4450</v>
      </c>
      <c r="D11" s="10">
        <v>4542</v>
      </c>
      <c r="E11" s="10">
        <v>553</v>
      </c>
      <c r="F11" s="10">
        <v>281</v>
      </c>
      <c r="G11" s="10">
        <v>272</v>
      </c>
      <c r="H11" s="16">
        <f t="shared" si="0"/>
        <v>6.14991103202847</v>
      </c>
      <c r="I11" s="16">
        <f t="shared" si="0"/>
        <v>6.3146067415730336</v>
      </c>
      <c r="J11" s="16">
        <f t="shared" si="0"/>
        <v>5.9885512989872307</v>
      </c>
      <c r="K11" s="17">
        <f>K5-K9</f>
        <v>2445.7095768239997</v>
      </c>
      <c r="L11" s="17">
        <f t="shared" ref="L11:M11" si="4">L5-L9</f>
        <v>2599.040287588241</v>
      </c>
      <c r="M11" s="17">
        <f t="shared" si="4"/>
        <v>2288.6965702912448</v>
      </c>
      <c r="N11" s="9" t="s">
        <v>14</v>
      </c>
      <c r="O11" s="10">
        <v>7549</v>
      </c>
      <c r="P11" s="10">
        <v>3894</v>
      </c>
      <c r="Q11" s="10">
        <v>3655</v>
      </c>
      <c r="R11" s="10">
        <v>81</v>
      </c>
      <c r="S11" s="10">
        <v>40</v>
      </c>
      <c r="T11" s="10">
        <v>41</v>
      </c>
      <c r="U11" s="10">
        <v>95</v>
      </c>
      <c r="V11" s="10">
        <v>73</v>
      </c>
      <c r="W11" s="10">
        <v>22</v>
      </c>
      <c r="X11" s="10">
        <v>238</v>
      </c>
      <c r="Y11" s="10">
        <v>85</v>
      </c>
      <c r="Z11" s="10">
        <v>153</v>
      </c>
      <c r="AA11" s="10">
        <v>476</v>
      </c>
      <c r="AB11" s="10">
        <v>77</v>
      </c>
      <c r="AC11" s="10">
        <v>399</v>
      </c>
    </row>
    <row r="12" spans="1:29" ht="10.5" x14ac:dyDescent="0.4">
      <c r="A12" s="9" t="s">
        <v>15</v>
      </c>
      <c r="B12" s="10">
        <v>7428</v>
      </c>
      <c r="C12" s="10">
        <v>3660</v>
      </c>
      <c r="D12" s="10">
        <v>3768</v>
      </c>
      <c r="E12" s="10">
        <v>404</v>
      </c>
      <c r="F12" s="10">
        <v>198</v>
      </c>
      <c r="G12" s="10">
        <v>206</v>
      </c>
      <c r="H12" s="16">
        <f t="shared" si="0"/>
        <v>5.4388799138395258</v>
      </c>
      <c r="I12" s="16">
        <f t="shared" si="0"/>
        <v>5.4098360655737707</v>
      </c>
      <c r="J12" s="16">
        <f t="shared" si="0"/>
        <v>5.4670912951167727</v>
      </c>
      <c r="K12" s="17">
        <f>100-K7</f>
        <v>94.205604527066001</v>
      </c>
      <c r="L12" s="17">
        <f t="shared" ref="L12:M12" si="5">100-L7</f>
        <v>94.1377785964266</v>
      </c>
      <c r="M12" s="17">
        <f t="shared" si="5"/>
        <v>94.272178702947997</v>
      </c>
      <c r="N12" s="9" t="s">
        <v>15</v>
      </c>
      <c r="O12" s="10">
        <v>5883</v>
      </c>
      <c r="P12" s="10">
        <v>3153</v>
      </c>
      <c r="Q12" s="10">
        <v>2730</v>
      </c>
      <c r="R12" s="10">
        <v>62</v>
      </c>
      <c r="S12" s="10">
        <v>25</v>
      </c>
      <c r="T12" s="10">
        <v>37</v>
      </c>
      <c r="U12" s="10">
        <v>81</v>
      </c>
      <c r="V12" s="10">
        <v>62</v>
      </c>
      <c r="W12" s="10">
        <v>19</v>
      </c>
      <c r="X12" s="10">
        <v>189</v>
      </c>
      <c r="Y12" s="10">
        <v>75</v>
      </c>
      <c r="Z12" s="10">
        <v>114</v>
      </c>
      <c r="AA12" s="10">
        <v>809</v>
      </c>
      <c r="AB12" s="10">
        <v>147</v>
      </c>
      <c r="AC12" s="10">
        <v>662</v>
      </c>
    </row>
    <row r="13" spans="1:29" ht="10.5" x14ac:dyDescent="0.4">
      <c r="A13" s="9" t="s">
        <v>52</v>
      </c>
      <c r="H13" s="16">
        <f>SUM(H5:H11)*5</f>
        <v>1235.4293504706991</v>
      </c>
      <c r="I13" s="16">
        <f>SUM(I5:I11)*5</f>
        <v>1392.1513577669109</v>
      </c>
      <c r="J13" s="16">
        <f>SUM(J5:J11)*5</f>
        <v>1075.0876351438451</v>
      </c>
      <c r="K13" s="19">
        <f>K11/K12</f>
        <v>25.961402074770703</v>
      </c>
      <c r="L13" s="19">
        <f t="shared" ref="L13:M13" si="6">L11/L12</f>
        <v>27.608897579052272</v>
      </c>
      <c r="M13" s="19">
        <f t="shared" si="6"/>
        <v>24.277539797854217</v>
      </c>
      <c r="N13" s="9" t="s">
        <v>52</v>
      </c>
    </row>
    <row r="14" spans="1:29" x14ac:dyDescent="0.35">
      <c r="A14" s="9" t="s">
        <v>51</v>
      </c>
      <c r="N14" s="9" t="s">
        <v>51</v>
      </c>
    </row>
    <row r="15" spans="1:29" x14ac:dyDescent="0.35">
      <c r="A15" s="9" t="s">
        <v>0</v>
      </c>
      <c r="B15" s="10">
        <v>2408</v>
      </c>
      <c r="C15" s="10">
        <v>1254</v>
      </c>
      <c r="D15" s="10">
        <v>1154</v>
      </c>
      <c r="E15" s="10">
        <v>941</v>
      </c>
      <c r="F15" s="10">
        <v>570</v>
      </c>
      <c r="G15" s="10">
        <v>371</v>
      </c>
      <c r="N15" s="9" t="s">
        <v>0</v>
      </c>
      <c r="O15" s="10">
        <v>1337</v>
      </c>
      <c r="P15" s="10">
        <v>623</v>
      </c>
      <c r="Q15" s="10">
        <v>714</v>
      </c>
      <c r="R15" s="10">
        <v>6</v>
      </c>
      <c r="S15" s="10">
        <v>4</v>
      </c>
      <c r="T15" s="10">
        <v>2</v>
      </c>
      <c r="U15" s="10">
        <v>71</v>
      </c>
      <c r="V15" s="10">
        <v>46</v>
      </c>
      <c r="W15" s="10">
        <v>25</v>
      </c>
      <c r="X15" s="10">
        <v>10</v>
      </c>
      <c r="Y15" s="10">
        <v>5</v>
      </c>
      <c r="Z15" s="10">
        <v>5</v>
      </c>
      <c r="AA15" s="10">
        <v>43</v>
      </c>
      <c r="AB15" s="10">
        <v>6</v>
      </c>
      <c r="AC15" s="10">
        <v>37</v>
      </c>
    </row>
    <row r="16" spans="1:29" ht="10.5" x14ac:dyDescent="0.4">
      <c r="A16" s="9" t="s">
        <v>8</v>
      </c>
      <c r="B16" s="10">
        <v>378</v>
      </c>
      <c r="C16" s="10">
        <v>207</v>
      </c>
      <c r="D16" s="10">
        <v>171</v>
      </c>
      <c r="E16" s="10">
        <v>365</v>
      </c>
      <c r="F16" s="10">
        <v>203</v>
      </c>
      <c r="G16" s="10">
        <v>162</v>
      </c>
      <c r="H16" s="16">
        <f t="shared" ref="H16:H23" si="7">E16/B16*100</f>
        <v>96.560846560846556</v>
      </c>
      <c r="I16" s="16">
        <f t="shared" ref="I16:I23" si="8">F16/C16*100</f>
        <v>98.067632850241552</v>
      </c>
      <c r="J16" s="16">
        <f t="shared" ref="J16:J23" si="9">G16/D16*100</f>
        <v>94.73684210526315</v>
      </c>
      <c r="K16" s="17">
        <f>H24+1500</f>
        <v>2782.6855871170665</v>
      </c>
      <c r="L16" s="17">
        <f t="shared" ref="L16" si="10">I24+1500</f>
        <v>2946.5684171712455</v>
      </c>
      <c r="M16" s="17">
        <f t="shared" ref="M16" si="11">J24+1500</f>
        <v>2593.9005837664899</v>
      </c>
      <c r="N16" s="9" t="s">
        <v>8</v>
      </c>
      <c r="O16" s="10">
        <v>8</v>
      </c>
      <c r="P16" s="10">
        <v>2</v>
      </c>
      <c r="Q16" s="10">
        <v>6</v>
      </c>
      <c r="R16" s="10">
        <v>0</v>
      </c>
      <c r="S16" s="10">
        <v>0</v>
      </c>
      <c r="T16" s="10">
        <v>0</v>
      </c>
      <c r="U16" s="10">
        <v>5</v>
      </c>
      <c r="V16" s="10">
        <v>2</v>
      </c>
      <c r="W16" s="10">
        <v>3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1:29" ht="10.5" x14ac:dyDescent="0.4">
      <c r="A17" s="9" t="s">
        <v>9</v>
      </c>
      <c r="B17" s="10">
        <v>410</v>
      </c>
      <c r="C17" s="10">
        <v>224</v>
      </c>
      <c r="D17" s="10">
        <v>186</v>
      </c>
      <c r="E17" s="10">
        <v>287</v>
      </c>
      <c r="F17" s="10">
        <v>189</v>
      </c>
      <c r="G17" s="10">
        <v>98</v>
      </c>
      <c r="H17" s="16">
        <f t="shared" si="7"/>
        <v>70</v>
      </c>
      <c r="I17" s="16">
        <f t="shared" si="8"/>
        <v>84.375</v>
      </c>
      <c r="J17" s="16">
        <f t="shared" si="9"/>
        <v>52.688172043010752</v>
      </c>
      <c r="K17" s="18"/>
      <c r="L17" s="18"/>
      <c r="M17" s="18"/>
      <c r="N17" s="9" t="s">
        <v>9</v>
      </c>
      <c r="O17" s="10">
        <v>103</v>
      </c>
      <c r="P17" s="10">
        <v>25</v>
      </c>
      <c r="Q17" s="10">
        <v>78</v>
      </c>
      <c r="R17" s="10">
        <v>1</v>
      </c>
      <c r="S17" s="10">
        <v>1</v>
      </c>
      <c r="T17" s="10">
        <v>0</v>
      </c>
      <c r="U17" s="10">
        <v>16</v>
      </c>
      <c r="V17" s="10">
        <v>8</v>
      </c>
      <c r="W17" s="10">
        <v>8</v>
      </c>
      <c r="X17" s="10">
        <v>1</v>
      </c>
      <c r="Y17" s="10">
        <v>1</v>
      </c>
      <c r="Z17" s="10">
        <v>0</v>
      </c>
      <c r="AA17" s="10">
        <v>2</v>
      </c>
      <c r="AB17" s="10">
        <v>0</v>
      </c>
      <c r="AC17" s="10">
        <v>2</v>
      </c>
    </row>
    <row r="18" spans="1:29" ht="10.5" x14ac:dyDescent="0.4">
      <c r="A18" s="9" t="s">
        <v>10</v>
      </c>
      <c r="B18" s="10">
        <v>342</v>
      </c>
      <c r="C18" s="10">
        <v>187</v>
      </c>
      <c r="D18" s="10">
        <v>155</v>
      </c>
      <c r="E18" s="10">
        <v>132</v>
      </c>
      <c r="F18" s="10">
        <v>89</v>
      </c>
      <c r="G18" s="10">
        <v>43</v>
      </c>
      <c r="H18" s="16">
        <f t="shared" si="7"/>
        <v>38.596491228070171</v>
      </c>
      <c r="I18" s="16">
        <f t="shared" si="8"/>
        <v>47.593582887700535</v>
      </c>
      <c r="J18" s="16">
        <f t="shared" si="9"/>
        <v>27.741935483870968</v>
      </c>
      <c r="K18" s="17">
        <f>(H22+H23)/2</f>
        <v>7.4972129319955414</v>
      </c>
      <c r="L18" s="17">
        <f t="shared" ref="L18" si="12">(I22+I23)/2</f>
        <v>7.0845820845820846</v>
      </c>
      <c r="M18" s="17">
        <f t="shared" ref="M18" si="13">(J22+J23)/2</f>
        <v>7.7417173766058154</v>
      </c>
      <c r="N18" s="9" t="s">
        <v>10</v>
      </c>
      <c r="O18" s="10">
        <v>191</v>
      </c>
      <c r="P18" s="10">
        <v>84</v>
      </c>
      <c r="Q18" s="10">
        <v>107</v>
      </c>
      <c r="R18" s="10">
        <v>0</v>
      </c>
      <c r="S18" s="10">
        <v>0</v>
      </c>
      <c r="T18" s="10">
        <v>0</v>
      </c>
      <c r="U18" s="10">
        <v>18</v>
      </c>
      <c r="V18" s="10">
        <v>14</v>
      </c>
      <c r="W18" s="10">
        <v>4</v>
      </c>
      <c r="X18" s="10">
        <v>1</v>
      </c>
      <c r="Y18" s="10">
        <v>0</v>
      </c>
      <c r="Z18" s="10">
        <v>1</v>
      </c>
      <c r="AA18" s="10">
        <v>0</v>
      </c>
      <c r="AB18" s="10">
        <v>0</v>
      </c>
      <c r="AC18" s="10">
        <v>0</v>
      </c>
    </row>
    <row r="19" spans="1:29" ht="10.5" x14ac:dyDescent="0.4">
      <c r="A19" s="9" t="s">
        <v>11</v>
      </c>
      <c r="B19" s="10">
        <v>296</v>
      </c>
      <c r="C19" s="10">
        <v>145</v>
      </c>
      <c r="D19" s="10">
        <v>151</v>
      </c>
      <c r="E19" s="10">
        <v>59</v>
      </c>
      <c r="F19" s="10">
        <v>38</v>
      </c>
      <c r="G19" s="10">
        <v>21</v>
      </c>
      <c r="H19" s="16">
        <f t="shared" si="7"/>
        <v>19.932432432432432</v>
      </c>
      <c r="I19" s="16">
        <f t="shared" si="8"/>
        <v>26.206896551724139</v>
      </c>
      <c r="J19" s="16">
        <f t="shared" si="9"/>
        <v>13.90728476821192</v>
      </c>
      <c r="K19" s="17"/>
      <c r="L19" s="17"/>
      <c r="M19" s="17"/>
      <c r="N19" s="9" t="s">
        <v>11</v>
      </c>
      <c r="O19" s="10">
        <v>223</v>
      </c>
      <c r="P19" s="10">
        <v>99</v>
      </c>
      <c r="Q19" s="10">
        <v>124</v>
      </c>
      <c r="R19" s="10">
        <v>0</v>
      </c>
      <c r="S19" s="10">
        <v>0</v>
      </c>
      <c r="T19" s="10">
        <v>0</v>
      </c>
      <c r="U19" s="10">
        <v>10</v>
      </c>
      <c r="V19" s="10">
        <v>6</v>
      </c>
      <c r="W19" s="10">
        <v>4</v>
      </c>
      <c r="X19" s="10">
        <v>3</v>
      </c>
      <c r="Y19" s="10">
        <v>1</v>
      </c>
      <c r="Z19" s="10">
        <v>2</v>
      </c>
      <c r="AA19" s="10">
        <v>1</v>
      </c>
      <c r="AB19" s="10">
        <v>1</v>
      </c>
      <c r="AC19" s="10">
        <v>0</v>
      </c>
    </row>
    <row r="20" spans="1:29" ht="10.5" x14ac:dyDescent="0.4">
      <c r="A20" s="9" t="s">
        <v>12</v>
      </c>
      <c r="B20" s="10">
        <v>265</v>
      </c>
      <c r="C20" s="10">
        <v>145</v>
      </c>
      <c r="D20" s="10">
        <v>120</v>
      </c>
      <c r="E20" s="10">
        <v>42</v>
      </c>
      <c r="F20" s="10">
        <v>24</v>
      </c>
      <c r="G20" s="10">
        <v>18</v>
      </c>
      <c r="H20" s="16">
        <f t="shared" si="7"/>
        <v>15.849056603773585</v>
      </c>
      <c r="I20" s="16">
        <f t="shared" si="8"/>
        <v>16.551724137931036</v>
      </c>
      <c r="J20" s="16">
        <f t="shared" si="9"/>
        <v>15</v>
      </c>
      <c r="K20" s="17">
        <f>K18*50</f>
        <v>374.86064659977706</v>
      </c>
      <c r="L20" s="17">
        <f t="shared" ref="L20:M20" si="14">L18*50</f>
        <v>354.22910422910422</v>
      </c>
      <c r="M20" s="17">
        <f t="shared" si="14"/>
        <v>387.08586883029079</v>
      </c>
      <c r="N20" s="9" t="s">
        <v>12</v>
      </c>
      <c r="O20" s="10">
        <v>209</v>
      </c>
      <c r="P20" s="10">
        <v>115</v>
      </c>
      <c r="Q20" s="10">
        <v>94</v>
      </c>
      <c r="R20" s="10">
        <v>2</v>
      </c>
      <c r="S20" s="10">
        <v>1</v>
      </c>
      <c r="T20" s="10">
        <v>1</v>
      </c>
      <c r="U20" s="10">
        <v>8</v>
      </c>
      <c r="V20" s="10">
        <v>4</v>
      </c>
      <c r="W20" s="10">
        <v>4</v>
      </c>
      <c r="X20" s="10">
        <v>0</v>
      </c>
      <c r="Y20" s="10">
        <v>0</v>
      </c>
      <c r="Z20" s="10">
        <v>0</v>
      </c>
      <c r="AA20" s="10">
        <v>4</v>
      </c>
      <c r="AB20" s="10">
        <v>1</v>
      </c>
      <c r="AC20" s="10">
        <v>3</v>
      </c>
    </row>
    <row r="21" spans="1:29" ht="10.5" x14ac:dyDescent="0.4">
      <c r="A21" s="9" t="s">
        <v>13</v>
      </c>
      <c r="B21" s="10">
        <v>276</v>
      </c>
      <c r="C21" s="10">
        <v>123</v>
      </c>
      <c r="D21" s="10">
        <v>153</v>
      </c>
      <c r="E21" s="10">
        <v>23</v>
      </c>
      <c r="F21" s="10">
        <v>11</v>
      </c>
      <c r="G21" s="10">
        <v>12</v>
      </c>
      <c r="H21" s="16">
        <f t="shared" si="7"/>
        <v>8.3333333333333321</v>
      </c>
      <c r="I21" s="16">
        <f t="shared" si="8"/>
        <v>8.9430894308943092</v>
      </c>
      <c r="J21" s="16">
        <f t="shared" si="9"/>
        <v>7.8431372549019605</v>
      </c>
      <c r="K21" s="17"/>
      <c r="L21" s="17"/>
      <c r="M21" s="17"/>
      <c r="N21" s="9" t="s">
        <v>13</v>
      </c>
      <c r="O21" s="10">
        <v>235</v>
      </c>
      <c r="P21" s="10">
        <v>101</v>
      </c>
      <c r="Q21" s="10">
        <v>134</v>
      </c>
      <c r="R21" s="10">
        <v>3</v>
      </c>
      <c r="S21" s="10">
        <v>2</v>
      </c>
      <c r="T21" s="10">
        <v>1</v>
      </c>
      <c r="U21" s="10">
        <v>8</v>
      </c>
      <c r="V21" s="10">
        <v>7</v>
      </c>
      <c r="W21" s="10">
        <v>1</v>
      </c>
      <c r="X21" s="10">
        <v>1</v>
      </c>
      <c r="Y21" s="10">
        <v>1</v>
      </c>
      <c r="Z21" s="10">
        <v>0</v>
      </c>
      <c r="AA21" s="10">
        <v>6</v>
      </c>
      <c r="AB21" s="10">
        <v>1</v>
      </c>
      <c r="AC21" s="10">
        <v>5</v>
      </c>
    </row>
    <row r="22" spans="1:29" ht="10.5" x14ac:dyDescent="0.4">
      <c r="A22" s="9" t="s">
        <v>14</v>
      </c>
      <c r="B22" s="10">
        <v>234</v>
      </c>
      <c r="C22" s="10">
        <v>132</v>
      </c>
      <c r="D22" s="10">
        <v>102</v>
      </c>
      <c r="E22" s="10">
        <v>17</v>
      </c>
      <c r="F22" s="10">
        <v>10</v>
      </c>
      <c r="G22" s="10">
        <v>7</v>
      </c>
      <c r="H22" s="16">
        <f t="shared" si="7"/>
        <v>7.2649572649572658</v>
      </c>
      <c r="I22" s="16">
        <f t="shared" si="8"/>
        <v>7.5757575757575761</v>
      </c>
      <c r="J22" s="16">
        <f t="shared" si="9"/>
        <v>6.8627450980392162</v>
      </c>
      <c r="K22" s="17">
        <f>K16-K20</f>
        <v>2407.8249405172892</v>
      </c>
      <c r="L22" s="17">
        <f t="shared" ref="L22:M22" si="15">L16-L20</f>
        <v>2592.3393129421411</v>
      </c>
      <c r="M22" s="17">
        <f t="shared" si="15"/>
        <v>2206.8147149361994</v>
      </c>
      <c r="N22" s="9" t="s">
        <v>14</v>
      </c>
      <c r="O22" s="10">
        <v>204</v>
      </c>
      <c r="P22" s="10">
        <v>118</v>
      </c>
      <c r="Q22" s="10">
        <v>86</v>
      </c>
      <c r="R22" s="10">
        <v>0</v>
      </c>
      <c r="S22" s="10">
        <v>0</v>
      </c>
      <c r="T22" s="10">
        <v>0</v>
      </c>
      <c r="U22" s="10">
        <v>3</v>
      </c>
      <c r="V22" s="10">
        <v>3</v>
      </c>
      <c r="W22" s="10">
        <v>0</v>
      </c>
      <c r="X22" s="10">
        <v>1</v>
      </c>
      <c r="Y22" s="10">
        <v>1</v>
      </c>
      <c r="Z22" s="10">
        <v>0</v>
      </c>
      <c r="AA22" s="10">
        <v>9</v>
      </c>
      <c r="AB22" s="10">
        <v>0</v>
      </c>
      <c r="AC22" s="10">
        <v>9</v>
      </c>
    </row>
    <row r="23" spans="1:29" ht="10.5" x14ac:dyDescent="0.4">
      <c r="A23" s="9" t="s">
        <v>15</v>
      </c>
      <c r="B23" s="10">
        <v>207</v>
      </c>
      <c r="C23" s="10">
        <v>91</v>
      </c>
      <c r="D23" s="10">
        <v>116</v>
      </c>
      <c r="E23" s="10">
        <v>16</v>
      </c>
      <c r="F23" s="10">
        <v>6</v>
      </c>
      <c r="G23" s="10">
        <v>10</v>
      </c>
      <c r="H23" s="16">
        <f t="shared" si="7"/>
        <v>7.7294685990338161</v>
      </c>
      <c r="I23" s="16">
        <f t="shared" si="8"/>
        <v>6.593406593406594</v>
      </c>
      <c r="J23" s="16">
        <f t="shared" si="9"/>
        <v>8.6206896551724146</v>
      </c>
      <c r="K23" s="17">
        <f>100-K18</f>
        <v>92.502787068004466</v>
      </c>
      <c r="L23" s="17">
        <f t="shared" ref="L23:M23" si="16">100-L18</f>
        <v>92.915417915417919</v>
      </c>
      <c r="M23" s="17">
        <f t="shared" si="16"/>
        <v>92.25828262339418</v>
      </c>
      <c r="N23" s="9" t="s">
        <v>15</v>
      </c>
      <c r="O23" s="10">
        <v>164</v>
      </c>
      <c r="P23" s="10">
        <v>79</v>
      </c>
      <c r="Q23" s="10">
        <v>85</v>
      </c>
      <c r="R23" s="10">
        <v>0</v>
      </c>
      <c r="S23" s="10">
        <v>0</v>
      </c>
      <c r="T23" s="10">
        <v>0</v>
      </c>
      <c r="U23" s="10">
        <v>3</v>
      </c>
      <c r="V23" s="10">
        <v>2</v>
      </c>
      <c r="W23" s="10">
        <v>1</v>
      </c>
      <c r="X23" s="10">
        <v>3</v>
      </c>
      <c r="Y23" s="10">
        <v>1</v>
      </c>
      <c r="Z23" s="10">
        <v>2</v>
      </c>
      <c r="AA23" s="10">
        <v>21</v>
      </c>
      <c r="AB23" s="10">
        <v>3</v>
      </c>
      <c r="AC23" s="10">
        <v>18</v>
      </c>
    </row>
    <row r="24" spans="1:29" ht="10.5" x14ac:dyDescent="0.4">
      <c r="A24" s="9" t="s">
        <v>53</v>
      </c>
      <c r="H24" s="16">
        <f>SUM(H16:H22)*5</f>
        <v>1282.6855871170667</v>
      </c>
      <c r="I24" s="16">
        <f>SUM(I16:I22)*5</f>
        <v>1446.5684171712455</v>
      </c>
      <c r="J24" s="16">
        <f>SUM(J16:J22)*5</f>
        <v>1093.9005837664899</v>
      </c>
      <c r="K24" s="19">
        <f>K22/K23</f>
        <v>26.029755608846138</v>
      </c>
      <c r="L24" s="19">
        <f t="shared" ref="L24:M24" si="17">L22/L23</f>
        <v>27.89999088527999</v>
      </c>
      <c r="M24" s="19">
        <f t="shared" si="17"/>
        <v>23.919963088242135</v>
      </c>
      <c r="N24" s="9" t="s">
        <v>53</v>
      </c>
    </row>
    <row r="25" spans="1:29" x14ac:dyDescent="0.35">
      <c r="A25" s="9" t="s">
        <v>51</v>
      </c>
      <c r="N25" s="9" t="s">
        <v>51</v>
      </c>
    </row>
    <row r="26" spans="1:29" x14ac:dyDescent="0.35">
      <c r="A26" s="9" t="s">
        <v>0</v>
      </c>
      <c r="B26" s="10">
        <v>1731</v>
      </c>
      <c r="C26" s="10">
        <v>915</v>
      </c>
      <c r="D26" s="10">
        <v>816</v>
      </c>
      <c r="E26" s="10">
        <v>526</v>
      </c>
      <c r="F26" s="10">
        <v>345</v>
      </c>
      <c r="G26" s="10">
        <v>181</v>
      </c>
      <c r="N26" s="9" t="s">
        <v>0</v>
      </c>
      <c r="O26" s="10">
        <v>1161</v>
      </c>
      <c r="P26" s="10">
        <v>550</v>
      </c>
      <c r="Q26" s="10">
        <v>611</v>
      </c>
      <c r="R26" s="10">
        <v>3</v>
      </c>
      <c r="S26" s="10">
        <v>2</v>
      </c>
      <c r="T26" s="10">
        <v>1</v>
      </c>
      <c r="U26" s="10">
        <v>4</v>
      </c>
      <c r="V26" s="10">
        <v>2</v>
      </c>
      <c r="W26" s="10">
        <v>2</v>
      </c>
      <c r="X26" s="10">
        <v>15</v>
      </c>
      <c r="Y26" s="10">
        <v>8</v>
      </c>
      <c r="Z26" s="10">
        <v>7</v>
      </c>
      <c r="AA26" s="10">
        <v>22</v>
      </c>
      <c r="AB26" s="10">
        <v>8</v>
      </c>
      <c r="AC26" s="10">
        <v>14</v>
      </c>
    </row>
    <row r="27" spans="1:29" ht="10.5" x14ac:dyDescent="0.4">
      <c r="A27" s="9" t="s">
        <v>8</v>
      </c>
      <c r="B27" s="10">
        <v>172</v>
      </c>
      <c r="C27" s="10">
        <v>100</v>
      </c>
      <c r="D27" s="10">
        <v>72</v>
      </c>
      <c r="E27" s="10">
        <v>158</v>
      </c>
      <c r="F27" s="10">
        <v>97</v>
      </c>
      <c r="G27" s="10">
        <v>61</v>
      </c>
      <c r="H27" s="16">
        <f t="shared" ref="H27:H34" si="18">E27/B27*100</f>
        <v>91.860465116279073</v>
      </c>
      <c r="I27" s="16">
        <f t="shared" ref="I27:I34" si="19">F27/C27*100</f>
        <v>97</v>
      </c>
      <c r="J27" s="16">
        <f t="shared" ref="J27:J34" si="20">G27/D27*100</f>
        <v>84.722222222222214</v>
      </c>
      <c r="K27" s="17">
        <f>H35+1500</f>
        <v>2688.0696622950472</v>
      </c>
      <c r="L27" s="17">
        <f t="shared" ref="L27" si="21">I35+1500</f>
        <v>2937.1863830560478</v>
      </c>
      <c r="M27" s="17">
        <f t="shared" ref="M27" si="22">J35+1500</f>
        <v>2417.4176699196223</v>
      </c>
      <c r="N27" s="9" t="s">
        <v>8</v>
      </c>
      <c r="O27" s="10">
        <v>11</v>
      </c>
      <c r="P27" s="10">
        <v>2</v>
      </c>
      <c r="Q27" s="10">
        <v>9</v>
      </c>
      <c r="R27" s="10">
        <v>0</v>
      </c>
      <c r="S27" s="10">
        <v>0</v>
      </c>
      <c r="T27" s="10">
        <v>0</v>
      </c>
      <c r="U27" s="10">
        <v>2</v>
      </c>
      <c r="V27" s="10">
        <v>0</v>
      </c>
      <c r="W27" s="10">
        <v>2</v>
      </c>
      <c r="X27" s="10">
        <v>0</v>
      </c>
      <c r="Y27" s="10">
        <v>0</v>
      </c>
      <c r="Z27" s="10">
        <v>0</v>
      </c>
      <c r="AA27" s="10">
        <v>1</v>
      </c>
      <c r="AB27" s="10">
        <v>1</v>
      </c>
      <c r="AC27" s="10">
        <v>0</v>
      </c>
    </row>
    <row r="28" spans="1:29" ht="10.5" x14ac:dyDescent="0.4">
      <c r="A28" s="9" t="s">
        <v>9</v>
      </c>
      <c r="B28" s="10">
        <v>244</v>
      </c>
      <c r="C28" s="10">
        <v>120</v>
      </c>
      <c r="D28" s="10">
        <v>124</v>
      </c>
      <c r="E28" s="10">
        <v>160</v>
      </c>
      <c r="F28" s="10">
        <v>99</v>
      </c>
      <c r="G28" s="10">
        <v>61</v>
      </c>
      <c r="H28" s="16">
        <f t="shared" si="18"/>
        <v>65.573770491803273</v>
      </c>
      <c r="I28" s="16">
        <f t="shared" si="19"/>
        <v>82.5</v>
      </c>
      <c r="J28" s="16">
        <f t="shared" si="20"/>
        <v>49.193548387096776</v>
      </c>
      <c r="K28" s="18"/>
      <c r="L28" s="18"/>
      <c r="M28" s="18"/>
      <c r="N28" s="9" t="s">
        <v>9</v>
      </c>
      <c r="O28" s="10">
        <v>82</v>
      </c>
      <c r="P28" s="10">
        <v>19</v>
      </c>
      <c r="Q28" s="10">
        <v>63</v>
      </c>
      <c r="R28" s="10">
        <v>0</v>
      </c>
      <c r="S28" s="10">
        <v>0</v>
      </c>
      <c r="T28" s="10">
        <v>0</v>
      </c>
      <c r="U28" s="10">
        <v>2</v>
      </c>
      <c r="V28" s="10">
        <v>2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</row>
    <row r="29" spans="1:29" ht="10.5" x14ac:dyDescent="0.4">
      <c r="A29" s="9" t="s">
        <v>10</v>
      </c>
      <c r="B29" s="10">
        <v>279</v>
      </c>
      <c r="C29" s="10">
        <v>150</v>
      </c>
      <c r="D29" s="10">
        <v>129</v>
      </c>
      <c r="E29" s="10">
        <v>92</v>
      </c>
      <c r="F29" s="10">
        <v>67</v>
      </c>
      <c r="G29" s="10">
        <v>25</v>
      </c>
      <c r="H29" s="16">
        <f t="shared" si="18"/>
        <v>32.974910394265237</v>
      </c>
      <c r="I29" s="16">
        <f t="shared" si="19"/>
        <v>44.666666666666664</v>
      </c>
      <c r="J29" s="16">
        <f t="shared" si="20"/>
        <v>19.379844961240313</v>
      </c>
      <c r="K29" s="17">
        <f>(H33+H34)/2</f>
        <v>7.2872774783602807</v>
      </c>
      <c r="L29" s="17">
        <f t="shared" ref="L29" si="23">(I33+I34)/2</f>
        <v>9.2816160650251014</v>
      </c>
      <c r="M29" s="17">
        <f t="shared" ref="M29" si="24">(J33+J34)/2</f>
        <v>4.9359347699475835</v>
      </c>
      <c r="N29" s="9" t="s">
        <v>10</v>
      </c>
      <c r="O29" s="10">
        <v>181</v>
      </c>
      <c r="P29" s="10">
        <v>79</v>
      </c>
      <c r="Q29" s="10">
        <v>102</v>
      </c>
      <c r="R29" s="10">
        <v>1</v>
      </c>
      <c r="S29" s="10">
        <v>1</v>
      </c>
      <c r="T29" s="10">
        <v>0</v>
      </c>
      <c r="U29" s="10">
        <v>0</v>
      </c>
      <c r="V29" s="10">
        <v>0</v>
      </c>
      <c r="W29" s="10">
        <v>0</v>
      </c>
      <c r="X29" s="10">
        <v>3</v>
      </c>
      <c r="Y29" s="10">
        <v>2</v>
      </c>
      <c r="Z29" s="10">
        <v>1</v>
      </c>
      <c r="AA29" s="10">
        <v>2</v>
      </c>
      <c r="AB29" s="10">
        <v>1</v>
      </c>
      <c r="AC29" s="10">
        <v>1</v>
      </c>
    </row>
    <row r="30" spans="1:29" ht="10.5" x14ac:dyDescent="0.4">
      <c r="A30" s="9" t="s">
        <v>11</v>
      </c>
      <c r="B30" s="10">
        <v>237</v>
      </c>
      <c r="C30" s="10">
        <v>119</v>
      </c>
      <c r="D30" s="10">
        <v>118</v>
      </c>
      <c r="E30" s="10">
        <v>41</v>
      </c>
      <c r="F30" s="10">
        <v>32</v>
      </c>
      <c r="G30" s="10">
        <v>9</v>
      </c>
      <c r="H30" s="16">
        <f t="shared" si="18"/>
        <v>17.299578059071731</v>
      </c>
      <c r="I30" s="16">
        <f t="shared" si="19"/>
        <v>26.890756302521009</v>
      </c>
      <c r="J30" s="16">
        <f t="shared" si="20"/>
        <v>7.6271186440677967</v>
      </c>
      <c r="K30" s="17"/>
      <c r="L30" s="17"/>
      <c r="M30" s="17"/>
      <c r="N30" s="9" t="s">
        <v>11</v>
      </c>
      <c r="O30" s="10">
        <v>188</v>
      </c>
      <c r="P30" s="10">
        <v>81</v>
      </c>
      <c r="Q30" s="10">
        <v>107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4</v>
      </c>
      <c r="Y30" s="10">
        <v>4</v>
      </c>
      <c r="Z30" s="10">
        <v>0</v>
      </c>
      <c r="AA30" s="10">
        <v>4</v>
      </c>
      <c r="AB30" s="10">
        <v>2</v>
      </c>
      <c r="AC30" s="10">
        <v>2</v>
      </c>
    </row>
    <row r="31" spans="1:29" ht="10.5" x14ac:dyDescent="0.4">
      <c r="A31" s="9" t="s">
        <v>12</v>
      </c>
      <c r="B31" s="10">
        <v>232</v>
      </c>
      <c r="C31" s="10">
        <v>129</v>
      </c>
      <c r="D31" s="10">
        <v>103</v>
      </c>
      <c r="E31" s="10">
        <v>32</v>
      </c>
      <c r="F31" s="10">
        <v>21</v>
      </c>
      <c r="G31" s="10">
        <v>11</v>
      </c>
      <c r="H31" s="16">
        <f t="shared" si="18"/>
        <v>13.793103448275861</v>
      </c>
      <c r="I31" s="16">
        <f t="shared" si="19"/>
        <v>16.279069767441861</v>
      </c>
      <c r="J31" s="16">
        <f t="shared" si="20"/>
        <v>10.679611650485436</v>
      </c>
      <c r="K31" s="17">
        <f>K29*50</f>
        <v>364.36387391801406</v>
      </c>
      <c r="L31" s="17">
        <f t="shared" ref="L31:M31" si="25">L29*50</f>
        <v>464.08080325125508</v>
      </c>
      <c r="M31" s="17">
        <f t="shared" si="25"/>
        <v>246.79673849737918</v>
      </c>
      <c r="N31" s="9" t="s">
        <v>12</v>
      </c>
      <c r="O31" s="10">
        <v>195</v>
      </c>
      <c r="P31" s="10">
        <v>107</v>
      </c>
      <c r="Q31" s="10">
        <v>88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3</v>
      </c>
      <c r="Y31" s="10">
        <v>1</v>
      </c>
      <c r="Z31" s="10">
        <v>2</v>
      </c>
      <c r="AA31" s="10">
        <v>2</v>
      </c>
      <c r="AB31" s="10">
        <v>0</v>
      </c>
      <c r="AC31" s="10">
        <v>2</v>
      </c>
    </row>
    <row r="32" spans="1:29" ht="10.5" x14ac:dyDescent="0.4">
      <c r="A32" s="9" t="s">
        <v>13</v>
      </c>
      <c r="B32" s="10">
        <v>215</v>
      </c>
      <c r="C32" s="10">
        <v>114</v>
      </c>
      <c r="D32" s="10">
        <v>101</v>
      </c>
      <c r="E32" s="10">
        <v>17</v>
      </c>
      <c r="F32" s="10">
        <v>12</v>
      </c>
      <c r="G32" s="10">
        <v>5</v>
      </c>
      <c r="H32" s="16">
        <f t="shared" si="18"/>
        <v>7.9069767441860463</v>
      </c>
      <c r="I32" s="16">
        <f t="shared" si="19"/>
        <v>10.526315789473683</v>
      </c>
      <c r="J32" s="16">
        <f t="shared" si="20"/>
        <v>4.9504950495049505</v>
      </c>
      <c r="K32" s="17"/>
      <c r="L32" s="17"/>
      <c r="M32" s="17"/>
      <c r="N32" s="9" t="s">
        <v>13</v>
      </c>
      <c r="O32" s="10">
        <v>193</v>
      </c>
      <c r="P32" s="10">
        <v>102</v>
      </c>
      <c r="Q32" s="10">
        <v>91</v>
      </c>
      <c r="R32" s="10">
        <v>1</v>
      </c>
      <c r="S32" s="10">
        <v>0</v>
      </c>
      <c r="T32" s="10">
        <v>1</v>
      </c>
      <c r="U32" s="10">
        <v>0</v>
      </c>
      <c r="V32" s="10">
        <v>0</v>
      </c>
      <c r="W32" s="10">
        <v>0</v>
      </c>
      <c r="X32" s="10">
        <v>1</v>
      </c>
      <c r="Y32" s="10">
        <v>0</v>
      </c>
      <c r="Z32" s="10">
        <v>1</v>
      </c>
      <c r="AA32" s="10">
        <v>3</v>
      </c>
      <c r="AB32" s="10">
        <v>0</v>
      </c>
      <c r="AC32" s="10">
        <v>3</v>
      </c>
    </row>
    <row r="33" spans="1:29" ht="10.5" x14ac:dyDescent="0.4">
      <c r="A33" s="9" t="s">
        <v>14</v>
      </c>
      <c r="B33" s="10">
        <v>195</v>
      </c>
      <c r="C33" s="10">
        <v>94</v>
      </c>
      <c r="D33" s="10">
        <v>101</v>
      </c>
      <c r="E33" s="10">
        <v>16</v>
      </c>
      <c r="F33" s="10">
        <v>9</v>
      </c>
      <c r="G33" s="10">
        <v>7</v>
      </c>
      <c r="H33" s="16">
        <f t="shared" si="18"/>
        <v>8.2051282051282044</v>
      </c>
      <c r="I33" s="16">
        <f t="shared" si="19"/>
        <v>9.5744680851063837</v>
      </c>
      <c r="J33" s="16">
        <f t="shared" si="20"/>
        <v>6.9306930693069315</v>
      </c>
      <c r="K33" s="17">
        <f>K27-K31</f>
        <v>2323.7057883770331</v>
      </c>
      <c r="L33" s="17">
        <f t="shared" ref="L33:M33" si="26">L27-L31</f>
        <v>2473.1055798047928</v>
      </c>
      <c r="M33" s="17">
        <f t="shared" si="26"/>
        <v>2170.6209314222433</v>
      </c>
      <c r="N33" s="9" t="s">
        <v>14</v>
      </c>
      <c r="O33" s="10">
        <v>175</v>
      </c>
      <c r="P33" s="10">
        <v>83</v>
      </c>
      <c r="Q33" s="10">
        <v>92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2</v>
      </c>
      <c r="Y33" s="10">
        <v>1</v>
      </c>
      <c r="Z33" s="10">
        <v>1</v>
      </c>
      <c r="AA33" s="10">
        <v>2</v>
      </c>
      <c r="AB33" s="10">
        <v>1</v>
      </c>
      <c r="AC33" s="10">
        <v>1</v>
      </c>
    </row>
    <row r="34" spans="1:29" ht="10.5" x14ac:dyDescent="0.4">
      <c r="A34" s="9" t="s">
        <v>15</v>
      </c>
      <c r="B34" s="10">
        <v>157</v>
      </c>
      <c r="C34" s="10">
        <v>89</v>
      </c>
      <c r="D34" s="10">
        <v>68</v>
      </c>
      <c r="E34" s="10">
        <v>10</v>
      </c>
      <c r="F34" s="10">
        <v>8</v>
      </c>
      <c r="G34" s="10">
        <v>2</v>
      </c>
      <c r="H34" s="16">
        <f t="shared" si="18"/>
        <v>6.369426751592357</v>
      </c>
      <c r="I34" s="16">
        <f t="shared" si="19"/>
        <v>8.9887640449438209</v>
      </c>
      <c r="J34" s="16">
        <f t="shared" si="20"/>
        <v>2.9411764705882351</v>
      </c>
      <c r="K34" s="17">
        <f>100-K29</f>
        <v>92.712722521639719</v>
      </c>
      <c r="L34" s="17">
        <f t="shared" ref="L34:M34" si="27">100-L29</f>
        <v>90.718383934974895</v>
      </c>
      <c r="M34" s="17">
        <f t="shared" si="27"/>
        <v>95.064065230052421</v>
      </c>
      <c r="N34" s="9" t="s">
        <v>15</v>
      </c>
      <c r="O34" s="10">
        <v>136</v>
      </c>
      <c r="P34" s="10">
        <v>77</v>
      </c>
      <c r="Q34" s="10">
        <v>59</v>
      </c>
      <c r="R34" s="10">
        <v>1</v>
      </c>
      <c r="S34" s="10">
        <v>1</v>
      </c>
      <c r="T34" s="10">
        <v>0</v>
      </c>
      <c r="U34" s="10">
        <v>0</v>
      </c>
      <c r="V34" s="10">
        <v>0</v>
      </c>
      <c r="W34" s="10">
        <v>0</v>
      </c>
      <c r="X34" s="10">
        <v>2</v>
      </c>
      <c r="Y34" s="10">
        <v>0</v>
      </c>
      <c r="Z34" s="10">
        <v>2</v>
      </c>
      <c r="AA34" s="10">
        <v>8</v>
      </c>
      <c r="AB34" s="10">
        <v>3</v>
      </c>
      <c r="AC34" s="10">
        <v>5</v>
      </c>
    </row>
    <row r="35" spans="1:29" ht="10.5" x14ac:dyDescent="0.4">
      <c r="A35" s="9" t="s">
        <v>54</v>
      </c>
      <c r="H35" s="16">
        <f>SUM(H27:H33)*5</f>
        <v>1188.0696622950472</v>
      </c>
      <c r="I35" s="16">
        <f>SUM(I27:I33)*5</f>
        <v>1437.186383056048</v>
      </c>
      <c r="J35" s="16">
        <f>SUM(J27:J33)*5</f>
        <v>917.41766991962209</v>
      </c>
      <c r="K35" s="19">
        <f>K33/K34</f>
        <v>25.06350504198241</v>
      </c>
      <c r="L35" s="19">
        <f t="shared" ref="L35:M35" si="28">L33/L34</f>
        <v>27.261349602275377</v>
      </c>
      <c r="M35" s="19">
        <f t="shared" si="28"/>
        <v>22.83324330986057</v>
      </c>
      <c r="N35" s="9" t="s">
        <v>54</v>
      </c>
    </row>
    <row r="36" spans="1:29" x14ac:dyDescent="0.35">
      <c r="A36" s="9" t="s">
        <v>51</v>
      </c>
      <c r="N36" s="9" t="s">
        <v>51</v>
      </c>
    </row>
    <row r="37" spans="1:29" x14ac:dyDescent="0.35">
      <c r="A37" s="9" t="s">
        <v>0</v>
      </c>
      <c r="B37" s="10">
        <v>89366</v>
      </c>
      <c r="C37" s="10">
        <v>44763</v>
      </c>
      <c r="D37" s="10">
        <v>44603</v>
      </c>
      <c r="E37" s="10">
        <v>34872</v>
      </c>
      <c r="F37" s="10">
        <v>19610</v>
      </c>
      <c r="G37" s="10">
        <v>15262</v>
      </c>
      <c r="N37" s="9" t="s">
        <v>0</v>
      </c>
      <c r="O37" s="10">
        <v>49587</v>
      </c>
      <c r="P37" s="10">
        <v>23271</v>
      </c>
      <c r="Q37" s="10">
        <v>26316</v>
      </c>
      <c r="R37" s="10">
        <v>527</v>
      </c>
      <c r="S37" s="10">
        <v>238</v>
      </c>
      <c r="T37" s="10">
        <v>289</v>
      </c>
      <c r="U37" s="10">
        <v>1266</v>
      </c>
      <c r="V37" s="10">
        <v>799</v>
      </c>
      <c r="W37" s="10">
        <v>467</v>
      </c>
      <c r="X37" s="10">
        <v>1220</v>
      </c>
      <c r="Y37" s="10">
        <v>446</v>
      </c>
      <c r="Z37" s="10">
        <v>774</v>
      </c>
      <c r="AA37" s="10">
        <v>1894</v>
      </c>
      <c r="AB37" s="10">
        <v>399</v>
      </c>
      <c r="AC37" s="10">
        <v>1495</v>
      </c>
    </row>
    <row r="38" spans="1:29" ht="10.5" x14ac:dyDescent="0.4">
      <c r="A38" s="9" t="s">
        <v>8</v>
      </c>
      <c r="B38" s="10">
        <v>13909</v>
      </c>
      <c r="C38" s="10">
        <v>6897</v>
      </c>
      <c r="D38" s="10">
        <v>7012</v>
      </c>
      <c r="E38" s="10">
        <v>13159</v>
      </c>
      <c r="F38" s="10">
        <v>6691</v>
      </c>
      <c r="G38" s="10">
        <v>6468</v>
      </c>
      <c r="H38" s="16">
        <f t="shared" ref="H38:H45" si="29">E38/B38*100</f>
        <v>94.607807894169241</v>
      </c>
      <c r="I38" s="16">
        <f t="shared" ref="I38:I45" si="30">F38/C38*100</f>
        <v>97.01319414238074</v>
      </c>
      <c r="J38" s="16">
        <f t="shared" ref="J38:J45" si="31">G38/D38*100</f>
        <v>92.241871078151732</v>
      </c>
      <c r="K38" s="17">
        <f>H46+1500</f>
        <v>2741.031001626222</v>
      </c>
      <c r="L38" s="17">
        <f t="shared" ref="L38" si="32">I46+1500</f>
        <v>2894.5413378141229</v>
      </c>
      <c r="M38" s="17">
        <f t="shared" ref="M38" si="33">J46+1500</f>
        <v>2584.5473749032894</v>
      </c>
      <c r="N38" s="9" t="s">
        <v>8</v>
      </c>
      <c r="O38" s="10">
        <v>643</v>
      </c>
      <c r="P38" s="10">
        <v>172</v>
      </c>
      <c r="Q38" s="10">
        <v>471</v>
      </c>
      <c r="R38" s="10">
        <v>12</v>
      </c>
      <c r="S38" s="10">
        <v>8</v>
      </c>
      <c r="T38" s="10">
        <v>4</v>
      </c>
      <c r="U38" s="10">
        <v>66</v>
      </c>
      <c r="V38" s="10">
        <v>16</v>
      </c>
      <c r="W38" s="10">
        <v>50</v>
      </c>
      <c r="X38" s="10">
        <v>8</v>
      </c>
      <c r="Y38" s="10">
        <v>2</v>
      </c>
      <c r="Z38" s="10">
        <v>6</v>
      </c>
      <c r="AA38" s="10">
        <v>21</v>
      </c>
      <c r="AB38" s="10">
        <v>8</v>
      </c>
      <c r="AC38" s="10">
        <v>13</v>
      </c>
    </row>
    <row r="39" spans="1:29" ht="10.5" x14ac:dyDescent="0.4">
      <c r="A39" s="9" t="s">
        <v>9</v>
      </c>
      <c r="B39" s="10">
        <v>16156</v>
      </c>
      <c r="C39" s="10">
        <v>8058</v>
      </c>
      <c r="D39" s="10">
        <v>8098</v>
      </c>
      <c r="E39" s="10">
        <v>11650</v>
      </c>
      <c r="F39" s="10">
        <v>6718</v>
      </c>
      <c r="G39" s="10">
        <v>4932</v>
      </c>
      <c r="H39" s="16">
        <f t="shared" si="29"/>
        <v>72.109433027977218</v>
      </c>
      <c r="I39" s="16">
        <f t="shared" si="30"/>
        <v>83.370563415239516</v>
      </c>
      <c r="J39" s="16">
        <f t="shared" si="31"/>
        <v>60.903926895529757</v>
      </c>
      <c r="K39" s="18"/>
      <c r="L39" s="18"/>
      <c r="M39" s="18"/>
      <c r="N39" s="9" t="s">
        <v>9</v>
      </c>
      <c r="O39" s="10">
        <v>4105</v>
      </c>
      <c r="P39" s="10">
        <v>1177</v>
      </c>
      <c r="Q39" s="10">
        <v>2928</v>
      </c>
      <c r="R39" s="10">
        <v>31</v>
      </c>
      <c r="S39" s="10">
        <v>8</v>
      </c>
      <c r="T39" s="10">
        <v>23</v>
      </c>
      <c r="U39" s="10">
        <v>292</v>
      </c>
      <c r="V39" s="10">
        <v>131</v>
      </c>
      <c r="W39" s="10">
        <v>161</v>
      </c>
      <c r="X39" s="10">
        <v>47</v>
      </c>
      <c r="Y39" s="10">
        <v>10</v>
      </c>
      <c r="Z39" s="10">
        <v>37</v>
      </c>
      <c r="AA39" s="10">
        <v>31</v>
      </c>
      <c r="AB39" s="10">
        <v>14</v>
      </c>
      <c r="AC39" s="10">
        <v>17</v>
      </c>
    </row>
    <row r="40" spans="1:29" ht="10.5" x14ac:dyDescent="0.4">
      <c r="A40" s="9" t="s">
        <v>10</v>
      </c>
      <c r="B40" s="10">
        <v>14121</v>
      </c>
      <c r="C40" s="10">
        <v>7201</v>
      </c>
      <c r="D40" s="10">
        <v>6920</v>
      </c>
      <c r="E40" s="10">
        <v>5253</v>
      </c>
      <c r="F40" s="10">
        <v>3390</v>
      </c>
      <c r="G40" s="10">
        <v>1863</v>
      </c>
      <c r="H40" s="16">
        <f t="shared" si="29"/>
        <v>37.199915020182708</v>
      </c>
      <c r="I40" s="16">
        <f t="shared" si="30"/>
        <v>47.076794889598666</v>
      </c>
      <c r="J40" s="16">
        <f t="shared" si="31"/>
        <v>26.921965317919078</v>
      </c>
      <c r="K40" s="17">
        <f>(H44+H45)/2</f>
        <v>5.6995877589828119</v>
      </c>
      <c r="L40" s="17">
        <f t="shared" ref="L40" si="34">(I44+I45)/2</f>
        <v>5.6976150431891792</v>
      </c>
      <c r="M40" s="17">
        <f t="shared" ref="M40" si="35">(J44+J45)/2</f>
        <v>5.701353960017622</v>
      </c>
      <c r="N40" s="9" t="s">
        <v>10</v>
      </c>
      <c r="O40" s="10">
        <v>8355</v>
      </c>
      <c r="P40" s="10">
        <v>3521</v>
      </c>
      <c r="Q40" s="10">
        <v>4834</v>
      </c>
      <c r="R40" s="10">
        <v>65</v>
      </c>
      <c r="S40" s="10">
        <v>29</v>
      </c>
      <c r="T40" s="10">
        <v>36</v>
      </c>
      <c r="U40" s="10">
        <v>279</v>
      </c>
      <c r="V40" s="10">
        <v>185</v>
      </c>
      <c r="W40" s="10">
        <v>94</v>
      </c>
      <c r="X40" s="10">
        <v>113</v>
      </c>
      <c r="Y40" s="10">
        <v>44</v>
      </c>
      <c r="Z40" s="10">
        <v>69</v>
      </c>
      <c r="AA40" s="10">
        <v>56</v>
      </c>
      <c r="AB40" s="10">
        <v>32</v>
      </c>
      <c r="AC40" s="10">
        <v>24</v>
      </c>
    </row>
    <row r="41" spans="1:29" ht="10.5" x14ac:dyDescent="0.4">
      <c r="A41" s="9" t="s">
        <v>11</v>
      </c>
      <c r="B41" s="10">
        <v>11139</v>
      </c>
      <c r="C41" s="10">
        <v>5771</v>
      </c>
      <c r="D41" s="10">
        <v>5368</v>
      </c>
      <c r="E41" s="10">
        <v>2112</v>
      </c>
      <c r="F41" s="10">
        <v>1338</v>
      </c>
      <c r="G41" s="10">
        <v>774</v>
      </c>
      <c r="H41" s="16">
        <f t="shared" si="29"/>
        <v>18.960409372475088</v>
      </c>
      <c r="I41" s="16">
        <f t="shared" si="30"/>
        <v>23.184889967076764</v>
      </c>
      <c r="J41" s="16">
        <f t="shared" si="31"/>
        <v>14.418777943368108</v>
      </c>
      <c r="K41" s="17"/>
      <c r="L41" s="17"/>
      <c r="M41" s="17"/>
      <c r="N41" s="9" t="s">
        <v>11</v>
      </c>
      <c r="O41" s="10">
        <v>8447</v>
      </c>
      <c r="P41" s="10">
        <v>4143</v>
      </c>
      <c r="Q41" s="10">
        <v>4304</v>
      </c>
      <c r="R41" s="10">
        <v>83</v>
      </c>
      <c r="S41" s="10">
        <v>39</v>
      </c>
      <c r="T41" s="10">
        <v>44</v>
      </c>
      <c r="U41" s="10">
        <v>200</v>
      </c>
      <c r="V41" s="10">
        <v>142</v>
      </c>
      <c r="W41" s="10">
        <v>58</v>
      </c>
      <c r="X41" s="10">
        <v>179</v>
      </c>
      <c r="Y41" s="10">
        <v>70</v>
      </c>
      <c r="Z41" s="10">
        <v>109</v>
      </c>
      <c r="AA41" s="10">
        <v>118</v>
      </c>
      <c r="AB41" s="10">
        <v>39</v>
      </c>
      <c r="AC41" s="10">
        <v>79</v>
      </c>
    </row>
    <row r="42" spans="1:29" ht="10.5" x14ac:dyDescent="0.4">
      <c r="A42" s="9" t="s">
        <v>12</v>
      </c>
      <c r="B42" s="10">
        <v>9791</v>
      </c>
      <c r="C42" s="10">
        <v>4894</v>
      </c>
      <c r="D42" s="10">
        <v>4897</v>
      </c>
      <c r="E42" s="10">
        <v>1151</v>
      </c>
      <c r="F42" s="10">
        <v>666</v>
      </c>
      <c r="G42" s="10">
        <v>485</v>
      </c>
      <c r="H42" s="16">
        <f t="shared" si="29"/>
        <v>11.755694004698192</v>
      </c>
      <c r="I42" s="16">
        <f t="shared" si="30"/>
        <v>13.608500204331836</v>
      </c>
      <c r="J42" s="16">
        <f t="shared" si="31"/>
        <v>9.9040228711455995</v>
      </c>
      <c r="K42" s="17">
        <f>K40*50</f>
        <v>284.97938794914057</v>
      </c>
      <c r="L42" s="17">
        <f t="shared" ref="L42:M42" si="36">L40*50</f>
        <v>284.88075215945895</v>
      </c>
      <c r="M42" s="17">
        <f t="shared" si="36"/>
        <v>285.06769800088108</v>
      </c>
      <c r="N42" s="9" t="s">
        <v>12</v>
      </c>
      <c r="O42" s="10">
        <v>7979</v>
      </c>
      <c r="P42" s="10">
        <v>3928</v>
      </c>
      <c r="Q42" s="10">
        <v>4051</v>
      </c>
      <c r="R42" s="10">
        <v>119</v>
      </c>
      <c r="S42" s="10">
        <v>57</v>
      </c>
      <c r="T42" s="10">
        <v>62</v>
      </c>
      <c r="U42" s="10">
        <v>156</v>
      </c>
      <c r="V42" s="10">
        <v>121</v>
      </c>
      <c r="W42" s="10">
        <v>35</v>
      </c>
      <c r="X42" s="10">
        <v>225</v>
      </c>
      <c r="Y42" s="10">
        <v>84</v>
      </c>
      <c r="Z42" s="10">
        <v>141</v>
      </c>
      <c r="AA42" s="10">
        <v>161</v>
      </c>
      <c r="AB42" s="10">
        <v>38</v>
      </c>
      <c r="AC42" s="10">
        <v>123</v>
      </c>
    </row>
    <row r="43" spans="1:29" ht="10.5" x14ac:dyDescent="0.4">
      <c r="A43" s="9" t="s">
        <v>13</v>
      </c>
      <c r="B43" s="10">
        <v>9263</v>
      </c>
      <c r="C43" s="10">
        <v>4574</v>
      </c>
      <c r="D43" s="10">
        <v>4689</v>
      </c>
      <c r="E43" s="10">
        <v>686</v>
      </c>
      <c r="F43" s="10">
        <v>383</v>
      </c>
      <c r="G43" s="10">
        <v>303</v>
      </c>
      <c r="H43" s="16">
        <f t="shared" si="29"/>
        <v>7.4058080535463668</v>
      </c>
      <c r="I43" s="16">
        <f t="shared" si="30"/>
        <v>8.3734149540883251</v>
      </c>
      <c r="J43" s="16">
        <f t="shared" si="31"/>
        <v>6.4619321817018553</v>
      </c>
      <c r="K43" s="17"/>
      <c r="L43" s="17"/>
      <c r="M43" s="17"/>
      <c r="N43" s="9" t="s">
        <v>13</v>
      </c>
      <c r="O43" s="10">
        <v>7847</v>
      </c>
      <c r="P43" s="10">
        <v>3928</v>
      </c>
      <c r="Q43" s="10">
        <v>3919</v>
      </c>
      <c r="R43" s="10">
        <v>83</v>
      </c>
      <c r="S43" s="10">
        <v>39</v>
      </c>
      <c r="T43" s="10">
        <v>44</v>
      </c>
      <c r="U43" s="10">
        <v>111</v>
      </c>
      <c r="V43" s="10">
        <v>80</v>
      </c>
      <c r="W43" s="10">
        <v>31</v>
      </c>
      <c r="X43" s="10">
        <v>236</v>
      </c>
      <c r="Y43" s="10">
        <v>83</v>
      </c>
      <c r="Z43" s="10">
        <v>153</v>
      </c>
      <c r="AA43" s="10">
        <v>300</v>
      </c>
      <c r="AB43" s="10">
        <v>61</v>
      </c>
      <c r="AC43" s="10">
        <v>239</v>
      </c>
    </row>
    <row r="44" spans="1:29" ht="10.5" x14ac:dyDescent="0.4">
      <c r="A44" s="9" t="s">
        <v>14</v>
      </c>
      <c r="B44" s="10">
        <v>8221</v>
      </c>
      <c r="C44" s="10">
        <v>4044</v>
      </c>
      <c r="D44" s="10">
        <v>4177</v>
      </c>
      <c r="E44" s="10">
        <v>507</v>
      </c>
      <c r="F44" s="10">
        <v>254</v>
      </c>
      <c r="G44" s="10">
        <v>253</v>
      </c>
      <c r="H44" s="16">
        <f t="shared" si="29"/>
        <v>6.1671329521955967</v>
      </c>
      <c r="I44" s="16">
        <f t="shared" si="30"/>
        <v>6.2809099901088032</v>
      </c>
      <c r="J44" s="16">
        <f t="shared" si="31"/>
        <v>6.0569786928417528</v>
      </c>
      <c r="K44" s="17">
        <f>K38-K42</f>
        <v>2456.0516136770811</v>
      </c>
      <c r="L44" s="17">
        <f t="shared" ref="L44:M44" si="37">L38-L42</f>
        <v>2609.6605856546639</v>
      </c>
      <c r="M44" s="17">
        <f t="shared" si="37"/>
        <v>2299.4796769024083</v>
      </c>
      <c r="N44" s="9" t="s">
        <v>14</v>
      </c>
      <c r="O44" s="10">
        <v>6863</v>
      </c>
      <c r="P44" s="10">
        <v>3530</v>
      </c>
      <c r="Q44" s="10">
        <v>3333</v>
      </c>
      <c r="R44" s="10">
        <v>77</v>
      </c>
      <c r="S44" s="10">
        <v>38</v>
      </c>
      <c r="T44" s="10">
        <v>39</v>
      </c>
      <c r="U44" s="10">
        <v>86</v>
      </c>
      <c r="V44" s="10">
        <v>66</v>
      </c>
      <c r="W44" s="10">
        <v>20</v>
      </c>
      <c r="X44" s="10">
        <v>232</v>
      </c>
      <c r="Y44" s="10">
        <v>81</v>
      </c>
      <c r="Z44" s="10">
        <v>151</v>
      </c>
      <c r="AA44" s="10">
        <v>456</v>
      </c>
      <c r="AB44" s="10">
        <v>75</v>
      </c>
      <c r="AC44" s="10">
        <v>381</v>
      </c>
    </row>
    <row r="45" spans="1:29" ht="10.5" x14ac:dyDescent="0.4">
      <c r="A45" s="9" t="s">
        <v>15</v>
      </c>
      <c r="B45" s="10">
        <v>6766</v>
      </c>
      <c r="C45" s="10">
        <v>3324</v>
      </c>
      <c r="D45" s="10">
        <v>3442</v>
      </c>
      <c r="E45" s="10">
        <v>354</v>
      </c>
      <c r="F45" s="10">
        <v>170</v>
      </c>
      <c r="G45" s="10">
        <v>184</v>
      </c>
      <c r="H45" s="16">
        <f t="shared" si="29"/>
        <v>5.2320425657700262</v>
      </c>
      <c r="I45" s="16">
        <f t="shared" si="30"/>
        <v>5.1143200962695552</v>
      </c>
      <c r="J45" s="16">
        <f t="shared" si="31"/>
        <v>5.345729227193492</v>
      </c>
      <c r="K45" s="17">
        <f>100-K40</f>
        <v>94.300412241017185</v>
      </c>
      <c r="L45" s="17">
        <f t="shared" ref="L45:M45" si="38">100-L40</f>
        <v>94.302384956810826</v>
      </c>
      <c r="M45" s="17">
        <f t="shared" si="38"/>
        <v>94.298646039982373</v>
      </c>
      <c r="N45" s="9" t="s">
        <v>15</v>
      </c>
      <c r="O45" s="10">
        <v>5348</v>
      </c>
      <c r="P45" s="10">
        <v>2872</v>
      </c>
      <c r="Q45" s="10">
        <v>2476</v>
      </c>
      <c r="R45" s="10">
        <v>57</v>
      </c>
      <c r="S45" s="10">
        <v>20</v>
      </c>
      <c r="T45" s="10">
        <v>37</v>
      </c>
      <c r="U45" s="10">
        <v>76</v>
      </c>
      <c r="V45" s="10">
        <v>58</v>
      </c>
      <c r="W45" s="10">
        <v>18</v>
      </c>
      <c r="X45" s="10">
        <v>180</v>
      </c>
      <c r="Y45" s="10">
        <v>72</v>
      </c>
      <c r="Z45" s="10">
        <v>108</v>
      </c>
      <c r="AA45" s="10">
        <v>751</v>
      </c>
      <c r="AB45" s="10">
        <v>132</v>
      </c>
      <c r="AC45" s="10">
        <v>619</v>
      </c>
    </row>
    <row r="46" spans="1:29" ht="10.5" x14ac:dyDescent="0.4">
      <c r="A46" s="9" t="s">
        <v>55</v>
      </c>
      <c r="H46" s="16">
        <f>SUM(H38:H44)*5</f>
        <v>1241.0310016262222</v>
      </c>
      <c r="I46" s="16">
        <f>SUM(I38:I44)*5</f>
        <v>1394.5413378141232</v>
      </c>
      <c r="J46" s="16">
        <f>SUM(J38:J44)*5</f>
        <v>1084.5473749032894</v>
      </c>
      <c r="K46" s="19">
        <f>K44/K45</f>
        <v>26.044972183152236</v>
      </c>
      <c r="L46" s="19">
        <f t="shared" ref="L46:M46" si="39">L44/L45</f>
        <v>27.673325407940126</v>
      </c>
      <c r="M46" s="19">
        <f t="shared" si="39"/>
        <v>24.385076281237751</v>
      </c>
      <c r="N46" s="9" t="s">
        <v>55</v>
      </c>
    </row>
    <row r="47" spans="1:29" x14ac:dyDescent="0.35">
      <c r="A47" s="9" t="s">
        <v>51</v>
      </c>
      <c r="N47" s="9" t="s">
        <v>51</v>
      </c>
    </row>
    <row r="48" spans="1:29" x14ac:dyDescent="0.35">
      <c r="A48" s="9" t="s">
        <v>0</v>
      </c>
      <c r="B48" s="10">
        <v>1701</v>
      </c>
      <c r="C48" s="10">
        <v>860</v>
      </c>
      <c r="D48" s="10">
        <v>841</v>
      </c>
      <c r="E48" s="10">
        <v>590</v>
      </c>
      <c r="F48" s="10">
        <v>360</v>
      </c>
      <c r="G48" s="10">
        <v>230</v>
      </c>
      <c r="N48" s="9" t="s">
        <v>0</v>
      </c>
      <c r="O48" s="10">
        <v>1007</v>
      </c>
      <c r="P48" s="10">
        <v>452</v>
      </c>
      <c r="Q48" s="10">
        <v>555</v>
      </c>
      <c r="R48" s="10">
        <v>15</v>
      </c>
      <c r="S48" s="10">
        <v>11</v>
      </c>
      <c r="T48" s="10">
        <v>4</v>
      </c>
      <c r="U48" s="10">
        <v>42</v>
      </c>
      <c r="V48" s="10">
        <v>25</v>
      </c>
      <c r="W48" s="10">
        <v>17</v>
      </c>
      <c r="X48" s="10">
        <v>9</v>
      </c>
      <c r="Y48" s="10">
        <v>4</v>
      </c>
      <c r="Z48" s="10">
        <v>5</v>
      </c>
      <c r="AA48" s="10">
        <v>38</v>
      </c>
      <c r="AB48" s="10">
        <v>8</v>
      </c>
      <c r="AC48" s="10">
        <v>30</v>
      </c>
    </row>
    <row r="49" spans="1:29" ht="10.5" x14ac:dyDescent="0.4">
      <c r="A49" s="9" t="s">
        <v>8</v>
      </c>
      <c r="B49" s="10">
        <v>238</v>
      </c>
      <c r="C49" s="10">
        <v>129</v>
      </c>
      <c r="D49" s="10">
        <v>109</v>
      </c>
      <c r="E49" s="10">
        <v>218</v>
      </c>
      <c r="F49" s="10">
        <v>126</v>
      </c>
      <c r="G49" s="10">
        <v>92</v>
      </c>
      <c r="H49" s="16">
        <f t="shared" ref="H49:H56" si="40">E49/B49*100</f>
        <v>91.596638655462186</v>
      </c>
      <c r="I49" s="16">
        <f t="shared" ref="I49:I56" si="41">F49/C49*100</f>
        <v>97.674418604651152</v>
      </c>
      <c r="J49" s="16">
        <f t="shared" ref="J49:J56" si="42">G49/D49*100</f>
        <v>84.403669724770651</v>
      </c>
      <c r="K49" s="17">
        <f>H57+1500</f>
        <v>2724.1377519769867</v>
      </c>
      <c r="L49" s="17">
        <f t="shared" ref="L49" si="43">I57+1500</f>
        <v>2954.9437785755526</v>
      </c>
      <c r="M49" s="17">
        <f t="shared" ref="M49" si="44">J57+1500</f>
        <v>2493.3526320201468</v>
      </c>
      <c r="N49" s="9" t="s">
        <v>8</v>
      </c>
      <c r="O49" s="10">
        <v>17</v>
      </c>
      <c r="P49" s="10">
        <v>2</v>
      </c>
      <c r="Q49" s="10">
        <v>15</v>
      </c>
      <c r="R49" s="10">
        <v>0</v>
      </c>
      <c r="S49" s="10">
        <v>0</v>
      </c>
      <c r="T49" s="10">
        <v>0</v>
      </c>
      <c r="U49" s="10">
        <v>2</v>
      </c>
      <c r="V49" s="10">
        <v>0</v>
      </c>
      <c r="W49" s="10">
        <v>2</v>
      </c>
      <c r="X49" s="10">
        <v>0</v>
      </c>
      <c r="Y49" s="10">
        <v>0</v>
      </c>
      <c r="Z49" s="10">
        <v>0</v>
      </c>
      <c r="AA49" s="10">
        <v>1</v>
      </c>
      <c r="AB49" s="10">
        <v>1</v>
      </c>
      <c r="AC49" s="10">
        <v>0</v>
      </c>
    </row>
    <row r="50" spans="1:29" ht="10.5" x14ac:dyDescent="0.4">
      <c r="A50" s="9" t="s">
        <v>9</v>
      </c>
      <c r="B50" s="10">
        <v>248</v>
      </c>
      <c r="C50" s="10">
        <v>128</v>
      </c>
      <c r="D50" s="10">
        <v>120</v>
      </c>
      <c r="E50" s="10">
        <v>169</v>
      </c>
      <c r="F50" s="10">
        <v>111</v>
      </c>
      <c r="G50" s="10">
        <v>58</v>
      </c>
      <c r="H50" s="16">
        <f t="shared" si="40"/>
        <v>68.145161290322577</v>
      </c>
      <c r="I50" s="16">
        <f t="shared" si="41"/>
        <v>86.71875</v>
      </c>
      <c r="J50" s="16">
        <f t="shared" si="42"/>
        <v>48.333333333333336</v>
      </c>
      <c r="K50" s="18"/>
      <c r="L50" s="18"/>
      <c r="M50" s="18"/>
      <c r="N50" s="9" t="s">
        <v>9</v>
      </c>
      <c r="O50" s="10">
        <v>69</v>
      </c>
      <c r="P50" s="10">
        <v>15</v>
      </c>
      <c r="Q50" s="10">
        <v>54</v>
      </c>
      <c r="R50" s="10">
        <v>1</v>
      </c>
      <c r="S50" s="10">
        <v>0</v>
      </c>
      <c r="T50" s="10">
        <v>1</v>
      </c>
      <c r="U50" s="10">
        <v>8</v>
      </c>
      <c r="V50" s="10">
        <v>2</v>
      </c>
      <c r="W50" s="10">
        <v>6</v>
      </c>
      <c r="X50" s="10">
        <v>0</v>
      </c>
      <c r="Y50" s="10">
        <v>0</v>
      </c>
      <c r="Z50" s="10">
        <v>0</v>
      </c>
      <c r="AA50" s="10">
        <v>1</v>
      </c>
      <c r="AB50" s="10">
        <v>0</v>
      </c>
      <c r="AC50" s="10">
        <v>1</v>
      </c>
    </row>
    <row r="51" spans="1:29" ht="10.5" x14ac:dyDescent="0.4">
      <c r="A51" s="9" t="s">
        <v>10</v>
      </c>
      <c r="B51" s="10">
        <v>210</v>
      </c>
      <c r="C51" s="10">
        <v>97</v>
      </c>
      <c r="D51" s="10">
        <v>113</v>
      </c>
      <c r="E51" s="10">
        <v>66</v>
      </c>
      <c r="F51" s="10">
        <v>44</v>
      </c>
      <c r="G51" s="10">
        <v>22</v>
      </c>
      <c r="H51" s="16">
        <f t="shared" si="40"/>
        <v>31.428571428571427</v>
      </c>
      <c r="I51" s="16">
        <f t="shared" si="41"/>
        <v>45.360824742268044</v>
      </c>
      <c r="J51" s="16">
        <f t="shared" si="42"/>
        <v>19.469026548672566</v>
      </c>
      <c r="K51" s="17">
        <f>(H55+H56)/2</f>
        <v>8.8320073792228762</v>
      </c>
      <c r="L51" s="17">
        <f t="shared" ref="L51" si="45">(I55+I56)/2</f>
        <v>10.721153846153847</v>
      </c>
      <c r="M51" s="17">
        <f t="shared" ref="M51" si="46">(J55+J56)/2</f>
        <v>6.6383200277681356</v>
      </c>
      <c r="N51" s="9" t="s">
        <v>10</v>
      </c>
      <c r="O51" s="10">
        <v>128</v>
      </c>
      <c r="P51" s="10">
        <v>43</v>
      </c>
      <c r="Q51" s="10">
        <v>85</v>
      </c>
      <c r="R51" s="10">
        <v>1</v>
      </c>
      <c r="S51" s="10">
        <v>1</v>
      </c>
      <c r="T51" s="10">
        <v>0</v>
      </c>
      <c r="U51" s="10">
        <v>13</v>
      </c>
      <c r="V51" s="10">
        <v>9</v>
      </c>
      <c r="W51" s="10">
        <v>4</v>
      </c>
      <c r="X51" s="10">
        <v>1</v>
      </c>
      <c r="Y51" s="10">
        <v>0</v>
      </c>
      <c r="Z51" s="10">
        <v>1</v>
      </c>
      <c r="AA51" s="10">
        <v>1</v>
      </c>
      <c r="AB51" s="10">
        <v>0</v>
      </c>
      <c r="AC51" s="10">
        <v>1</v>
      </c>
    </row>
    <row r="52" spans="1:29" ht="10.5" x14ac:dyDescent="0.4">
      <c r="A52" s="9" t="s">
        <v>11</v>
      </c>
      <c r="B52" s="10">
        <v>247</v>
      </c>
      <c r="C52" s="10">
        <v>123</v>
      </c>
      <c r="D52" s="10">
        <v>124</v>
      </c>
      <c r="E52" s="10">
        <v>61</v>
      </c>
      <c r="F52" s="10">
        <v>34</v>
      </c>
      <c r="G52" s="10">
        <v>27</v>
      </c>
      <c r="H52" s="16">
        <f t="shared" si="40"/>
        <v>24.696356275303643</v>
      </c>
      <c r="I52" s="16">
        <f t="shared" si="41"/>
        <v>27.64227642276423</v>
      </c>
      <c r="J52" s="16">
        <f t="shared" si="42"/>
        <v>21.774193548387096</v>
      </c>
      <c r="K52" s="17"/>
      <c r="L52" s="17"/>
      <c r="M52" s="17"/>
      <c r="N52" s="9" t="s">
        <v>11</v>
      </c>
      <c r="O52" s="10">
        <v>169</v>
      </c>
      <c r="P52" s="10">
        <v>78</v>
      </c>
      <c r="Q52" s="10">
        <v>91</v>
      </c>
      <c r="R52" s="10">
        <v>4</v>
      </c>
      <c r="S52" s="10">
        <v>2</v>
      </c>
      <c r="T52" s="10">
        <v>2</v>
      </c>
      <c r="U52" s="10">
        <v>11</v>
      </c>
      <c r="V52" s="10">
        <v>8</v>
      </c>
      <c r="W52" s="10">
        <v>3</v>
      </c>
      <c r="X52" s="10">
        <v>0</v>
      </c>
      <c r="Y52" s="10">
        <v>0</v>
      </c>
      <c r="Z52" s="10">
        <v>0</v>
      </c>
      <c r="AA52" s="10">
        <v>2</v>
      </c>
      <c r="AB52" s="10">
        <v>1</v>
      </c>
      <c r="AC52" s="10">
        <v>1</v>
      </c>
    </row>
    <row r="53" spans="1:29" ht="10.5" x14ac:dyDescent="0.4">
      <c r="A53" s="9" t="s">
        <v>12</v>
      </c>
      <c r="B53" s="10">
        <v>215</v>
      </c>
      <c r="C53" s="10">
        <v>102</v>
      </c>
      <c r="D53" s="10">
        <v>113</v>
      </c>
      <c r="E53" s="10">
        <v>31</v>
      </c>
      <c r="F53" s="10">
        <v>19</v>
      </c>
      <c r="G53" s="10">
        <v>12</v>
      </c>
      <c r="H53" s="16">
        <f t="shared" si="40"/>
        <v>14.418604651162791</v>
      </c>
      <c r="I53" s="16">
        <f t="shared" si="41"/>
        <v>18.627450980392158</v>
      </c>
      <c r="J53" s="16">
        <f t="shared" si="42"/>
        <v>10.619469026548673</v>
      </c>
      <c r="K53" s="17">
        <f>K51*50</f>
        <v>441.60036896114383</v>
      </c>
      <c r="L53" s="17">
        <f t="shared" ref="L53:M53" si="47">L51*50</f>
        <v>536.05769230769238</v>
      </c>
      <c r="M53" s="17">
        <f t="shared" si="47"/>
        <v>331.91600138840676</v>
      </c>
      <c r="N53" s="9" t="s">
        <v>12</v>
      </c>
      <c r="O53" s="10">
        <v>172</v>
      </c>
      <c r="P53" s="10">
        <v>76</v>
      </c>
      <c r="Q53" s="10">
        <v>96</v>
      </c>
      <c r="R53" s="10">
        <v>4</v>
      </c>
      <c r="S53" s="10">
        <v>4</v>
      </c>
      <c r="T53" s="10">
        <v>0</v>
      </c>
      <c r="U53" s="10">
        <v>3</v>
      </c>
      <c r="V53" s="10">
        <v>3</v>
      </c>
      <c r="W53" s="10">
        <v>0</v>
      </c>
      <c r="X53" s="10">
        <v>1</v>
      </c>
      <c r="Y53" s="10">
        <v>0</v>
      </c>
      <c r="Z53" s="10">
        <v>1</v>
      </c>
      <c r="AA53" s="10">
        <v>4</v>
      </c>
      <c r="AB53" s="10">
        <v>0</v>
      </c>
      <c r="AC53" s="10">
        <v>4</v>
      </c>
    </row>
    <row r="54" spans="1:29" ht="10.5" x14ac:dyDescent="0.4">
      <c r="A54" s="9" t="s">
        <v>13</v>
      </c>
      <c r="B54" s="10">
        <v>219</v>
      </c>
      <c r="C54" s="10">
        <v>110</v>
      </c>
      <c r="D54" s="10">
        <v>109</v>
      </c>
      <c r="E54" s="10">
        <v>17</v>
      </c>
      <c r="F54" s="10">
        <v>8</v>
      </c>
      <c r="G54" s="10">
        <v>9</v>
      </c>
      <c r="H54" s="16">
        <f t="shared" si="40"/>
        <v>7.7625570776255701</v>
      </c>
      <c r="I54" s="16">
        <f t="shared" si="41"/>
        <v>7.2727272727272725</v>
      </c>
      <c r="J54" s="16">
        <f t="shared" si="42"/>
        <v>8.2568807339449553</v>
      </c>
      <c r="K54" s="17"/>
      <c r="L54" s="17"/>
      <c r="M54" s="17"/>
      <c r="N54" s="9" t="s">
        <v>13</v>
      </c>
      <c r="O54" s="10">
        <v>189</v>
      </c>
      <c r="P54" s="10">
        <v>97</v>
      </c>
      <c r="Q54" s="10">
        <v>92</v>
      </c>
      <c r="R54" s="10">
        <v>1</v>
      </c>
      <c r="S54" s="10">
        <v>0</v>
      </c>
      <c r="T54" s="10">
        <v>1</v>
      </c>
      <c r="U54" s="10">
        <v>3</v>
      </c>
      <c r="V54" s="10">
        <v>2</v>
      </c>
      <c r="W54" s="10">
        <v>1</v>
      </c>
      <c r="X54" s="10">
        <v>3</v>
      </c>
      <c r="Y54" s="10">
        <v>2</v>
      </c>
      <c r="Z54" s="10">
        <v>1</v>
      </c>
      <c r="AA54" s="10">
        <v>6</v>
      </c>
      <c r="AB54" s="10">
        <v>1</v>
      </c>
      <c r="AC54" s="10">
        <v>5</v>
      </c>
    </row>
    <row r="55" spans="1:29" ht="10.5" x14ac:dyDescent="0.4">
      <c r="A55" s="9" t="s">
        <v>14</v>
      </c>
      <c r="B55" s="10">
        <v>177</v>
      </c>
      <c r="C55" s="10">
        <v>91</v>
      </c>
      <c r="D55" s="10">
        <v>86</v>
      </c>
      <c r="E55" s="10">
        <v>12</v>
      </c>
      <c r="F55" s="10">
        <v>7</v>
      </c>
      <c r="G55" s="10">
        <v>5</v>
      </c>
      <c r="H55" s="16">
        <f t="shared" si="40"/>
        <v>6.7796610169491522</v>
      </c>
      <c r="I55" s="16">
        <f t="shared" si="41"/>
        <v>7.6923076923076925</v>
      </c>
      <c r="J55" s="16">
        <f t="shared" si="42"/>
        <v>5.8139534883720927</v>
      </c>
      <c r="K55" s="17">
        <f>K49-K53</f>
        <v>2282.5373830158428</v>
      </c>
      <c r="L55" s="17">
        <f t="shared" ref="L55:M55" si="48">L49-L53</f>
        <v>2418.8860862678603</v>
      </c>
      <c r="M55" s="17">
        <f t="shared" si="48"/>
        <v>2161.4366306317402</v>
      </c>
      <c r="N55" s="9" t="s">
        <v>14</v>
      </c>
      <c r="O55" s="10">
        <v>154</v>
      </c>
      <c r="P55" s="10">
        <v>82</v>
      </c>
      <c r="Q55" s="10">
        <v>72</v>
      </c>
      <c r="R55" s="10">
        <v>1</v>
      </c>
      <c r="S55" s="10">
        <v>1</v>
      </c>
      <c r="T55" s="10">
        <v>0</v>
      </c>
      <c r="U55" s="10">
        <v>1</v>
      </c>
      <c r="V55" s="10">
        <v>0</v>
      </c>
      <c r="W55" s="10">
        <v>1</v>
      </c>
      <c r="X55" s="10">
        <v>2</v>
      </c>
      <c r="Y55" s="10">
        <v>1</v>
      </c>
      <c r="Z55" s="10">
        <v>1</v>
      </c>
      <c r="AA55" s="10">
        <v>7</v>
      </c>
      <c r="AB55" s="10">
        <v>0</v>
      </c>
      <c r="AC55" s="10">
        <v>7</v>
      </c>
    </row>
    <row r="56" spans="1:29" ht="10.5" x14ac:dyDescent="0.4">
      <c r="A56" s="9" t="s">
        <v>15</v>
      </c>
      <c r="B56" s="10">
        <v>147</v>
      </c>
      <c r="C56" s="10">
        <v>80</v>
      </c>
      <c r="D56" s="10">
        <v>67</v>
      </c>
      <c r="E56" s="10">
        <v>16</v>
      </c>
      <c r="F56" s="10">
        <v>11</v>
      </c>
      <c r="G56" s="10">
        <v>5</v>
      </c>
      <c r="H56" s="16">
        <f t="shared" si="40"/>
        <v>10.884353741496598</v>
      </c>
      <c r="I56" s="16">
        <f t="shared" si="41"/>
        <v>13.750000000000002</v>
      </c>
      <c r="J56" s="16">
        <f t="shared" si="42"/>
        <v>7.4626865671641784</v>
      </c>
      <c r="K56" s="17">
        <f>100-K51</f>
        <v>91.167992620777127</v>
      </c>
      <c r="L56" s="17">
        <f t="shared" ref="L56:M56" si="49">100-L51</f>
        <v>89.27884615384616</v>
      </c>
      <c r="M56" s="17">
        <f t="shared" si="49"/>
        <v>93.361679972231869</v>
      </c>
      <c r="N56" s="9" t="s">
        <v>15</v>
      </c>
      <c r="O56" s="10">
        <v>109</v>
      </c>
      <c r="P56" s="10">
        <v>59</v>
      </c>
      <c r="Q56" s="10">
        <v>50</v>
      </c>
      <c r="R56" s="10">
        <v>3</v>
      </c>
      <c r="S56" s="10">
        <v>3</v>
      </c>
      <c r="T56" s="10">
        <v>0</v>
      </c>
      <c r="U56" s="10">
        <v>1</v>
      </c>
      <c r="V56" s="10">
        <v>1</v>
      </c>
      <c r="W56" s="10">
        <v>0</v>
      </c>
      <c r="X56" s="10">
        <v>2</v>
      </c>
      <c r="Y56" s="10">
        <v>1</v>
      </c>
      <c r="Z56" s="10">
        <v>1</v>
      </c>
      <c r="AA56" s="10">
        <v>16</v>
      </c>
      <c r="AB56" s="10">
        <v>5</v>
      </c>
      <c r="AC56" s="10">
        <v>11</v>
      </c>
    </row>
    <row r="57" spans="1:29" ht="10.5" x14ac:dyDescent="0.4">
      <c r="A57" s="9" t="s">
        <v>56</v>
      </c>
      <c r="H57" s="16">
        <f>SUM(H49:H55)*5</f>
        <v>1224.1377519769865</v>
      </c>
      <c r="I57" s="16">
        <f>SUM(I49:I55)*5</f>
        <v>1454.9437785755526</v>
      </c>
      <c r="J57" s="16">
        <f>SUM(J49:J55)*5</f>
        <v>993.35263202014687</v>
      </c>
      <c r="K57" s="19">
        <f>K55/K56</f>
        <v>25.036608983048442</v>
      </c>
      <c r="L57" s="19">
        <f t="shared" ref="L57:M57" si="50">L55/L56</f>
        <v>27.093608289914641</v>
      </c>
      <c r="M57" s="19">
        <f t="shared" si="50"/>
        <v>23.151218265080558</v>
      </c>
      <c r="N57" s="9" t="s">
        <v>56</v>
      </c>
    </row>
    <row r="58" spans="1:29" x14ac:dyDescent="0.35">
      <c r="A58" s="9" t="s">
        <v>51</v>
      </c>
      <c r="N58" s="9" t="s">
        <v>51</v>
      </c>
    </row>
    <row r="59" spans="1:29" x14ac:dyDescent="0.35">
      <c r="A59" s="9" t="s">
        <v>0</v>
      </c>
      <c r="B59" s="10">
        <v>1893</v>
      </c>
      <c r="C59" s="10">
        <v>977</v>
      </c>
      <c r="D59" s="10">
        <v>916</v>
      </c>
      <c r="E59" s="10">
        <v>463</v>
      </c>
      <c r="F59" s="10">
        <v>286</v>
      </c>
      <c r="G59" s="10">
        <v>177</v>
      </c>
      <c r="N59" s="9" t="s">
        <v>0</v>
      </c>
      <c r="O59" s="10">
        <v>1228</v>
      </c>
      <c r="P59" s="10">
        <v>586</v>
      </c>
      <c r="Q59" s="10">
        <v>642</v>
      </c>
      <c r="R59" s="10">
        <v>19</v>
      </c>
      <c r="S59" s="10">
        <v>9</v>
      </c>
      <c r="T59" s="10">
        <v>10</v>
      </c>
      <c r="U59" s="10">
        <v>143</v>
      </c>
      <c r="V59" s="10">
        <v>84</v>
      </c>
      <c r="W59" s="10">
        <v>59</v>
      </c>
      <c r="X59" s="10">
        <v>8</v>
      </c>
      <c r="Y59" s="10">
        <v>2</v>
      </c>
      <c r="Z59" s="10">
        <v>6</v>
      </c>
      <c r="AA59" s="10">
        <v>32</v>
      </c>
      <c r="AB59" s="10">
        <v>10</v>
      </c>
      <c r="AC59" s="10">
        <v>22</v>
      </c>
    </row>
    <row r="60" spans="1:29" ht="10.5" x14ac:dyDescent="0.4">
      <c r="A60" s="9" t="s">
        <v>8</v>
      </c>
      <c r="B60" s="10">
        <v>204</v>
      </c>
      <c r="C60" s="10">
        <v>102</v>
      </c>
      <c r="D60" s="10">
        <v>102</v>
      </c>
      <c r="E60" s="10">
        <v>170</v>
      </c>
      <c r="F60" s="10">
        <v>94</v>
      </c>
      <c r="G60" s="10">
        <v>76</v>
      </c>
      <c r="H60" s="16">
        <f t="shared" ref="H60:H67" si="51">E60/B60*100</f>
        <v>83.333333333333343</v>
      </c>
      <c r="I60" s="16">
        <f t="shared" ref="I60:I67" si="52">F60/C60*100</f>
        <v>92.156862745098039</v>
      </c>
      <c r="J60" s="16">
        <f t="shared" ref="J60:J67" si="53">G60/D60*100</f>
        <v>74.509803921568633</v>
      </c>
      <c r="K60" s="17">
        <f>H68+1500</f>
        <v>2413.905120258567</v>
      </c>
      <c r="L60" s="17">
        <f t="shared" ref="L60" si="54">I68+1500</f>
        <v>2600.9099495223854</v>
      </c>
      <c r="M60" s="17">
        <f t="shared" ref="M60" si="55">J68+1500</f>
        <v>2221.9679815023883</v>
      </c>
      <c r="N60" s="9" t="s">
        <v>8</v>
      </c>
      <c r="O60" s="10">
        <v>16</v>
      </c>
      <c r="P60" s="10">
        <v>3</v>
      </c>
      <c r="Q60" s="10">
        <v>13</v>
      </c>
      <c r="R60" s="10">
        <v>0</v>
      </c>
      <c r="S60" s="10">
        <v>0</v>
      </c>
      <c r="T60" s="10">
        <v>0</v>
      </c>
      <c r="U60" s="10">
        <v>16</v>
      </c>
      <c r="V60" s="10">
        <v>3</v>
      </c>
      <c r="W60" s="10">
        <v>13</v>
      </c>
      <c r="X60" s="10">
        <v>0</v>
      </c>
      <c r="Y60" s="10">
        <v>0</v>
      </c>
      <c r="Z60" s="10">
        <v>0</v>
      </c>
      <c r="AA60" s="10">
        <v>2</v>
      </c>
      <c r="AB60" s="10">
        <v>2</v>
      </c>
      <c r="AC60" s="10">
        <v>0</v>
      </c>
    </row>
    <row r="61" spans="1:29" ht="10.5" x14ac:dyDescent="0.4">
      <c r="A61" s="9" t="s">
        <v>9</v>
      </c>
      <c r="B61" s="10">
        <v>288</v>
      </c>
      <c r="C61" s="10">
        <v>149</v>
      </c>
      <c r="D61" s="10">
        <v>139</v>
      </c>
      <c r="E61" s="10">
        <v>150</v>
      </c>
      <c r="F61" s="10">
        <v>102</v>
      </c>
      <c r="G61" s="10">
        <v>48</v>
      </c>
      <c r="H61" s="16">
        <f t="shared" si="51"/>
        <v>52.083333333333336</v>
      </c>
      <c r="I61" s="16">
        <f t="shared" si="52"/>
        <v>68.456375838926178</v>
      </c>
      <c r="J61" s="16">
        <f t="shared" si="53"/>
        <v>34.532374100719423</v>
      </c>
      <c r="K61" s="18"/>
      <c r="L61" s="18"/>
      <c r="M61" s="18"/>
      <c r="N61" s="9" t="s">
        <v>9</v>
      </c>
      <c r="O61" s="10">
        <v>89</v>
      </c>
      <c r="P61" s="10">
        <v>22</v>
      </c>
      <c r="Q61" s="10">
        <v>67</v>
      </c>
      <c r="R61" s="10">
        <v>0</v>
      </c>
      <c r="S61" s="10">
        <v>0</v>
      </c>
      <c r="T61" s="10">
        <v>0</v>
      </c>
      <c r="U61" s="10">
        <v>46</v>
      </c>
      <c r="V61" s="10">
        <v>24</v>
      </c>
      <c r="W61" s="10">
        <v>22</v>
      </c>
      <c r="X61" s="10">
        <v>1</v>
      </c>
      <c r="Y61" s="10">
        <v>0</v>
      </c>
      <c r="Z61" s="10">
        <v>1</v>
      </c>
      <c r="AA61" s="10">
        <v>2</v>
      </c>
      <c r="AB61" s="10">
        <v>1</v>
      </c>
      <c r="AC61" s="10">
        <v>1</v>
      </c>
    </row>
    <row r="62" spans="1:29" ht="10.5" x14ac:dyDescent="0.4">
      <c r="A62" s="9" t="s">
        <v>10</v>
      </c>
      <c r="B62" s="10">
        <v>296</v>
      </c>
      <c r="C62" s="10">
        <v>144</v>
      </c>
      <c r="D62" s="10">
        <v>152</v>
      </c>
      <c r="E62" s="10">
        <v>64</v>
      </c>
      <c r="F62" s="10">
        <v>42</v>
      </c>
      <c r="G62" s="10">
        <v>22</v>
      </c>
      <c r="H62" s="16">
        <f t="shared" si="51"/>
        <v>21.621621621621621</v>
      </c>
      <c r="I62" s="16">
        <f t="shared" si="52"/>
        <v>29.166666666666668</v>
      </c>
      <c r="J62" s="16">
        <f t="shared" si="53"/>
        <v>14.473684210526317</v>
      </c>
      <c r="K62" s="17">
        <f>(H66+H67)/2</f>
        <v>2.9520369255468597</v>
      </c>
      <c r="L62" s="17">
        <f t="shared" ref="L62" si="56">(I66+I67)/2</f>
        <v>2.5354819633353047</v>
      </c>
      <c r="M62" s="17">
        <f t="shared" ref="M62" si="57">(J66+J67)/2</f>
        <v>3.3333333333333335</v>
      </c>
      <c r="N62" s="9" t="s">
        <v>10</v>
      </c>
      <c r="O62" s="10">
        <v>188</v>
      </c>
      <c r="P62" s="10">
        <v>78</v>
      </c>
      <c r="Q62" s="10">
        <v>110</v>
      </c>
      <c r="R62" s="10">
        <v>6</v>
      </c>
      <c r="S62" s="10">
        <v>3</v>
      </c>
      <c r="T62" s="10">
        <v>3</v>
      </c>
      <c r="U62" s="10">
        <v>33</v>
      </c>
      <c r="V62" s="10">
        <v>21</v>
      </c>
      <c r="W62" s="10">
        <v>12</v>
      </c>
      <c r="X62" s="10">
        <v>3</v>
      </c>
      <c r="Y62" s="10">
        <v>0</v>
      </c>
      <c r="Z62" s="10">
        <v>3</v>
      </c>
      <c r="AA62" s="10">
        <v>2</v>
      </c>
      <c r="AB62" s="10">
        <v>0</v>
      </c>
      <c r="AC62" s="10">
        <v>2</v>
      </c>
    </row>
    <row r="63" spans="1:29" ht="10.5" x14ac:dyDescent="0.4">
      <c r="A63" s="9" t="s">
        <v>11</v>
      </c>
      <c r="B63" s="10">
        <v>304</v>
      </c>
      <c r="C63" s="10">
        <v>179</v>
      </c>
      <c r="D63" s="10">
        <v>125</v>
      </c>
      <c r="E63" s="10">
        <v>44</v>
      </c>
      <c r="F63" s="10">
        <v>27</v>
      </c>
      <c r="G63" s="10">
        <v>17</v>
      </c>
      <c r="H63" s="16">
        <f t="shared" si="51"/>
        <v>14.473684210526317</v>
      </c>
      <c r="I63" s="16">
        <f t="shared" si="52"/>
        <v>15.083798882681565</v>
      </c>
      <c r="J63" s="16">
        <f t="shared" si="53"/>
        <v>13.600000000000001</v>
      </c>
      <c r="K63" s="17"/>
      <c r="L63" s="17"/>
      <c r="M63" s="17"/>
      <c r="N63" s="9" t="s">
        <v>11</v>
      </c>
      <c r="O63" s="10">
        <v>227</v>
      </c>
      <c r="P63" s="10">
        <v>126</v>
      </c>
      <c r="Q63" s="10">
        <v>101</v>
      </c>
      <c r="R63" s="10">
        <v>5</v>
      </c>
      <c r="S63" s="10">
        <v>3</v>
      </c>
      <c r="T63" s="10">
        <v>2</v>
      </c>
      <c r="U63" s="10">
        <v>24</v>
      </c>
      <c r="V63" s="10">
        <v>22</v>
      </c>
      <c r="W63" s="10">
        <v>2</v>
      </c>
      <c r="X63" s="10">
        <v>0</v>
      </c>
      <c r="Y63" s="10">
        <v>0</v>
      </c>
      <c r="Z63" s="10">
        <v>0</v>
      </c>
      <c r="AA63" s="10">
        <v>4</v>
      </c>
      <c r="AB63" s="10">
        <v>1</v>
      </c>
      <c r="AC63" s="10">
        <v>3</v>
      </c>
    </row>
    <row r="64" spans="1:29" ht="10.5" x14ac:dyDescent="0.4">
      <c r="A64" s="9" t="s">
        <v>12</v>
      </c>
      <c r="B64" s="10">
        <v>249</v>
      </c>
      <c r="C64" s="10">
        <v>125</v>
      </c>
      <c r="D64" s="10">
        <v>124</v>
      </c>
      <c r="E64" s="10">
        <v>16</v>
      </c>
      <c r="F64" s="10">
        <v>10</v>
      </c>
      <c r="G64" s="10">
        <v>6</v>
      </c>
      <c r="H64" s="16">
        <f t="shared" si="51"/>
        <v>6.425702811244979</v>
      </c>
      <c r="I64" s="16">
        <f t="shared" si="52"/>
        <v>8</v>
      </c>
      <c r="J64" s="16">
        <f t="shared" si="53"/>
        <v>4.838709677419355</v>
      </c>
      <c r="K64" s="17">
        <f>K62*50</f>
        <v>147.60184627734299</v>
      </c>
      <c r="L64" s="17">
        <f t="shared" ref="L64:M64" si="58">L62*50</f>
        <v>126.77409816676524</v>
      </c>
      <c r="M64" s="17">
        <f t="shared" si="58"/>
        <v>166.66666666666669</v>
      </c>
      <c r="N64" s="9" t="s">
        <v>12</v>
      </c>
      <c r="O64" s="10">
        <v>219</v>
      </c>
      <c r="P64" s="10">
        <v>110</v>
      </c>
      <c r="Q64" s="10">
        <v>109</v>
      </c>
      <c r="R64" s="10">
        <v>1</v>
      </c>
      <c r="S64" s="10">
        <v>0</v>
      </c>
      <c r="T64" s="10">
        <v>1</v>
      </c>
      <c r="U64" s="10">
        <v>12</v>
      </c>
      <c r="V64" s="10">
        <v>5</v>
      </c>
      <c r="W64" s="10">
        <v>7</v>
      </c>
      <c r="X64" s="10">
        <v>1</v>
      </c>
      <c r="Y64" s="10">
        <v>0</v>
      </c>
      <c r="Z64" s="10">
        <v>1</v>
      </c>
      <c r="AA64" s="10">
        <v>0</v>
      </c>
      <c r="AB64" s="10">
        <v>0</v>
      </c>
      <c r="AC64" s="10">
        <v>0</v>
      </c>
    </row>
    <row r="65" spans="1:29" ht="10.5" x14ac:dyDescent="0.4">
      <c r="A65" s="9" t="s">
        <v>13</v>
      </c>
      <c r="B65" s="10">
        <v>236</v>
      </c>
      <c r="C65" s="10">
        <v>113</v>
      </c>
      <c r="D65" s="10">
        <v>123</v>
      </c>
      <c r="E65" s="10">
        <v>10</v>
      </c>
      <c r="F65" s="10">
        <v>7</v>
      </c>
      <c r="G65" s="10">
        <v>3</v>
      </c>
      <c r="H65" s="16">
        <f t="shared" si="51"/>
        <v>4.2372881355932197</v>
      </c>
      <c r="I65" s="16">
        <f t="shared" si="52"/>
        <v>6.1946902654867255</v>
      </c>
      <c r="J65" s="16">
        <f t="shared" si="53"/>
        <v>2.4390243902439024</v>
      </c>
      <c r="K65" s="17"/>
      <c r="L65" s="17"/>
      <c r="M65" s="17"/>
      <c r="N65" s="9" t="s">
        <v>13</v>
      </c>
      <c r="O65" s="10">
        <v>210</v>
      </c>
      <c r="P65" s="10">
        <v>100</v>
      </c>
      <c r="Q65" s="10">
        <v>110</v>
      </c>
      <c r="R65" s="10">
        <v>3</v>
      </c>
      <c r="S65" s="10">
        <v>1</v>
      </c>
      <c r="T65" s="10">
        <v>2</v>
      </c>
      <c r="U65" s="10">
        <v>6</v>
      </c>
      <c r="V65" s="10">
        <v>4</v>
      </c>
      <c r="W65" s="10">
        <v>2</v>
      </c>
      <c r="X65" s="10">
        <v>0</v>
      </c>
      <c r="Y65" s="10">
        <v>0</v>
      </c>
      <c r="Z65" s="10">
        <v>0</v>
      </c>
      <c r="AA65" s="10">
        <v>7</v>
      </c>
      <c r="AB65" s="10">
        <v>1</v>
      </c>
      <c r="AC65" s="10">
        <v>6</v>
      </c>
    </row>
    <row r="66" spans="1:29" ht="10.5" x14ac:dyDescent="0.4">
      <c r="A66" s="9" t="s">
        <v>14</v>
      </c>
      <c r="B66" s="10">
        <v>165</v>
      </c>
      <c r="C66" s="10">
        <v>89</v>
      </c>
      <c r="D66" s="10">
        <v>76</v>
      </c>
      <c r="E66" s="10">
        <v>1</v>
      </c>
      <c r="F66" s="10">
        <v>1</v>
      </c>
      <c r="G66" s="10">
        <v>0</v>
      </c>
      <c r="H66" s="16">
        <f t="shared" si="51"/>
        <v>0.60606060606060608</v>
      </c>
      <c r="I66" s="16">
        <f t="shared" si="52"/>
        <v>1.1235955056179776</v>
      </c>
      <c r="J66" s="16">
        <f t="shared" si="53"/>
        <v>0</v>
      </c>
      <c r="K66" s="17">
        <f>K60-K64</f>
        <v>2266.3032739812238</v>
      </c>
      <c r="L66" s="17">
        <f t="shared" ref="L66:M66" si="59">L60-L64</f>
        <v>2474.1358513556202</v>
      </c>
      <c r="M66" s="17">
        <f t="shared" si="59"/>
        <v>2055.3013148357218</v>
      </c>
      <c r="N66" s="9" t="s">
        <v>14</v>
      </c>
      <c r="O66" s="10">
        <v>153</v>
      </c>
      <c r="P66" s="10">
        <v>81</v>
      </c>
      <c r="Q66" s="10">
        <v>72</v>
      </c>
      <c r="R66" s="10">
        <v>3</v>
      </c>
      <c r="S66" s="10">
        <v>1</v>
      </c>
      <c r="T66" s="10">
        <v>2</v>
      </c>
      <c r="U66" s="10">
        <v>5</v>
      </c>
      <c r="V66" s="10">
        <v>4</v>
      </c>
      <c r="W66" s="10">
        <v>1</v>
      </c>
      <c r="X66" s="10">
        <v>1</v>
      </c>
      <c r="Y66" s="10">
        <v>1</v>
      </c>
      <c r="Z66" s="10">
        <v>0</v>
      </c>
      <c r="AA66" s="10">
        <v>2</v>
      </c>
      <c r="AB66" s="10">
        <v>1</v>
      </c>
      <c r="AC66" s="10">
        <v>1</v>
      </c>
    </row>
    <row r="67" spans="1:29" ht="10.5" x14ac:dyDescent="0.4">
      <c r="A67" s="9" t="s">
        <v>15</v>
      </c>
      <c r="B67" s="10">
        <v>151</v>
      </c>
      <c r="C67" s="10">
        <v>76</v>
      </c>
      <c r="D67" s="10">
        <v>75</v>
      </c>
      <c r="E67" s="10">
        <v>8</v>
      </c>
      <c r="F67" s="10">
        <v>3</v>
      </c>
      <c r="G67" s="10">
        <v>5</v>
      </c>
      <c r="H67" s="16">
        <f t="shared" si="51"/>
        <v>5.298013245033113</v>
      </c>
      <c r="I67" s="16">
        <f t="shared" si="52"/>
        <v>3.9473684210526314</v>
      </c>
      <c r="J67" s="16">
        <f t="shared" si="53"/>
        <v>6.666666666666667</v>
      </c>
      <c r="K67" s="17">
        <f>100-K62</f>
        <v>97.047963074453136</v>
      </c>
      <c r="L67" s="17">
        <f t="shared" ref="L67:M67" si="60">100-L62</f>
        <v>97.4645180366647</v>
      </c>
      <c r="M67" s="17">
        <f t="shared" si="60"/>
        <v>96.666666666666671</v>
      </c>
      <c r="N67" s="9" t="s">
        <v>15</v>
      </c>
      <c r="O67" s="10">
        <v>126</v>
      </c>
      <c r="P67" s="10">
        <v>66</v>
      </c>
      <c r="Q67" s="10">
        <v>60</v>
      </c>
      <c r="R67" s="10">
        <v>1</v>
      </c>
      <c r="S67" s="10">
        <v>1</v>
      </c>
      <c r="T67" s="10">
        <v>0</v>
      </c>
      <c r="U67" s="10">
        <v>1</v>
      </c>
      <c r="V67" s="10">
        <v>1</v>
      </c>
      <c r="W67" s="10">
        <v>0</v>
      </c>
      <c r="X67" s="10">
        <v>2</v>
      </c>
      <c r="Y67" s="10">
        <v>1</v>
      </c>
      <c r="Z67" s="10">
        <v>1</v>
      </c>
      <c r="AA67" s="10">
        <v>13</v>
      </c>
      <c r="AB67" s="10">
        <v>4</v>
      </c>
      <c r="AC67" s="10">
        <v>9</v>
      </c>
    </row>
    <row r="68" spans="1:29" ht="10.5" x14ac:dyDescent="0.4">
      <c r="A68" s="9" t="s">
        <v>24</v>
      </c>
      <c r="H68" s="16">
        <f>SUM(H60:H66)*5</f>
        <v>913.90512025856708</v>
      </c>
      <c r="I68" s="16">
        <f>SUM(I60:I66)*5</f>
        <v>1100.9099495223857</v>
      </c>
      <c r="J68" s="16">
        <f>SUM(J60:J66)*5</f>
        <v>721.96798150238817</v>
      </c>
      <c r="K68" s="19">
        <f>K66/K67</f>
        <v>23.352404338899561</v>
      </c>
      <c r="L68" s="19">
        <f t="shared" ref="L68:M68" si="61">L66/L67</f>
        <v>25.384990365672223</v>
      </c>
      <c r="M68" s="19">
        <f t="shared" si="61"/>
        <v>21.26173773967988</v>
      </c>
      <c r="N68" s="9" t="s">
        <v>24</v>
      </c>
    </row>
  </sheetData>
  <mergeCells count="8">
    <mergeCell ref="AA2:AC2"/>
    <mergeCell ref="K2:M2"/>
    <mergeCell ref="B2:D2"/>
    <mergeCell ref="E2:G2"/>
    <mergeCell ref="O2:Q2"/>
    <mergeCell ref="R2:T2"/>
    <mergeCell ref="U2:W2"/>
    <mergeCell ref="X2:Z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88D8D-8F80-4D03-B033-2E6BAE10BE03}">
  <dimension ref="A1:T77"/>
  <sheetViews>
    <sheetView view="pageBreakPreview" topLeftCell="A25" zoomScale="125" zoomScaleNormal="100" zoomScaleSheetLayoutView="125" workbookViewId="0">
      <selection activeCell="D38" sqref="D38"/>
    </sheetView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16384" width="8.83984375" style="1"/>
  </cols>
  <sheetData>
    <row r="1" spans="1:20" ht="10.8" thickBot="1" x14ac:dyDescent="0.45">
      <c r="A1" s="2" t="s">
        <v>215</v>
      </c>
      <c r="K1" s="2" t="s">
        <v>215</v>
      </c>
    </row>
    <row r="2" spans="1:20" s="3" customFormat="1" ht="10.8" thickBot="1" x14ac:dyDescent="0.45">
      <c r="A2" s="30"/>
      <c r="B2" s="28" t="s">
        <v>0</v>
      </c>
      <c r="C2" s="28"/>
      <c r="D2" s="28"/>
      <c r="E2" s="28" t="s">
        <v>1</v>
      </c>
      <c r="F2" s="28"/>
      <c r="G2" s="28"/>
      <c r="H2" s="28" t="s">
        <v>2</v>
      </c>
      <c r="I2" s="28"/>
      <c r="J2" s="28"/>
      <c r="K2" s="30"/>
      <c r="L2" s="28" t="s">
        <v>3</v>
      </c>
      <c r="M2" s="28"/>
      <c r="N2" s="28"/>
      <c r="O2" s="28" t="s">
        <v>4</v>
      </c>
      <c r="P2" s="28"/>
      <c r="Q2" s="28"/>
      <c r="R2" s="28" t="s">
        <v>5</v>
      </c>
      <c r="S2" s="28"/>
      <c r="T2" s="29"/>
    </row>
    <row r="3" spans="1:20" s="3" customFormat="1" ht="10.8" thickBot="1" x14ac:dyDescent="0.45">
      <c r="A3" s="31"/>
      <c r="B3" s="7" t="s">
        <v>0</v>
      </c>
      <c r="C3" s="7" t="s">
        <v>57</v>
      </c>
      <c r="D3" s="7" t="s">
        <v>58</v>
      </c>
      <c r="E3" s="7" t="s">
        <v>0</v>
      </c>
      <c r="F3" s="7" t="s">
        <v>57</v>
      </c>
      <c r="G3" s="7" t="s">
        <v>58</v>
      </c>
      <c r="H3" s="7" t="s">
        <v>0</v>
      </c>
      <c r="I3" s="7" t="s">
        <v>57</v>
      </c>
      <c r="J3" s="7" t="s">
        <v>58</v>
      </c>
      <c r="K3" s="31"/>
      <c r="L3" s="7" t="s">
        <v>0</v>
      </c>
      <c r="M3" s="7" t="s">
        <v>57</v>
      </c>
      <c r="N3" s="7" t="s">
        <v>58</v>
      </c>
      <c r="O3" s="7" t="s">
        <v>0</v>
      </c>
      <c r="P3" s="7" t="s">
        <v>57</v>
      </c>
      <c r="Q3" s="7" t="s">
        <v>58</v>
      </c>
      <c r="R3" s="7" t="s">
        <v>0</v>
      </c>
      <c r="S3" s="7" t="s">
        <v>57</v>
      </c>
      <c r="T3" s="8" t="s">
        <v>58</v>
      </c>
    </row>
    <row r="4" spans="1:20" x14ac:dyDescent="0.4">
      <c r="A4" s="2" t="s">
        <v>6</v>
      </c>
      <c r="K4" s="2" t="s">
        <v>6</v>
      </c>
    </row>
    <row r="5" spans="1:20" x14ac:dyDescent="0.4">
      <c r="A5" s="2" t="s">
        <v>0</v>
      </c>
      <c r="B5" s="1">
        <v>157342</v>
      </c>
      <c r="C5" s="1">
        <v>121805</v>
      </c>
      <c r="D5" s="1">
        <v>35537</v>
      </c>
      <c r="E5" s="1">
        <v>4526</v>
      </c>
      <c r="F5" s="1">
        <v>3483</v>
      </c>
      <c r="G5" s="1">
        <v>1043</v>
      </c>
      <c r="H5" s="1">
        <v>3466</v>
      </c>
      <c r="I5" s="1">
        <v>2547</v>
      </c>
      <c r="J5" s="1">
        <v>919</v>
      </c>
      <c r="K5" s="2" t="s">
        <v>0</v>
      </c>
      <c r="L5" s="1">
        <v>142333</v>
      </c>
      <c r="M5" s="1">
        <v>110410</v>
      </c>
      <c r="N5" s="1">
        <v>31923</v>
      </c>
      <c r="O5" s="1">
        <v>3490</v>
      </c>
      <c r="P5" s="1">
        <v>2664</v>
      </c>
      <c r="Q5" s="1">
        <v>826</v>
      </c>
      <c r="R5" s="1">
        <v>3527</v>
      </c>
      <c r="S5" s="1">
        <v>2701</v>
      </c>
      <c r="T5" s="1">
        <v>826</v>
      </c>
    </row>
    <row r="6" spans="1:20" x14ac:dyDescent="0.4">
      <c r="A6" s="2" t="s">
        <v>7</v>
      </c>
      <c r="B6" s="1">
        <v>15867</v>
      </c>
      <c r="C6" s="1">
        <v>15801</v>
      </c>
      <c r="D6" s="1">
        <v>66</v>
      </c>
      <c r="E6" s="1">
        <v>549</v>
      </c>
      <c r="F6" s="1">
        <v>548</v>
      </c>
      <c r="G6" s="1">
        <v>1</v>
      </c>
      <c r="H6" s="1">
        <v>492</v>
      </c>
      <c r="I6" s="1">
        <v>492</v>
      </c>
      <c r="J6" s="1">
        <v>0</v>
      </c>
      <c r="K6" s="2" t="s">
        <v>7</v>
      </c>
      <c r="L6" s="1">
        <v>13802</v>
      </c>
      <c r="M6" s="1">
        <v>13748</v>
      </c>
      <c r="N6" s="1">
        <v>54</v>
      </c>
      <c r="O6" s="1">
        <v>465</v>
      </c>
      <c r="P6" s="1">
        <v>462</v>
      </c>
      <c r="Q6" s="1">
        <v>3</v>
      </c>
      <c r="R6" s="1">
        <v>559</v>
      </c>
      <c r="S6" s="1">
        <v>551</v>
      </c>
      <c r="T6" s="1">
        <v>8</v>
      </c>
    </row>
    <row r="7" spans="1:20" x14ac:dyDescent="0.4">
      <c r="A7" s="2" t="s">
        <v>233</v>
      </c>
      <c r="B7" s="1">
        <v>13952</v>
      </c>
      <c r="C7" s="1">
        <v>13828</v>
      </c>
      <c r="D7" s="1">
        <v>124</v>
      </c>
      <c r="E7" s="1">
        <v>515</v>
      </c>
      <c r="F7" s="1">
        <v>513</v>
      </c>
      <c r="G7" s="1">
        <v>2</v>
      </c>
      <c r="H7" s="1">
        <v>390</v>
      </c>
      <c r="I7" s="1">
        <v>387</v>
      </c>
      <c r="J7" s="1">
        <v>3</v>
      </c>
      <c r="K7" s="2" t="s">
        <v>233</v>
      </c>
      <c r="L7" s="1">
        <v>12203</v>
      </c>
      <c r="M7" s="1">
        <v>12089</v>
      </c>
      <c r="N7" s="1">
        <v>114</v>
      </c>
      <c r="O7" s="1">
        <v>455</v>
      </c>
      <c r="P7" s="1">
        <v>453</v>
      </c>
      <c r="Q7" s="1">
        <v>2</v>
      </c>
      <c r="R7" s="1">
        <v>389</v>
      </c>
      <c r="S7" s="1">
        <v>386</v>
      </c>
      <c r="T7" s="1">
        <v>3</v>
      </c>
    </row>
    <row r="8" spans="1:20" x14ac:dyDescent="0.4">
      <c r="A8" s="2" t="s">
        <v>234</v>
      </c>
      <c r="B8" s="1">
        <v>14498</v>
      </c>
      <c r="C8" s="1">
        <v>14268</v>
      </c>
      <c r="D8" s="1">
        <v>230</v>
      </c>
      <c r="E8" s="1">
        <v>492</v>
      </c>
      <c r="F8" s="1">
        <v>486</v>
      </c>
      <c r="G8" s="1">
        <v>6</v>
      </c>
      <c r="H8" s="1">
        <v>384</v>
      </c>
      <c r="I8" s="1">
        <v>373</v>
      </c>
      <c r="J8" s="1">
        <v>11</v>
      </c>
      <c r="K8" s="2" t="s">
        <v>234</v>
      </c>
      <c r="L8" s="1">
        <v>12900</v>
      </c>
      <c r="M8" s="1">
        <v>12701</v>
      </c>
      <c r="N8" s="1">
        <v>199</v>
      </c>
      <c r="O8" s="1">
        <v>413</v>
      </c>
      <c r="P8" s="1">
        <v>406</v>
      </c>
      <c r="Q8" s="1">
        <v>7</v>
      </c>
      <c r="R8" s="1">
        <v>309</v>
      </c>
      <c r="S8" s="1">
        <v>302</v>
      </c>
      <c r="T8" s="1">
        <v>7</v>
      </c>
    </row>
    <row r="9" spans="1:20" x14ac:dyDescent="0.4">
      <c r="A9" s="2" t="s">
        <v>8</v>
      </c>
      <c r="B9" s="1">
        <v>14901</v>
      </c>
      <c r="C9" s="1">
        <v>14394</v>
      </c>
      <c r="D9" s="1">
        <v>507</v>
      </c>
      <c r="E9" s="1">
        <v>378</v>
      </c>
      <c r="F9" s="1">
        <v>369</v>
      </c>
      <c r="G9" s="1">
        <v>9</v>
      </c>
      <c r="H9" s="1">
        <v>172</v>
      </c>
      <c r="I9" s="1">
        <v>167</v>
      </c>
      <c r="J9" s="1">
        <v>5</v>
      </c>
      <c r="K9" s="2" t="s">
        <v>8</v>
      </c>
      <c r="L9" s="1">
        <v>13909</v>
      </c>
      <c r="M9" s="1">
        <v>13436</v>
      </c>
      <c r="N9" s="1">
        <v>473</v>
      </c>
      <c r="O9" s="1">
        <v>238</v>
      </c>
      <c r="P9" s="1">
        <v>228</v>
      </c>
      <c r="Q9" s="1">
        <v>10</v>
      </c>
      <c r="R9" s="1">
        <v>204</v>
      </c>
      <c r="S9" s="1">
        <v>194</v>
      </c>
      <c r="T9" s="1">
        <v>10</v>
      </c>
    </row>
    <row r="10" spans="1:20" x14ac:dyDescent="0.4">
      <c r="A10" s="2" t="s">
        <v>9</v>
      </c>
      <c r="B10" s="1">
        <v>17346</v>
      </c>
      <c r="C10" s="1">
        <v>16363</v>
      </c>
      <c r="D10" s="1">
        <v>983</v>
      </c>
      <c r="E10" s="1">
        <v>410</v>
      </c>
      <c r="F10" s="1">
        <v>388</v>
      </c>
      <c r="G10" s="1">
        <v>22</v>
      </c>
      <c r="H10" s="1">
        <v>244</v>
      </c>
      <c r="I10" s="1">
        <v>231</v>
      </c>
      <c r="J10" s="1">
        <v>13</v>
      </c>
      <c r="K10" s="2" t="s">
        <v>9</v>
      </c>
      <c r="L10" s="1">
        <v>16156</v>
      </c>
      <c r="M10" s="1">
        <v>15243</v>
      </c>
      <c r="N10" s="1">
        <v>913</v>
      </c>
      <c r="O10" s="1">
        <v>248</v>
      </c>
      <c r="P10" s="1">
        <v>229</v>
      </c>
      <c r="Q10" s="1">
        <v>19</v>
      </c>
      <c r="R10" s="1">
        <v>288</v>
      </c>
      <c r="S10" s="1">
        <v>272</v>
      </c>
      <c r="T10" s="1">
        <v>16</v>
      </c>
    </row>
    <row r="11" spans="1:20" x14ac:dyDescent="0.4">
      <c r="A11" s="2" t="s">
        <v>10</v>
      </c>
      <c r="B11" s="1">
        <v>15248</v>
      </c>
      <c r="C11" s="1">
        <v>13704</v>
      </c>
      <c r="D11" s="1">
        <v>1544</v>
      </c>
      <c r="E11" s="1">
        <v>342</v>
      </c>
      <c r="F11" s="1">
        <v>297</v>
      </c>
      <c r="G11" s="1">
        <v>45</v>
      </c>
      <c r="H11" s="1">
        <v>279</v>
      </c>
      <c r="I11" s="1">
        <v>245</v>
      </c>
      <c r="J11" s="1">
        <v>34</v>
      </c>
      <c r="K11" s="2" t="s">
        <v>10</v>
      </c>
      <c r="L11" s="1">
        <v>14121</v>
      </c>
      <c r="M11" s="1">
        <v>12697</v>
      </c>
      <c r="N11" s="1">
        <v>1424</v>
      </c>
      <c r="O11" s="1">
        <v>210</v>
      </c>
      <c r="P11" s="1">
        <v>192</v>
      </c>
      <c r="Q11" s="1">
        <v>18</v>
      </c>
      <c r="R11" s="1">
        <v>296</v>
      </c>
      <c r="S11" s="1">
        <v>273</v>
      </c>
      <c r="T11" s="1">
        <v>23</v>
      </c>
    </row>
    <row r="12" spans="1:20" x14ac:dyDescent="0.4">
      <c r="A12" s="2" t="s">
        <v>11</v>
      </c>
      <c r="B12" s="1">
        <v>12223</v>
      </c>
      <c r="C12" s="1">
        <v>10101</v>
      </c>
      <c r="D12" s="1">
        <v>2122</v>
      </c>
      <c r="E12" s="1">
        <v>296</v>
      </c>
      <c r="F12" s="1">
        <v>254</v>
      </c>
      <c r="G12" s="1">
        <v>42</v>
      </c>
      <c r="H12" s="1">
        <v>237</v>
      </c>
      <c r="I12" s="1">
        <v>190</v>
      </c>
      <c r="J12" s="1">
        <v>47</v>
      </c>
      <c r="K12" s="2" t="s">
        <v>11</v>
      </c>
      <c r="L12" s="1">
        <v>11139</v>
      </c>
      <c r="M12" s="1">
        <v>9209</v>
      </c>
      <c r="N12" s="1">
        <v>1930</v>
      </c>
      <c r="O12" s="1">
        <v>247</v>
      </c>
      <c r="P12" s="1">
        <v>204</v>
      </c>
      <c r="Q12" s="1">
        <v>43</v>
      </c>
      <c r="R12" s="1">
        <v>304</v>
      </c>
      <c r="S12" s="1">
        <v>244</v>
      </c>
      <c r="T12" s="1">
        <v>60</v>
      </c>
    </row>
    <row r="13" spans="1:20" x14ac:dyDescent="0.4">
      <c r="A13" s="2" t="s">
        <v>12</v>
      </c>
      <c r="B13" s="1">
        <v>10752</v>
      </c>
      <c r="C13" s="1">
        <v>7852</v>
      </c>
      <c r="D13" s="1">
        <v>2900</v>
      </c>
      <c r="E13" s="1">
        <v>265</v>
      </c>
      <c r="F13" s="1">
        <v>207</v>
      </c>
      <c r="G13" s="1">
        <v>58</v>
      </c>
      <c r="H13" s="1">
        <v>232</v>
      </c>
      <c r="I13" s="1">
        <v>174</v>
      </c>
      <c r="J13" s="1">
        <v>58</v>
      </c>
      <c r="K13" s="2" t="s">
        <v>12</v>
      </c>
      <c r="L13" s="1">
        <v>9791</v>
      </c>
      <c r="M13" s="1">
        <v>7121</v>
      </c>
      <c r="N13" s="1">
        <v>2670</v>
      </c>
      <c r="O13" s="1">
        <v>215</v>
      </c>
      <c r="P13" s="1">
        <v>166</v>
      </c>
      <c r="Q13" s="1">
        <v>49</v>
      </c>
      <c r="R13" s="1">
        <v>249</v>
      </c>
      <c r="S13" s="1">
        <v>184</v>
      </c>
      <c r="T13" s="1">
        <v>65</v>
      </c>
    </row>
    <row r="14" spans="1:20" x14ac:dyDescent="0.4">
      <c r="A14" s="2" t="s">
        <v>13</v>
      </c>
      <c r="B14" s="1">
        <v>10209</v>
      </c>
      <c r="C14" s="1">
        <v>5984</v>
      </c>
      <c r="D14" s="1">
        <v>4225</v>
      </c>
      <c r="E14" s="1">
        <v>276</v>
      </c>
      <c r="F14" s="1">
        <v>167</v>
      </c>
      <c r="G14" s="1">
        <v>109</v>
      </c>
      <c r="H14" s="1">
        <v>215</v>
      </c>
      <c r="I14" s="1">
        <v>114</v>
      </c>
      <c r="J14" s="1">
        <v>101</v>
      </c>
      <c r="K14" s="2" t="s">
        <v>13</v>
      </c>
      <c r="L14" s="1">
        <v>9263</v>
      </c>
      <c r="M14" s="1">
        <v>5432</v>
      </c>
      <c r="N14" s="1">
        <v>3831</v>
      </c>
      <c r="O14" s="1">
        <v>219</v>
      </c>
      <c r="P14" s="1">
        <v>132</v>
      </c>
      <c r="Q14" s="1">
        <v>87</v>
      </c>
      <c r="R14" s="1">
        <v>236</v>
      </c>
      <c r="S14" s="1">
        <v>139</v>
      </c>
      <c r="T14" s="1">
        <v>97</v>
      </c>
    </row>
    <row r="15" spans="1:20" x14ac:dyDescent="0.4">
      <c r="A15" s="2" t="s">
        <v>14</v>
      </c>
      <c r="B15" s="1">
        <v>8992</v>
      </c>
      <c r="C15" s="1">
        <v>4185</v>
      </c>
      <c r="D15" s="1">
        <v>4807</v>
      </c>
      <c r="E15" s="1">
        <v>234</v>
      </c>
      <c r="F15" s="1">
        <v>109</v>
      </c>
      <c r="G15" s="1">
        <v>125</v>
      </c>
      <c r="H15" s="1">
        <v>195</v>
      </c>
      <c r="I15" s="1">
        <v>88</v>
      </c>
      <c r="J15" s="1">
        <v>107</v>
      </c>
      <c r="K15" s="2" t="s">
        <v>14</v>
      </c>
      <c r="L15" s="1">
        <v>8221</v>
      </c>
      <c r="M15" s="1">
        <v>3837</v>
      </c>
      <c r="N15" s="1">
        <v>4384</v>
      </c>
      <c r="O15" s="1">
        <v>177</v>
      </c>
      <c r="P15" s="1">
        <v>83</v>
      </c>
      <c r="Q15" s="1">
        <v>94</v>
      </c>
      <c r="R15" s="1">
        <v>165</v>
      </c>
      <c r="S15" s="1">
        <v>68</v>
      </c>
      <c r="T15" s="1">
        <v>97</v>
      </c>
    </row>
    <row r="16" spans="1:20" x14ac:dyDescent="0.4">
      <c r="A16" s="2" t="s">
        <v>15</v>
      </c>
      <c r="B16" s="1">
        <v>7428</v>
      </c>
      <c r="C16" s="1">
        <v>2495</v>
      </c>
      <c r="D16" s="1">
        <v>4933</v>
      </c>
      <c r="E16" s="1">
        <v>207</v>
      </c>
      <c r="F16" s="1">
        <v>72</v>
      </c>
      <c r="G16" s="1">
        <v>135</v>
      </c>
      <c r="H16" s="1">
        <v>157</v>
      </c>
      <c r="I16" s="1">
        <v>50</v>
      </c>
      <c r="J16" s="1">
        <v>107</v>
      </c>
      <c r="K16" s="2" t="s">
        <v>15</v>
      </c>
      <c r="L16" s="1">
        <v>6766</v>
      </c>
      <c r="M16" s="1">
        <v>2294</v>
      </c>
      <c r="N16" s="1">
        <v>4472</v>
      </c>
      <c r="O16" s="1">
        <v>147</v>
      </c>
      <c r="P16" s="1">
        <v>37</v>
      </c>
      <c r="Q16" s="1">
        <v>110</v>
      </c>
      <c r="R16" s="1">
        <v>151</v>
      </c>
      <c r="S16" s="1">
        <v>42</v>
      </c>
      <c r="T16" s="1">
        <v>109</v>
      </c>
    </row>
    <row r="17" spans="1:20" x14ac:dyDescent="0.4">
      <c r="A17" s="2" t="s">
        <v>16</v>
      </c>
      <c r="B17" s="1">
        <v>5535</v>
      </c>
      <c r="C17" s="1">
        <v>1265</v>
      </c>
      <c r="D17" s="1">
        <v>4270</v>
      </c>
      <c r="E17" s="1">
        <v>152</v>
      </c>
      <c r="F17" s="1">
        <v>32</v>
      </c>
      <c r="G17" s="1">
        <v>120</v>
      </c>
      <c r="H17" s="1">
        <v>145</v>
      </c>
      <c r="I17" s="1">
        <v>21</v>
      </c>
      <c r="J17" s="1">
        <v>124</v>
      </c>
      <c r="K17" s="2" t="s">
        <v>16</v>
      </c>
      <c r="L17" s="1">
        <v>4997</v>
      </c>
      <c r="M17" s="1">
        <v>1167</v>
      </c>
      <c r="N17" s="1">
        <v>3830</v>
      </c>
      <c r="O17" s="1">
        <v>134</v>
      </c>
      <c r="P17" s="1">
        <v>26</v>
      </c>
      <c r="Q17" s="1">
        <v>108</v>
      </c>
      <c r="R17" s="1">
        <v>107</v>
      </c>
      <c r="S17" s="1">
        <v>19</v>
      </c>
      <c r="T17" s="1">
        <v>88</v>
      </c>
    </row>
    <row r="18" spans="1:20" x14ac:dyDescent="0.4">
      <c r="A18" s="2" t="s">
        <v>17</v>
      </c>
      <c r="B18" s="1">
        <v>4229</v>
      </c>
      <c r="C18" s="1">
        <v>757</v>
      </c>
      <c r="D18" s="1">
        <v>3472</v>
      </c>
      <c r="E18" s="1">
        <v>139</v>
      </c>
      <c r="F18" s="1">
        <v>15</v>
      </c>
      <c r="G18" s="1">
        <v>124</v>
      </c>
      <c r="H18" s="1">
        <v>98</v>
      </c>
      <c r="I18" s="1">
        <v>9</v>
      </c>
      <c r="J18" s="1">
        <v>89</v>
      </c>
      <c r="K18" s="2" t="s">
        <v>17</v>
      </c>
      <c r="L18" s="1">
        <v>3767</v>
      </c>
      <c r="M18" s="1">
        <v>703</v>
      </c>
      <c r="N18" s="1">
        <v>3064</v>
      </c>
      <c r="O18" s="1">
        <v>124</v>
      </c>
      <c r="P18" s="1">
        <v>18</v>
      </c>
      <c r="Q18" s="1">
        <v>106</v>
      </c>
      <c r="R18" s="1">
        <v>101</v>
      </c>
      <c r="S18" s="1">
        <v>12</v>
      </c>
      <c r="T18" s="1">
        <v>89</v>
      </c>
    </row>
    <row r="19" spans="1:20" x14ac:dyDescent="0.4">
      <c r="A19" s="2" t="s">
        <v>18</v>
      </c>
      <c r="B19" s="1">
        <v>2688</v>
      </c>
      <c r="C19" s="1">
        <v>335</v>
      </c>
      <c r="D19" s="1">
        <v>2353</v>
      </c>
      <c r="E19" s="1">
        <v>94</v>
      </c>
      <c r="F19" s="1">
        <v>10</v>
      </c>
      <c r="G19" s="1">
        <v>84</v>
      </c>
      <c r="H19" s="1">
        <v>104</v>
      </c>
      <c r="I19" s="1">
        <v>3</v>
      </c>
      <c r="J19" s="1">
        <v>101</v>
      </c>
      <c r="K19" s="2" t="s">
        <v>18</v>
      </c>
      <c r="L19" s="1">
        <v>2350</v>
      </c>
      <c r="M19" s="1">
        <v>312</v>
      </c>
      <c r="N19" s="1">
        <v>2038</v>
      </c>
      <c r="O19" s="1">
        <v>86</v>
      </c>
      <c r="P19" s="1">
        <v>9</v>
      </c>
      <c r="Q19" s="1">
        <v>77</v>
      </c>
      <c r="R19" s="1">
        <v>54</v>
      </c>
      <c r="S19" s="1">
        <v>1</v>
      </c>
      <c r="T19" s="1">
        <v>53</v>
      </c>
    </row>
    <row r="20" spans="1:20" x14ac:dyDescent="0.4">
      <c r="A20" s="2" t="s">
        <v>19</v>
      </c>
      <c r="B20" s="1">
        <v>1588</v>
      </c>
      <c r="C20" s="1">
        <v>127</v>
      </c>
      <c r="D20" s="1">
        <v>1461</v>
      </c>
      <c r="E20" s="1">
        <v>97</v>
      </c>
      <c r="F20" s="1">
        <v>5</v>
      </c>
      <c r="G20" s="1">
        <v>92</v>
      </c>
      <c r="H20" s="1">
        <v>53</v>
      </c>
      <c r="I20" s="1">
        <v>0</v>
      </c>
      <c r="J20" s="1">
        <v>53</v>
      </c>
      <c r="K20" s="2" t="s">
        <v>19</v>
      </c>
      <c r="L20" s="1">
        <v>1348</v>
      </c>
      <c r="M20" s="1">
        <v>118</v>
      </c>
      <c r="N20" s="1">
        <v>1230</v>
      </c>
      <c r="O20" s="1">
        <v>41</v>
      </c>
      <c r="P20" s="1">
        <v>2</v>
      </c>
      <c r="Q20" s="1">
        <v>39</v>
      </c>
      <c r="R20" s="1">
        <v>49</v>
      </c>
      <c r="S20" s="1">
        <v>2</v>
      </c>
      <c r="T20" s="1">
        <v>47</v>
      </c>
    </row>
    <row r="21" spans="1:20" x14ac:dyDescent="0.4">
      <c r="A21" s="2" t="s">
        <v>59</v>
      </c>
      <c r="B21" s="1">
        <v>955</v>
      </c>
      <c r="C21" s="1">
        <v>89</v>
      </c>
      <c r="D21" s="1">
        <v>866</v>
      </c>
      <c r="E21" s="1">
        <v>25</v>
      </c>
      <c r="F21" s="1">
        <v>0</v>
      </c>
      <c r="G21" s="1">
        <v>25</v>
      </c>
      <c r="H21" s="1">
        <v>43</v>
      </c>
      <c r="I21" s="1">
        <v>1</v>
      </c>
      <c r="J21" s="1">
        <v>42</v>
      </c>
      <c r="K21" s="2" t="s">
        <v>59</v>
      </c>
      <c r="L21" s="1">
        <v>815</v>
      </c>
      <c r="M21" s="1">
        <v>83</v>
      </c>
      <c r="N21" s="1">
        <v>732</v>
      </c>
      <c r="O21" s="1">
        <v>38</v>
      </c>
      <c r="P21" s="1">
        <v>4</v>
      </c>
      <c r="Q21" s="1">
        <v>34</v>
      </c>
      <c r="R21" s="1">
        <v>34</v>
      </c>
      <c r="S21" s="1">
        <v>1</v>
      </c>
      <c r="T21" s="1">
        <v>33</v>
      </c>
    </row>
    <row r="22" spans="1:20" x14ac:dyDescent="0.4">
      <c r="A22" s="2" t="s">
        <v>60</v>
      </c>
      <c r="B22" s="1">
        <v>494</v>
      </c>
      <c r="C22" s="1">
        <v>104</v>
      </c>
      <c r="D22" s="1">
        <v>390</v>
      </c>
      <c r="E22" s="1">
        <v>30</v>
      </c>
      <c r="F22" s="1">
        <v>4</v>
      </c>
      <c r="G22" s="1">
        <v>26</v>
      </c>
      <c r="H22" s="1">
        <v>17</v>
      </c>
      <c r="I22" s="1">
        <v>1</v>
      </c>
      <c r="J22" s="1">
        <v>16</v>
      </c>
      <c r="K22" s="2" t="s">
        <v>60</v>
      </c>
      <c r="L22" s="1">
        <v>413</v>
      </c>
      <c r="M22" s="1">
        <v>93</v>
      </c>
      <c r="N22" s="1">
        <v>320</v>
      </c>
      <c r="O22" s="1">
        <v>21</v>
      </c>
      <c r="P22" s="1">
        <v>6</v>
      </c>
      <c r="Q22" s="1">
        <v>15</v>
      </c>
      <c r="R22" s="1">
        <v>13</v>
      </c>
      <c r="S22" s="1">
        <v>0</v>
      </c>
      <c r="T22" s="1">
        <v>13</v>
      </c>
    </row>
    <row r="23" spans="1:20" x14ac:dyDescent="0.4">
      <c r="A23" s="2" t="s">
        <v>61</v>
      </c>
      <c r="B23" s="1">
        <v>317</v>
      </c>
      <c r="C23" s="1">
        <v>96</v>
      </c>
      <c r="D23" s="1">
        <v>221</v>
      </c>
      <c r="E23" s="1">
        <v>16</v>
      </c>
      <c r="F23" s="1">
        <v>1</v>
      </c>
      <c r="G23" s="1">
        <v>15</v>
      </c>
      <c r="H23" s="1">
        <v>6</v>
      </c>
      <c r="I23" s="1">
        <v>0</v>
      </c>
      <c r="J23" s="1">
        <v>6</v>
      </c>
      <c r="K23" s="2" t="s">
        <v>61</v>
      </c>
      <c r="L23" s="1">
        <v>279</v>
      </c>
      <c r="M23" s="1">
        <v>89</v>
      </c>
      <c r="N23" s="1">
        <v>190</v>
      </c>
      <c r="O23" s="1">
        <v>7</v>
      </c>
      <c r="P23" s="1">
        <v>2</v>
      </c>
      <c r="Q23" s="1">
        <v>5</v>
      </c>
      <c r="R23" s="1">
        <v>9</v>
      </c>
      <c r="S23" s="1">
        <v>4</v>
      </c>
      <c r="T23" s="1">
        <v>5</v>
      </c>
    </row>
    <row r="24" spans="1:20" x14ac:dyDescent="0.4">
      <c r="A24" s="2" t="s">
        <v>62</v>
      </c>
      <c r="B24" s="1">
        <v>83</v>
      </c>
      <c r="C24" s="1">
        <v>39</v>
      </c>
      <c r="D24" s="1">
        <v>44</v>
      </c>
      <c r="E24" s="1">
        <v>6</v>
      </c>
      <c r="F24" s="1">
        <v>5</v>
      </c>
      <c r="G24" s="1">
        <v>1</v>
      </c>
      <c r="H24" s="1">
        <v>3</v>
      </c>
      <c r="I24" s="1">
        <v>1</v>
      </c>
      <c r="J24" s="1">
        <v>2</v>
      </c>
      <c r="K24" s="2" t="s">
        <v>62</v>
      </c>
      <c r="L24" s="1">
        <v>66</v>
      </c>
      <c r="M24" s="1">
        <v>27</v>
      </c>
      <c r="N24" s="1">
        <v>39</v>
      </c>
      <c r="O24" s="1">
        <v>4</v>
      </c>
      <c r="P24" s="1">
        <v>4</v>
      </c>
      <c r="Q24" s="1">
        <v>0</v>
      </c>
      <c r="R24" s="1">
        <v>4</v>
      </c>
      <c r="S24" s="1">
        <v>2</v>
      </c>
      <c r="T24" s="1">
        <v>2</v>
      </c>
    </row>
    <row r="25" spans="1:20" x14ac:dyDescent="0.4">
      <c r="A25" s="2" t="s">
        <v>63</v>
      </c>
      <c r="B25" s="1">
        <v>37</v>
      </c>
      <c r="C25" s="1">
        <v>18</v>
      </c>
      <c r="D25" s="1">
        <v>19</v>
      </c>
      <c r="E25" s="1">
        <v>3</v>
      </c>
      <c r="F25" s="1">
        <v>1</v>
      </c>
      <c r="G25" s="1">
        <v>2</v>
      </c>
      <c r="H25" s="1">
        <v>0</v>
      </c>
      <c r="I25" s="1">
        <v>0</v>
      </c>
      <c r="J25" s="1">
        <v>0</v>
      </c>
      <c r="K25" s="2" t="s">
        <v>63</v>
      </c>
      <c r="L25" s="1">
        <v>27</v>
      </c>
      <c r="M25" s="1">
        <v>11</v>
      </c>
      <c r="N25" s="1">
        <v>16</v>
      </c>
      <c r="O25" s="1">
        <v>1</v>
      </c>
      <c r="P25" s="1">
        <v>1</v>
      </c>
      <c r="Q25" s="1">
        <v>0</v>
      </c>
      <c r="R25" s="1">
        <v>6</v>
      </c>
      <c r="S25" s="1">
        <v>5</v>
      </c>
      <c r="T25" s="1">
        <v>1</v>
      </c>
    </row>
    <row r="26" spans="1:20" x14ac:dyDescent="0.4">
      <c r="A26" s="2" t="s">
        <v>21</v>
      </c>
      <c r="B26" s="4">
        <v>25.7</v>
      </c>
      <c r="C26" s="4">
        <v>20.8</v>
      </c>
      <c r="D26" s="4">
        <v>50.3</v>
      </c>
      <c r="E26" s="4">
        <v>24</v>
      </c>
      <c r="F26" s="4">
        <v>17.600000000000001</v>
      </c>
      <c r="G26" s="4">
        <v>53.8</v>
      </c>
      <c r="H26" s="4">
        <v>25.9</v>
      </c>
      <c r="I26" s="4">
        <v>15.6</v>
      </c>
      <c r="J26" s="4">
        <v>53.8</v>
      </c>
      <c r="K26" s="2" t="s">
        <v>21</v>
      </c>
      <c r="L26" s="4">
        <v>25.8</v>
      </c>
      <c r="M26" s="4">
        <v>21.1</v>
      </c>
      <c r="N26" s="4">
        <v>50</v>
      </c>
      <c r="O26" s="4">
        <v>23.5</v>
      </c>
      <c r="P26" s="4">
        <v>15.2</v>
      </c>
      <c r="Q26" s="4">
        <v>53.7</v>
      </c>
      <c r="R26" s="4">
        <v>25.2</v>
      </c>
      <c r="S26" s="4">
        <v>17.899999999999999</v>
      </c>
      <c r="T26" s="4">
        <v>51.2</v>
      </c>
    </row>
    <row r="27" spans="1:20" x14ac:dyDescent="0.4">
      <c r="A27" s="2" t="s">
        <v>24</v>
      </c>
      <c r="K27" s="2" t="s">
        <v>24</v>
      </c>
    </row>
    <row r="28" spans="1:20" ht="10.8" thickBot="1" x14ac:dyDescent="0.45">
      <c r="A28" s="2" t="s">
        <v>215</v>
      </c>
      <c r="K28" s="2" t="s">
        <v>215</v>
      </c>
    </row>
    <row r="29" spans="1:20" s="3" customFormat="1" ht="10.8" thickBot="1" x14ac:dyDescent="0.45">
      <c r="A29" s="30"/>
      <c r="B29" s="28" t="s">
        <v>0</v>
      </c>
      <c r="C29" s="28"/>
      <c r="D29" s="28"/>
      <c r="E29" s="28" t="s">
        <v>1</v>
      </c>
      <c r="F29" s="28"/>
      <c r="G29" s="28"/>
      <c r="H29" s="28" t="s">
        <v>2</v>
      </c>
      <c r="I29" s="28"/>
      <c r="J29" s="28"/>
      <c r="K29" s="30"/>
      <c r="L29" s="28" t="s">
        <v>3</v>
      </c>
      <c r="M29" s="28"/>
      <c r="N29" s="28"/>
      <c r="O29" s="28" t="s">
        <v>4</v>
      </c>
      <c r="P29" s="28"/>
      <c r="Q29" s="28"/>
      <c r="R29" s="28" t="s">
        <v>5</v>
      </c>
      <c r="S29" s="28"/>
      <c r="T29" s="29"/>
    </row>
    <row r="30" spans="1:20" s="3" customFormat="1" ht="10.8" thickBot="1" x14ac:dyDescent="0.45">
      <c r="A30" s="31"/>
      <c r="B30" s="7" t="s">
        <v>0</v>
      </c>
      <c r="C30" s="7" t="s">
        <v>57</v>
      </c>
      <c r="D30" s="7" t="s">
        <v>58</v>
      </c>
      <c r="E30" s="7" t="s">
        <v>0</v>
      </c>
      <c r="F30" s="7" t="s">
        <v>57</v>
      </c>
      <c r="G30" s="7" t="s">
        <v>58</v>
      </c>
      <c r="H30" s="7" t="s">
        <v>0</v>
      </c>
      <c r="I30" s="7" t="s">
        <v>57</v>
      </c>
      <c r="J30" s="7" t="s">
        <v>58</v>
      </c>
      <c r="K30" s="31"/>
      <c r="L30" s="7" t="s">
        <v>0</v>
      </c>
      <c r="M30" s="7" t="s">
        <v>57</v>
      </c>
      <c r="N30" s="7" t="s">
        <v>58</v>
      </c>
      <c r="O30" s="7" t="s">
        <v>0</v>
      </c>
      <c r="P30" s="7" t="s">
        <v>57</v>
      </c>
      <c r="Q30" s="7" t="s">
        <v>58</v>
      </c>
      <c r="R30" s="7" t="s">
        <v>0</v>
      </c>
      <c r="S30" s="7" t="s">
        <v>57</v>
      </c>
      <c r="T30" s="8" t="s">
        <v>58</v>
      </c>
    </row>
    <row r="31" spans="1:20" x14ac:dyDescent="0.4">
      <c r="A31" s="2" t="s">
        <v>22</v>
      </c>
      <c r="K31" s="2" t="s">
        <v>22</v>
      </c>
    </row>
    <row r="32" spans="1:20" x14ac:dyDescent="0.4">
      <c r="A32" s="2" t="s">
        <v>0</v>
      </c>
      <c r="B32" s="1">
        <v>79086</v>
      </c>
      <c r="C32" s="1">
        <v>61938</v>
      </c>
      <c r="D32" s="1">
        <v>17148</v>
      </c>
      <c r="E32" s="1">
        <v>2386</v>
      </c>
      <c r="F32" s="1">
        <v>1868</v>
      </c>
      <c r="G32" s="1">
        <v>518</v>
      </c>
      <c r="H32" s="1">
        <v>1834</v>
      </c>
      <c r="I32" s="1">
        <v>1371</v>
      </c>
      <c r="J32" s="1">
        <v>463</v>
      </c>
      <c r="K32" s="2" t="s">
        <v>0</v>
      </c>
      <c r="L32" s="1">
        <v>71274</v>
      </c>
      <c r="M32" s="1">
        <v>55947</v>
      </c>
      <c r="N32" s="1">
        <v>15327</v>
      </c>
      <c r="O32" s="1">
        <v>1755</v>
      </c>
      <c r="P32" s="1">
        <v>1342</v>
      </c>
      <c r="Q32" s="1">
        <v>413</v>
      </c>
      <c r="R32" s="1">
        <v>1837</v>
      </c>
      <c r="S32" s="1">
        <v>1410</v>
      </c>
      <c r="T32" s="1">
        <v>427</v>
      </c>
    </row>
    <row r="33" spans="1:20" x14ac:dyDescent="0.4">
      <c r="A33" s="2" t="s">
        <v>7</v>
      </c>
      <c r="B33" s="1">
        <v>8156</v>
      </c>
      <c r="C33" s="1">
        <v>8118</v>
      </c>
      <c r="D33" s="1">
        <v>38</v>
      </c>
      <c r="E33" s="1">
        <v>305</v>
      </c>
      <c r="F33" s="1">
        <v>304</v>
      </c>
      <c r="G33" s="1">
        <v>1</v>
      </c>
      <c r="H33" s="1">
        <v>250</v>
      </c>
      <c r="I33" s="1">
        <v>250</v>
      </c>
      <c r="J33" s="1">
        <v>0</v>
      </c>
      <c r="K33" s="2" t="s">
        <v>7</v>
      </c>
      <c r="L33" s="1">
        <v>7087</v>
      </c>
      <c r="M33" s="1">
        <v>7057</v>
      </c>
      <c r="N33" s="1">
        <v>30</v>
      </c>
      <c r="O33" s="1">
        <v>222</v>
      </c>
      <c r="P33" s="1">
        <v>221</v>
      </c>
      <c r="Q33" s="1">
        <v>1</v>
      </c>
      <c r="R33" s="1">
        <v>292</v>
      </c>
      <c r="S33" s="1">
        <v>286</v>
      </c>
      <c r="T33" s="1">
        <v>6</v>
      </c>
    </row>
    <row r="34" spans="1:20" x14ac:dyDescent="0.4">
      <c r="A34" s="2" t="s">
        <v>233</v>
      </c>
      <c r="B34" s="1">
        <v>7224</v>
      </c>
      <c r="C34" s="1">
        <v>7169</v>
      </c>
      <c r="D34" s="1">
        <v>55</v>
      </c>
      <c r="E34" s="1">
        <v>267</v>
      </c>
      <c r="F34" s="1">
        <v>265</v>
      </c>
      <c r="G34" s="1">
        <v>2</v>
      </c>
      <c r="H34" s="1">
        <v>213</v>
      </c>
      <c r="I34" s="1">
        <v>212</v>
      </c>
      <c r="J34" s="1">
        <v>1</v>
      </c>
      <c r="K34" s="2" t="s">
        <v>233</v>
      </c>
      <c r="L34" s="1">
        <v>6284</v>
      </c>
      <c r="M34" s="1">
        <v>6233</v>
      </c>
      <c r="N34" s="1">
        <v>51</v>
      </c>
      <c r="O34" s="1">
        <v>249</v>
      </c>
      <c r="P34" s="1">
        <v>248</v>
      </c>
      <c r="Q34" s="1">
        <v>1</v>
      </c>
      <c r="R34" s="1">
        <v>211</v>
      </c>
      <c r="S34" s="1">
        <v>211</v>
      </c>
      <c r="T34" s="1">
        <v>0</v>
      </c>
    </row>
    <row r="35" spans="1:20" x14ac:dyDescent="0.4">
      <c r="A35" s="2" t="s">
        <v>234</v>
      </c>
      <c r="B35" s="1">
        <v>7434</v>
      </c>
      <c r="C35" s="1">
        <v>7340</v>
      </c>
      <c r="D35" s="1">
        <v>94</v>
      </c>
      <c r="E35" s="1">
        <v>263</v>
      </c>
      <c r="F35" s="1">
        <v>260</v>
      </c>
      <c r="G35" s="1">
        <v>3</v>
      </c>
      <c r="H35" s="1">
        <v>213</v>
      </c>
      <c r="I35" s="1">
        <v>210</v>
      </c>
      <c r="J35" s="1">
        <v>3</v>
      </c>
      <c r="K35" s="2" t="s">
        <v>234</v>
      </c>
      <c r="L35" s="1">
        <v>6599</v>
      </c>
      <c r="M35" s="1">
        <v>6517</v>
      </c>
      <c r="N35" s="1">
        <v>82</v>
      </c>
      <c r="O35" s="1">
        <v>197</v>
      </c>
      <c r="P35" s="1">
        <v>193</v>
      </c>
      <c r="Q35" s="1">
        <v>4</v>
      </c>
      <c r="R35" s="1">
        <v>162</v>
      </c>
      <c r="S35" s="1">
        <v>160</v>
      </c>
      <c r="T35" s="1">
        <v>2</v>
      </c>
    </row>
    <row r="36" spans="1:20" x14ac:dyDescent="0.4">
      <c r="A36" s="2" t="s">
        <v>8</v>
      </c>
      <c r="B36" s="1">
        <v>7435</v>
      </c>
      <c r="C36" s="1">
        <v>7190</v>
      </c>
      <c r="D36" s="1">
        <v>245</v>
      </c>
      <c r="E36" s="1">
        <v>207</v>
      </c>
      <c r="F36" s="1">
        <v>201</v>
      </c>
      <c r="G36" s="1">
        <v>6</v>
      </c>
      <c r="H36" s="1">
        <v>100</v>
      </c>
      <c r="I36" s="1">
        <v>96</v>
      </c>
      <c r="J36" s="1">
        <v>4</v>
      </c>
      <c r="K36" s="2" t="s">
        <v>8</v>
      </c>
      <c r="L36" s="1">
        <v>6897</v>
      </c>
      <c r="M36" s="1">
        <v>6671</v>
      </c>
      <c r="N36" s="1">
        <v>226</v>
      </c>
      <c r="O36" s="1">
        <v>129</v>
      </c>
      <c r="P36" s="1">
        <v>125</v>
      </c>
      <c r="Q36" s="1">
        <v>4</v>
      </c>
      <c r="R36" s="1">
        <v>102</v>
      </c>
      <c r="S36" s="1">
        <v>97</v>
      </c>
      <c r="T36" s="1">
        <v>5</v>
      </c>
    </row>
    <row r="37" spans="1:20" x14ac:dyDescent="0.4">
      <c r="A37" s="2" t="s">
        <v>9</v>
      </c>
      <c r="B37" s="1">
        <v>8679</v>
      </c>
      <c r="C37" s="1">
        <v>8188</v>
      </c>
      <c r="D37" s="1">
        <v>491</v>
      </c>
      <c r="E37" s="1">
        <v>224</v>
      </c>
      <c r="F37" s="1">
        <v>216</v>
      </c>
      <c r="G37" s="1">
        <v>8</v>
      </c>
      <c r="H37" s="1">
        <v>120</v>
      </c>
      <c r="I37" s="1">
        <v>115</v>
      </c>
      <c r="J37" s="1">
        <v>5</v>
      </c>
      <c r="K37" s="2" t="s">
        <v>9</v>
      </c>
      <c r="L37" s="1">
        <v>8058</v>
      </c>
      <c r="M37" s="1">
        <v>7596</v>
      </c>
      <c r="N37" s="1">
        <v>462</v>
      </c>
      <c r="O37" s="1">
        <v>128</v>
      </c>
      <c r="P37" s="1">
        <v>118</v>
      </c>
      <c r="Q37" s="1">
        <v>10</v>
      </c>
      <c r="R37" s="1">
        <v>149</v>
      </c>
      <c r="S37" s="1">
        <v>143</v>
      </c>
      <c r="T37" s="1">
        <v>6</v>
      </c>
    </row>
    <row r="38" spans="1:20" x14ac:dyDescent="0.4">
      <c r="A38" s="2" t="s">
        <v>10</v>
      </c>
      <c r="B38" s="1">
        <v>7779</v>
      </c>
      <c r="C38" s="1">
        <v>6988</v>
      </c>
      <c r="D38" s="1">
        <v>791</v>
      </c>
      <c r="E38" s="1">
        <v>187</v>
      </c>
      <c r="F38" s="1">
        <v>161</v>
      </c>
      <c r="G38" s="1">
        <v>26</v>
      </c>
      <c r="H38" s="1">
        <v>150</v>
      </c>
      <c r="I38" s="1">
        <v>136</v>
      </c>
      <c r="J38" s="1">
        <v>14</v>
      </c>
      <c r="K38" s="2" t="s">
        <v>10</v>
      </c>
      <c r="L38" s="1">
        <v>7201</v>
      </c>
      <c r="M38" s="1">
        <v>6470</v>
      </c>
      <c r="N38" s="1">
        <v>731</v>
      </c>
      <c r="O38" s="1">
        <v>97</v>
      </c>
      <c r="P38" s="1">
        <v>91</v>
      </c>
      <c r="Q38" s="1">
        <v>6</v>
      </c>
      <c r="R38" s="1">
        <v>144</v>
      </c>
      <c r="S38" s="1">
        <v>130</v>
      </c>
      <c r="T38" s="1">
        <v>14</v>
      </c>
    </row>
    <row r="39" spans="1:20" x14ac:dyDescent="0.4">
      <c r="A39" s="2" t="s">
        <v>11</v>
      </c>
      <c r="B39" s="1">
        <v>6337</v>
      </c>
      <c r="C39" s="1">
        <v>5293</v>
      </c>
      <c r="D39" s="1">
        <v>1044</v>
      </c>
      <c r="E39" s="1">
        <v>145</v>
      </c>
      <c r="F39" s="1">
        <v>128</v>
      </c>
      <c r="G39" s="1">
        <v>17</v>
      </c>
      <c r="H39" s="1">
        <v>119</v>
      </c>
      <c r="I39" s="1">
        <v>98</v>
      </c>
      <c r="J39" s="1">
        <v>21</v>
      </c>
      <c r="K39" s="2" t="s">
        <v>11</v>
      </c>
      <c r="L39" s="1">
        <v>5771</v>
      </c>
      <c r="M39" s="1">
        <v>4817</v>
      </c>
      <c r="N39" s="1">
        <v>954</v>
      </c>
      <c r="O39" s="1">
        <v>123</v>
      </c>
      <c r="P39" s="1">
        <v>102</v>
      </c>
      <c r="Q39" s="1">
        <v>21</v>
      </c>
      <c r="R39" s="1">
        <v>179</v>
      </c>
      <c r="S39" s="1">
        <v>148</v>
      </c>
      <c r="T39" s="1">
        <v>31</v>
      </c>
    </row>
    <row r="40" spans="1:20" x14ac:dyDescent="0.4">
      <c r="A40" s="2" t="s">
        <v>12</v>
      </c>
      <c r="B40" s="1">
        <v>5395</v>
      </c>
      <c r="C40" s="1">
        <v>3937</v>
      </c>
      <c r="D40" s="1">
        <v>1458</v>
      </c>
      <c r="E40" s="1">
        <v>145</v>
      </c>
      <c r="F40" s="1">
        <v>116</v>
      </c>
      <c r="G40" s="1">
        <v>29</v>
      </c>
      <c r="H40" s="1">
        <v>129</v>
      </c>
      <c r="I40" s="1">
        <v>102</v>
      </c>
      <c r="J40" s="1">
        <v>27</v>
      </c>
      <c r="K40" s="2" t="s">
        <v>12</v>
      </c>
      <c r="L40" s="1">
        <v>4894</v>
      </c>
      <c r="M40" s="1">
        <v>3545</v>
      </c>
      <c r="N40" s="1">
        <v>1349</v>
      </c>
      <c r="O40" s="1">
        <v>102</v>
      </c>
      <c r="P40" s="1">
        <v>80</v>
      </c>
      <c r="Q40" s="1">
        <v>22</v>
      </c>
      <c r="R40" s="1">
        <v>125</v>
      </c>
      <c r="S40" s="1">
        <v>94</v>
      </c>
      <c r="T40" s="1">
        <v>31</v>
      </c>
    </row>
    <row r="41" spans="1:20" x14ac:dyDescent="0.4">
      <c r="A41" s="2" t="s">
        <v>13</v>
      </c>
      <c r="B41" s="1">
        <v>5034</v>
      </c>
      <c r="C41" s="1">
        <v>2990</v>
      </c>
      <c r="D41" s="1">
        <v>2044</v>
      </c>
      <c r="E41" s="1">
        <v>123</v>
      </c>
      <c r="F41" s="1">
        <v>78</v>
      </c>
      <c r="G41" s="1">
        <v>45</v>
      </c>
      <c r="H41" s="1">
        <v>114</v>
      </c>
      <c r="I41" s="1">
        <v>58</v>
      </c>
      <c r="J41" s="1">
        <v>56</v>
      </c>
      <c r="K41" s="2" t="s">
        <v>13</v>
      </c>
      <c r="L41" s="1">
        <v>4574</v>
      </c>
      <c r="M41" s="1">
        <v>2721</v>
      </c>
      <c r="N41" s="1">
        <v>1853</v>
      </c>
      <c r="O41" s="1">
        <v>110</v>
      </c>
      <c r="P41" s="1">
        <v>68</v>
      </c>
      <c r="Q41" s="1">
        <v>42</v>
      </c>
      <c r="R41" s="1">
        <v>113</v>
      </c>
      <c r="S41" s="1">
        <v>65</v>
      </c>
      <c r="T41" s="1">
        <v>48</v>
      </c>
    </row>
    <row r="42" spans="1:20" x14ac:dyDescent="0.4">
      <c r="A42" s="2" t="s">
        <v>14</v>
      </c>
      <c r="B42" s="1">
        <v>4450</v>
      </c>
      <c r="C42" s="1">
        <v>2049</v>
      </c>
      <c r="D42" s="1">
        <v>2401</v>
      </c>
      <c r="E42" s="1">
        <v>132</v>
      </c>
      <c r="F42" s="1">
        <v>61</v>
      </c>
      <c r="G42" s="1">
        <v>71</v>
      </c>
      <c r="H42" s="1">
        <v>94</v>
      </c>
      <c r="I42" s="1">
        <v>43</v>
      </c>
      <c r="J42" s="1">
        <v>51</v>
      </c>
      <c r="K42" s="2" t="s">
        <v>14</v>
      </c>
      <c r="L42" s="1">
        <v>4044</v>
      </c>
      <c r="M42" s="1">
        <v>1873</v>
      </c>
      <c r="N42" s="1">
        <v>2171</v>
      </c>
      <c r="O42" s="1">
        <v>91</v>
      </c>
      <c r="P42" s="1">
        <v>40</v>
      </c>
      <c r="Q42" s="1">
        <v>51</v>
      </c>
      <c r="R42" s="1">
        <v>89</v>
      </c>
      <c r="S42" s="1">
        <v>32</v>
      </c>
      <c r="T42" s="1">
        <v>57</v>
      </c>
    </row>
    <row r="43" spans="1:20" x14ac:dyDescent="0.4">
      <c r="A43" s="2" t="s">
        <v>15</v>
      </c>
      <c r="B43" s="1">
        <v>3660</v>
      </c>
      <c r="C43" s="1">
        <v>1252</v>
      </c>
      <c r="D43" s="1">
        <v>2408</v>
      </c>
      <c r="E43" s="1">
        <v>91</v>
      </c>
      <c r="F43" s="1">
        <v>36</v>
      </c>
      <c r="G43" s="1">
        <v>55</v>
      </c>
      <c r="H43" s="1">
        <v>89</v>
      </c>
      <c r="I43" s="1">
        <v>30</v>
      </c>
      <c r="J43" s="1">
        <v>59</v>
      </c>
      <c r="K43" s="2" t="s">
        <v>15</v>
      </c>
      <c r="L43" s="1">
        <v>3324</v>
      </c>
      <c r="M43" s="1">
        <v>1145</v>
      </c>
      <c r="N43" s="1">
        <v>2179</v>
      </c>
      <c r="O43" s="1">
        <v>80</v>
      </c>
      <c r="P43" s="1">
        <v>21</v>
      </c>
      <c r="Q43" s="1">
        <v>59</v>
      </c>
      <c r="R43" s="1">
        <v>76</v>
      </c>
      <c r="S43" s="1">
        <v>20</v>
      </c>
      <c r="T43" s="1">
        <v>56</v>
      </c>
    </row>
    <row r="44" spans="1:20" x14ac:dyDescent="0.4">
      <c r="A44" s="2" t="s">
        <v>16</v>
      </c>
      <c r="B44" s="1">
        <v>2723</v>
      </c>
      <c r="C44" s="1">
        <v>643</v>
      </c>
      <c r="D44" s="1">
        <v>2080</v>
      </c>
      <c r="E44" s="1">
        <v>81</v>
      </c>
      <c r="F44" s="1">
        <v>16</v>
      </c>
      <c r="G44" s="1">
        <v>65</v>
      </c>
      <c r="H44" s="1">
        <v>76</v>
      </c>
      <c r="I44" s="1">
        <v>12</v>
      </c>
      <c r="J44" s="1">
        <v>64</v>
      </c>
      <c r="K44" s="2" t="s">
        <v>16</v>
      </c>
      <c r="L44" s="1">
        <v>2429</v>
      </c>
      <c r="M44" s="1">
        <v>593</v>
      </c>
      <c r="N44" s="1">
        <v>1836</v>
      </c>
      <c r="O44" s="1">
        <v>72</v>
      </c>
      <c r="P44" s="1">
        <v>13</v>
      </c>
      <c r="Q44" s="1">
        <v>59</v>
      </c>
      <c r="R44" s="1">
        <v>65</v>
      </c>
      <c r="S44" s="1">
        <v>9</v>
      </c>
      <c r="T44" s="1">
        <v>56</v>
      </c>
    </row>
    <row r="45" spans="1:20" x14ac:dyDescent="0.4">
      <c r="A45" s="2" t="s">
        <v>17</v>
      </c>
      <c r="B45" s="1">
        <v>2043</v>
      </c>
      <c r="C45" s="1">
        <v>377</v>
      </c>
      <c r="D45" s="1">
        <v>1666</v>
      </c>
      <c r="E45" s="1">
        <v>76</v>
      </c>
      <c r="F45" s="1">
        <v>8</v>
      </c>
      <c r="G45" s="1">
        <v>68</v>
      </c>
      <c r="H45" s="1">
        <v>49</v>
      </c>
      <c r="I45" s="1">
        <v>5</v>
      </c>
      <c r="J45" s="1">
        <v>44</v>
      </c>
      <c r="K45" s="2" t="s">
        <v>17</v>
      </c>
      <c r="L45" s="1">
        <v>1803</v>
      </c>
      <c r="M45" s="1">
        <v>347</v>
      </c>
      <c r="N45" s="1">
        <v>1456</v>
      </c>
      <c r="O45" s="1">
        <v>65</v>
      </c>
      <c r="P45" s="1">
        <v>10</v>
      </c>
      <c r="Q45" s="1">
        <v>55</v>
      </c>
      <c r="R45" s="1">
        <v>50</v>
      </c>
      <c r="S45" s="1">
        <v>7</v>
      </c>
      <c r="T45" s="1">
        <v>43</v>
      </c>
    </row>
    <row r="46" spans="1:20" x14ac:dyDescent="0.4">
      <c r="A46" s="2" t="s">
        <v>18</v>
      </c>
      <c r="B46" s="1">
        <v>1274</v>
      </c>
      <c r="C46" s="1">
        <v>176</v>
      </c>
      <c r="D46" s="1">
        <v>1098</v>
      </c>
      <c r="E46" s="1">
        <v>52</v>
      </c>
      <c r="F46" s="1">
        <v>5</v>
      </c>
      <c r="G46" s="1">
        <v>47</v>
      </c>
      <c r="H46" s="1">
        <v>61</v>
      </c>
      <c r="I46" s="1">
        <v>3</v>
      </c>
      <c r="J46" s="1">
        <v>58</v>
      </c>
      <c r="K46" s="2" t="s">
        <v>18</v>
      </c>
      <c r="L46" s="1">
        <v>1084</v>
      </c>
      <c r="M46" s="1">
        <v>164</v>
      </c>
      <c r="N46" s="1">
        <v>920</v>
      </c>
      <c r="O46" s="1">
        <v>49</v>
      </c>
      <c r="P46" s="1">
        <v>4</v>
      </c>
      <c r="Q46" s="1">
        <v>45</v>
      </c>
      <c r="R46" s="1">
        <v>28</v>
      </c>
      <c r="S46" s="1">
        <v>0</v>
      </c>
      <c r="T46" s="1">
        <v>28</v>
      </c>
    </row>
    <row r="47" spans="1:20" x14ac:dyDescent="0.4">
      <c r="A47" s="2" t="s">
        <v>19</v>
      </c>
      <c r="B47" s="1">
        <v>679</v>
      </c>
      <c r="C47" s="1">
        <v>57</v>
      </c>
      <c r="D47" s="1">
        <v>622</v>
      </c>
      <c r="E47" s="1">
        <v>50</v>
      </c>
      <c r="F47" s="1">
        <v>5</v>
      </c>
      <c r="G47" s="1">
        <v>45</v>
      </c>
      <c r="H47" s="1">
        <v>28</v>
      </c>
      <c r="I47" s="1">
        <v>0</v>
      </c>
      <c r="J47" s="1">
        <v>28</v>
      </c>
      <c r="K47" s="2" t="s">
        <v>19</v>
      </c>
      <c r="L47" s="1">
        <v>563</v>
      </c>
      <c r="M47" s="1">
        <v>51</v>
      </c>
      <c r="N47" s="1">
        <v>512</v>
      </c>
      <c r="O47" s="1">
        <v>17</v>
      </c>
      <c r="P47" s="1">
        <v>0</v>
      </c>
      <c r="Q47" s="1">
        <v>17</v>
      </c>
      <c r="R47" s="1">
        <v>21</v>
      </c>
      <c r="S47" s="1">
        <v>1</v>
      </c>
      <c r="T47" s="1">
        <v>20</v>
      </c>
    </row>
    <row r="48" spans="1:20" x14ac:dyDescent="0.4">
      <c r="A48" s="2" t="s">
        <v>59</v>
      </c>
      <c r="B48" s="1">
        <v>401</v>
      </c>
      <c r="C48" s="1">
        <v>46</v>
      </c>
      <c r="D48" s="1">
        <v>355</v>
      </c>
      <c r="E48" s="1">
        <v>10</v>
      </c>
      <c r="F48" s="1">
        <v>0</v>
      </c>
      <c r="G48" s="1">
        <v>10</v>
      </c>
      <c r="H48" s="1">
        <v>17</v>
      </c>
      <c r="I48" s="1">
        <v>0</v>
      </c>
      <c r="J48" s="1">
        <v>17</v>
      </c>
      <c r="K48" s="2" t="s">
        <v>59</v>
      </c>
      <c r="L48" s="1">
        <v>347</v>
      </c>
      <c r="M48" s="1">
        <v>44</v>
      </c>
      <c r="N48" s="1">
        <v>303</v>
      </c>
      <c r="O48" s="1">
        <v>15</v>
      </c>
      <c r="P48" s="1">
        <v>2</v>
      </c>
      <c r="Q48" s="1">
        <v>13</v>
      </c>
      <c r="R48" s="1">
        <v>12</v>
      </c>
      <c r="S48" s="1">
        <v>0</v>
      </c>
      <c r="T48" s="1">
        <v>12</v>
      </c>
    </row>
    <row r="49" spans="1:20" x14ac:dyDescent="0.4">
      <c r="A49" s="2" t="s">
        <v>60</v>
      </c>
      <c r="B49" s="1">
        <v>203</v>
      </c>
      <c r="C49" s="1">
        <v>47</v>
      </c>
      <c r="D49" s="1">
        <v>156</v>
      </c>
      <c r="E49" s="1">
        <v>15</v>
      </c>
      <c r="F49" s="1">
        <v>3</v>
      </c>
      <c r="G49" s="1">
        <v>12</v>
      </c>
      <c r="H49" s="1">
        <v>9</v>
      </c>
      <c r="I49" s="1">
        <v>1</v>
      </c>
      <c r="J49" s="1">
        <v>8</v>
      </c>
      <c r="K49" s="2" t="s">
        <v>60</v>
      </c>
      <c r="L49" s="1">
        <v>167</v>
      </c>
      <c r="M49" s="1">
        <v>40</v>
      </c>
      <c r="N49" s="1">
        <v>127</v>
      </c>
      <c r="O49" s="1">
        <v>5</v>
      </c>
      <c r="P49" s="1">
        <v>3</v>
      </c>
      <c r="Q49" s="1">
        <v>2</v>
      </c>
      <c r="R49" s="1">
        <v>7</v>
      </c>
      <c r="S49" s="1">
        <v>0</v>
      </c>
      <c r="T49" s="1">
        <v>7</v>
      </c>
    </row>
    <row r="50" spans="1:20" x14ac:dyDescent="0.4">
      <c r="A50" s="2" t="s">
        <v>61</v>
      </c>
      <c r="B50" s="1">
        <v>127</v>
      </c>
      <c r="C50" s="1">
        <v>49</v>
      </c>
      <c r="D50" s="1">
        <v>78</v>
      </c>
      <c r="E50" s="1">
        <v>7</v>
      </c>
      <c r="F50" s="1">
        <v>1</v>
      </c>
      <c r="G50" s="1">
        <v>6</v>
      </c>
      <c r="H50" s="1">
        <v>2</v>
      </c>
      <c r="I50" s="1">
        <v>0</v>
      </c>
      <c r="J50" s="1">
        <v>2</v>
      </c>
      <c r="K50" s="2" t="s">
        <v>61</v>
      </c>
      <c r="L50" s="1">
        <v>109</v>
      </c>
      <c r="M50" s="1">
        <v>43</v>
      </c>
      <c r="N50" s="1">
        <v>66</v>
      </c>
      <c r="O50" s="1">
        <v>3</v>
      </c>
      <c r="P50" s="1">
        <v>2</v>
      </c>
      <c r="Q50" s="1">
        <v>1</v>
      </c>
      <c r="R50" s="1">
        <v>6</v>
      </c>
      <c r="S50" s="1">
        <v>3</v>
      </c>
      <c r="T50" s="1">
        <v>3</v>
      </c>
    </row>
    <row r="51" spans="1:20" x14ac:dyDescent="0.4">
      <c r="A51" s="2" t="s">
        <v>62</v>
      </c>
      <c r="B51" s="1">
        <v>40</v>
      </c>
      <c r="C51" s="1">
        <v>22</v>
      </c>
      <c r="D51" s="1">
        <v>18</v>
      </c>
      <c r="E51" s="1">
        <v>5</v>
      </c>
      <c r="F51" s="1">
        <v>4</v>
      </c>
      <c r="G51" s="1">
        <v>1</v>
      </c>
      <c r="H51" s="1">
        <v>1</v>
      </c>
      <c r="I51" s="1">
        <v>0</v>
      </c>
      <c r="J51" s="1">
        <v>1</v>
      </c>
      <c r="K51" s="2" t="s">
        <v>62</v>
      </c>
      <c r="L51" s="1">
        <v>30</v>
      </c>
      <c r="M51" s="1">
        <v>15</v>
      </c>
      <c r="N51" s="1">
        <v>15</v>
      </c>
      <c r="O51" s="1">
        <v>1</v>
      </c>
      <c r="P51" s="1">
        <v>1</v>
      </c>
      <c r="Q51" s="1">
        <v>0</v>
      </c>
      <c r="R51" s="1">
        <v>3</v>
      </c>
      <c r="S51" s="1">
        <v>2</v>
      </c>
      <c r="T51" s="1">
        <v>1</v>
      </c>
    </row>
    <row r="52" spans="1:20" x14ac:dyDescent="0.4">
      <c r="A52" s="2" t="s">
        <v>63</v>
      </c>
      <c r="B52" s="1">
        <v>13</v>
      </c>
      <c r="C52" s="1">
        <v>7</v>
      </c>
      <c r="D52" s="1">
        <v>6</v>
      </c>
      <c r="E52" s="1">
        <v>1</v>
      </c>
      <c r="F52" s="1">
        <v>0</v>
      </c>
      <c r="G52" s="1">
        <v>1</v>
      </c>
      <c r="H52" s="1">
        <v>0</v>
      </c>
      <c r="I52" s="1">
        <v>0</v>
      </c>
      <c r="J52" s="1">
        <v>0</v>
      </c>
      <c r="K52" s="2" t="s">
        <v>63</v>
      </c>
      <c r="L52" s="1">
        <v>9</v>
      </c>
      <c r="M52" s="1">
        <v>5</v>
      </c>
      <c r="N52" s="1">
        <v>4</v>
      </c>
      <c r="O52" s="1">
        <v>0</v>
      </c>
      <c r="P52" s="1">
        <v>0</v>
      </c>
      <c r="Q52" s="1">
        <v>0</v>
      </c>
      <c r="R52" s="1">
        <v>3</v>
      </c>
      <c r="S52" s="1">
        <v>2</v>
      </c>
      <c r="T52" s="1">
        <v>1</v>
      </c>
    </row>
    <row r="53" spans="1:20" x14ac:dyDescent="0.4">
      <c r="A53" s="2" t="s">
        <v>21</v>
      </c>
      <c r="B53" s="4">
        <v>25.4</v>
      </c>
      <c r="C53" s="4">
        <v>20.7</v>
      </c>
      <c r="D53" s="4">
        <v>49.8</v>
      </c>
      <c r="E53" s="4">
        <v>23.4</v>
      </c>
      <c r="F53" s="4">
        <v>17.600000000000001</v>
      </c>
      <c r="G53" s="4">
        <v>54.6</v>
      </c>
      <c r="H53" s="4">
        <v>25.7</v>
      </c>
      <c r="I53" s="4">
        <v>15.7</v>
      </c>
      <c r="J53" s="4">
        <v>54.2</v>
      </c>
      <c r="K53" s="2" t="s">
        <v>21</v>
      </c>
      <c r="L53" s="4">
        <v>25.5</v>
      </c>
      <c r="M53" s="4">
        <v>21</v>
      </c>
      <c r="N53" s="4">
        <v>49.4</v>
      </c>
      <c r="O53" s="4">
        <v>23.1</v>
      </c>
      <c r="P53" s="4">
        <v>15.4</v>
      </c>
      <c r="Q53" s="4">
        <v>53.8</v>
      </c>
      <c r="R53" s="4">
        <v>25.1</v>
      </c>
      <c r="S53" s="4">
        <v>17.5</v>
      </c>
      <c r="T53" s="4">
        <v>51.2</v>
      </c>
    </row>
    <row r="54" spans="1:20" x14ac:dyDescent="0.4">
      <c r="A54" s="2" t="s">
        <v>23</v>
      </c>
      <c r="K54" s="2" t="s">
        <v>23</v>
      </c>
    </row>
    <row r="55" spans="1:20" x14ac:dyDescent="0.4">
      <c r="A55" s="2" t="s">
        <v>0</v>
      </c>
      <c r="B55" s="1">
        <v>78256</v>
      </c>
      <c r="C55" s="1">
        <v>59867</v>
      </c>
      <c r="D55" s="1">
        <v>18389</v>
      </c>
      <c r="E55" s="1">
        <v>2140</v>
      </c>
      <c r="F55" s="1">
        <v>1615</v>
      </c>
      <c r="G55" s="1">
        <v>525</v>
      </c>
      <c r="H55" s="1">
        <v>1632</v>
      </c>
      <c r="I55" s="1">
        <v>1176</v>
      </c>
      <c r="J55" s="1">
        <v>456</v>
      </c>
      <c r="K55" s="2" t="s">
        <v>0</v>
      </c>
      <c r="L55" s="1">
        <v>71059</v>
      </c>
      <c r="M55" s="1">
        <v>54463</v>
      </c>
      <c r="N55" s="1">
        <v>16596</v>
      </c>
      <c r="O55" s="1">
        <v>1735</v>
      </c>
      <c r="P55" s="1">
        <v>1322</v>
      </c>
      <c r="Q55" s="1">
        <v>413</v>
      </c>
      <c r="R55" s="1">
        <v>1690</v>
      </c>
      <c r="S55" s="1">
        <v>1291</v>
      </c>
      <c r="T55" s="1">
        <v>399</v>
      </c>
    </row>
    <row r="56" spans="1:20" x14ac:dyDescent="0.4">
      <c r="A56" s="2" t="s">
        <v>7</v>
      </c>
      <c r="B56" s="1">
        <v>7711</v>
      </c>
      <c r="C56" s="1">
        <v>7683</v>
      </c>
      <c r="D56" s="1">
        <v>28</v>
      </c>
      <c r="E56" s="1">
        <v>244</v>
      </c>
      <c r="F56" s="1">
        <v>244</v>
      </c>
      <c r="G56" s="1">
        <v>0</v>
      </c>
      <c r="H56" s="1">
        <v>242</v>
      </c>
      <c r="I56" s="1">
        <v>242</v>
      </c>
      <c r="J56" s="1">
        <v>0</v>
      </c>
      <c r="K56" s="2" t="s">
        <v>7</v>
      </c>
      <c r="L56" s="1">
        <v>6715</v>
      </c>
      <c r="M56" s="1">
        <v>6691</v>
      </c>
      <c r="N56" s="1">
        <v>24</v>
      </c>
      <c r="O56" s="1">
        <v>243</v>
      </c>
      <c r="P56" s="1">
        <v>241</v>
      </c>
      <c r="Q56" s="1">
        <v>2</v>
      </c>
      <c r="R56" s="1">
        <v>267</v>
      </c>
      <c r="S56" s="1">
        <v>265</v>
      </c>
      <c r="T56" s="1">
        <v>2</v>
      </c>
    </row>
    <row r="57" spans="1:20" x14ac:dyDescent="0.4">
      <c r="A57" s="2" t="s">
        <v>233</v>
      </c>
      <c r="B57" s="1">
        <v>6728</v>
      </c>
      <c r="C57" s="1">
        <v>6659</v>
      </c>
      <c r="D57" s="1">
        <v>69</v>
      </c>
      <c r="E57" s="1">
        <v>248</v>
      </c>
      <c r="F57" s="1">
        <v>248</v>
      </c>
      <c r="G57" s="1">
        <v>0</v>
      </c>
      <c r="H57" s="1">
        <v>177</v>
      </c>
      <c r="I57" s="1">
        <v>175</v>
      </c>
      <c r="J57" s="1">
        <v>2</v>
      </c>
      <c r="K57" s="2" t="s">
        <v>233</v>
      </c>
      <c r="L57" s="1">
        <v>5919</v>
      </c>
      <c r="M57" s="1">
        <v>5856</v>
      </c>
      <c r="N57" s="1">
        <v>63</v>
      </c>
      <c r="O57" s="1">
        <v>206</v>
      </c>
      <c r="P57" s="1">
        <v>205</v>
      </c>
      <c r="Q57" s="1">
        <v>1</v>
      </c>
      <c r="R57" s="1">
        <v>178</v>
      </c>
      <c r="S57" s="1">
        <v>175</v>
      </c>
      <c r="T57" s="1">
        <v>3</v>
      </c>
    </row>
    <row r="58" spans="1:20" x14ac:dyDescent="0.4">
      <c r="A58" s="2" t="s">
        <v>234</v>
      </c>
      <c r="B58" s="1">
        <v>7064</v>
      </c>
      <c r="C58" s="1">
        <v>6928</v>
      </c>
      <c r="D58" s="1">
        <v>136</v>
      </c>
      <c r="E58" s="1">
        <v>229</v>
      </c>
      <c r="F58" s="1">
        <v>226</v>
      </c>
      <c r="G58" s="1">
        <v>3</v>
      </c>
      <c r="H58" s="1">
        <v>171</v>
      </c>
      <c r="I58" s="1">
        <v>163</v>
      </c>
      <c r="J58" s="1">
        <v>8</v>
      </c>
      <c r="K58" s="2" t="s">
        <v>234</v>
      </c>
      <c r="L58" s="1">
        <v>6301</v>
      </c>
      <c r="M58" s="1">
        <v>6184</v>
      </c>
      <c r="N58" s="1">
        <v>117</v>
      </c>
      <c r="O58" s="1">
        <v>216</v>
      </c>
      <c r="P58" s="1">
        <v>213</v>
      </c>
      <c r="Q58" s="1">
        <v>3</v>
      </c>
      <c r="R58" s="1">
        <v>147</v>
      </c>
      <c r="S58" s="1">
        <v>142</v>
      </c>
      <c r="T58" s="1">
        <v>5</v>
      </c>
    </row>
    <row r="59" spans="1:20" x14ac:dyDescent="0.4">
      <c r="A59" s="2" t="s">
        <v>8</v>
      </c>
      <c r="B59" s="1">
        <v>7466</v>
      </c>
      <c r="C59" s="1">
        <v>7204</v>
      </c>
      <c r="D59" s="1">
        <v>262</v>
      </c>
      <c r="E59" s="1">
        <v>171</v>
      </c>
      <c r="F59" s="1">
        <v>168</v>
      </c>
      <c r="G59" s="1">
        <v>3</v>
      </c>
      <c r="H59" s="1">
        <v>72</v>
      </c>
      <c r="I59" s="1">
        <v>71</v>
      </c>
      <c r="J59" s="1">
        <v>1</v>
      </c>
      <c r="K59" s="2" t="s">
        <v>8</v>
      </c>
      <c r="L59" s="1">
        <v>7012</v>
      </c>
      <c r="M59" s="1">
        <v>6765</v>
      </c>
      <c r="N59" s="1">
        <v>247</v>
      </c>
      <c r="O59" s="1">
        <v>109</v>
      </c>
      <c r="P59" s="1">
        <v>103</v>
      </c>
      <c r="Q59" s="1">
        <v>6</v>
      </c>
      <c r="R59" s="1">
        <v>102</v>
      </c>
      <c r="S59" s="1">
        <v>97</v>
      </c>
      <c r="T59" s="1">
        <v>5</v>
      </c>
    </row>
    <row r="60" spans="1:20" x14ac:dyDescent="0.4">
      <c r="A60" s="2" t="s">
        <v>9</v>
      </c>
      <c r="B60" s="1">
        <v>8667</v>
      </c>
      <c r="C60" s="1">
        <v>8175</v>
      </c>
      <c r="D60" s="1">
        <v>492</v>
      </c>
      <c r="E60" s="1">
        <v>186</v>
      </c>
      <c r="F60" s="1">
        <v>172</v>
      </c>
      <c r="G60" s="1">
        <v>14</v>
      </c>
      <c r="H60" s="1">
        <v>124</v>
      </c>
      <c r="I60" s="1">
        <v>116</v>
      </c>
      <c r="J60" s="1">
        <v>8</v>
      </c>
      <c r="K60" s="2" t="s">
        <v>9</v>
      </c>
      <c r="L60" s="1">
        <v>8098</v>
      </c>
      <c r="M60" s="1">
        <v>7647</v>
      </c>
      <c r="N60" s="1">
        <v>451</v>
      </c>
      <c r="O60" s="1">
        <v>120</v>
      </c>
      <c r="P60" s="1">
        <v>111</v>
      </c>
      <c r="Q60" s="1">
        <v>9</v>
      </c>
      <c r="R60" s="1">
        <v>139</v>
      </c>
      <c r="S60" s="1">
        <v>129</v>
      </c>
      <c r="T60" s="1">
        <v>10</v>
      </c>
    </row>
    <row r="61" spans="1:20" x14ac:dyDescent="0.4">
      <c r="A61" s="2" t="s">
        <v>10</v>
      </c>
      <c r="B61" s="1">
        <v>7469</v>
      </c>
      <c r="C61" s="1">
        <v>6716</v>
      </c>
      <c r="D61" s="1">
        <v>753</v>
      </c>
      <c r="E61" s="1">
        <v>155</v>
      </c>
      <c r="F61" s="1">
        <v>136</v>
      </c>
      <c r="G61" s="1">
        <v>19</v>
      </c>
      <c r="H61" s="1">
        <v>129</v>
      </c>
      <c r="I61" s="1">
        <v>109</v>
      </c>
      <c r="J61" s="1">
        <v>20</v>
      </c>
      <c r="K61" s="2" t="s">
        <v>10</v>
      </c>
      <c r="L61" s="1">
        <v>6920</v>
      </c>
      <c r="M61" s="1">
        <v>6227</v>
      </c>
      <c r="N61" s="1">
        <v>693</v>
      </c>
      <c r="O61" s="1">
        <v>113</v>
      </c>
      <c r="P61" s="1">
        <v>101</v>
      </c>
      <c r="Q61" s="1">
        <v>12</v>
      </c>
      <c r="R61" s="1">
        <v>152</v>
      </c>
      <c r="S61" s="1">
        <v>143</v>
      </c>
      <c r="T61" s="1">
        <v>9</v>
      </c>
    </row>
    <row r="62" spans="1:20" x14ac:dyDescent="0.4">
      <c r="A62" s="2" t="s">
        <v>11</v>
      </c>
      <c r="B62" s="1">
        <v>5886</v>
      </c>
      <c r="C62" s="1">
        <v>4808</v>
      </c>
      <c r="D62" s="1">
        <v>1078</v>
      </c>
      <c r="E62" s="1">
        <v>151</v>
      </c>
      <c r="F62" s="1">
        <v>126</v>
      </c>
      <c r="G62" s="1">
        <v>25</v>
      </c>
      <c r="H62" s="1">
        <v>118</v>
      </c>
      <c r="I62" s="1">
        <v>92</v>
      </c>
      <c r="J62" s="1">
        <v>26</v>
      </c>
      <c r="K62" s="2" t="s">
        <v>11</v>
      </c>
      <c r="L62" s="1">
        <v>5368</v>
      </c>
      <c r="M62" s="1">
        <v>4392</v>
      </c>
      <c r="N62" s="1">
        <v>976</v>
      </c>
      <c r="O62" s="1">
        <v>124</v>
      </c>
      <c r="P62" s="1">
        <v>102</v>
      </c>
      <c r="Q62" s="1">
        <v>22</v>
      </c>
      <c r="R62" s="1">
        <v>125</v>
      </c>
      <c r="S62" s="1">
        <v>96</v>
      </c>
      <c r="T62" s="1">
        <v>29</v>
      </c>
    </row>
    <row r="63" spans="1:20" x14ac:dyDescent="0.4">
      <c r="A63" s="2" t="s">
        <v>12</v>
      </c>
      <c r="B63" s="1">
        <v>5357</v>
      </c>
      <c r="C63" s="1">
        <v>3915</v>
      </c>
      <c r="D63" s="1">
        <v>1442</v>
      </c>
      <c r="E63" s="1">
        <v>120</v>
      </c>
      <c r="F63" s="1">
        <v>91</v>
      </c>
      <c r="G63" s="1">
        <v>29</v>
      </c>
      <c r="H63" s="1">
        <v>103</v>
      </c>
      <c r="I63" s="1">
        <v>72</v>
      </c>
      <c r="J63" s="1">
        <v>31</v>
      </c>
      <c r="K63" s="2" t="s">
        <v>12</v>
      </c>
      <c r="L63" s="1">
        <v>4897</v>
      </c>
      <c r="M63" s="1">
        <v>3576</v>
      </c>
      <c r="N63" s="1">
        <v>1321</v>
      </c>
      <c r="O63" s="1">
        <v>113</v>
      </c>
      <c r="P63" s="1">
        <v>86</v>
      </c>
      <c r="Q63" s="1">
        <v>27</v>
      </c>
      <c r="R63" s="1">
        <v>124</v>
      </c>
      <c r="S63" s="1">
        <v>90</v>
      </c>
      <c r="T63" s="1">
        <v>34</v>
      </c>
    </row>
    <row r="64" spans="1:20" x14ac:dyDescent="0.4">
      <c r="A64" s="2" t="s">
        <v>13</v>
      </c>
      <c r="B64" s="1">
        <v>5175</v>
      </c>
      <c r="C64" s="1">
        <v>2994</v>
      </c>
      <c r="D64" s="1">
        <v>2181</v>
      </c>
      <c r="E64" s="1">
        <v>153</v>
      </c>
      <c r="F64" s="1">
        <v>89</v>
      </c>
      <c r="G64" s="1">
        <v>64</v>
      </c>
      <c r="H64" s="1">
        <v>101</v>
      </c>
      <c r="I64" s="1">
        <v>56</v>
      </c>
      <c r="J64" s="1">
        <v>45</v>
      </c>
      <c r="K64" s="2" t="s">
        <v>13</v>
      </c>
      <c r="L64" s="1">
        <v>4689</v>
      </c>
      <c r="M64" s="1">
        <v>2711</v>
      </c>
      <c r="N64" s="1">
        <v>1978</v>
      </c>
      <c r="O64" s="1">
        <v>109</v>
      </c>
      <c r="P64" s="1">
        <v>64</v>
      </c>
      <c r="Q64" s="1">
        <v>45</v>
      </c>
      <c r="R64" s="1">
        <v>123</v>
      </c>
      <c r="S64" s="1">
        <v>74</v>
      </c>
      <c r="T64" s="1">
        <v>49</v>
      </c>
    </row>
    <row r="65" spans="1:20" x14ac:dyDescent="0.4">
      <c r="A65" s="2" t="s">
        <v>14</v>
      </c>
      <c r="B65" s="1">
        <v>4542</v>
      </c>
      <c r="C65" s="1">
        <v>2136</v>
      </c>
      <c r="D65" s="1">
        <v>2406</v>
      </c>
      <c r="E65" s="1">
        <v>102</v>
      </c>
      <c r="F65" s="1">
        <v>48</v>
      </c>
      <c r="G65" s="1">
        <v>54</v>
      </c>
      <c r="H65" s="1">
        <v>101</v>
      </c>
      <c r="I65" s="1">
        <v>45</v>
      </c>
      <c r="J65" s="1">
        <v>56</v>
      </c>
      <c r="K65" s="2" t="s">
        <v>14</v>
      </c>
      <c r="L65" s="1">
        <v>4177</v>
      </c>
      <c r="M65" s="1">
        <v>1964</v>
      </c>
      <c r="N65" s="1">
        <v>2213</v>
      </c>
      <c r="O65" s="1">
        <v>86</v>
      </c>
      <c r="P65" s="1">
        <v>43</v>
      </c>
      <c r="Q65" s="1">
        <v>43</v>
      </c>
      <c r="R65" s="1">
        <v>76</v>
      </c>
      <c r="S65" s="1">
        <v>36</v>
      </c>
      <c r="T65" s="1">
        <v>40</v>
      </c>
    </row>
    <row r="66" spans="1:20" x14ac:dyDescent="0.4">
      <c r="A66" s="2" t="s">
        <v>15</v>
      </c>
      <c r="B66" s="1">
        <v>3768</v>
      </c>
      <c r="C66" s="1">
        <v>1243</v>
      </c>
      <c r="D66" s="1">
        <v>2525</v>
      </c>
      <c r="E66" s="1">
        <v>116</v>
      </c>
      <c r="F66" s="1">
        <v>36</v>
      </c>
      <c r="G66" s="1">
        <v>80</v>
      </c>
      <c r="H66" s="1">
        <v>68</v>
      </c>
      <c r="I66" s="1">
        <v>20</v>
      </c>
      <c r="J66" s="1">
        <v>48</v>
      </c>
      <c r="K66" s="2" t="s">
        <v>15</v>
      </c>
      <c r="L66" s="1">
        <v>3442</v>
      </c>
      <c r="M66" s="1">
        <v>1149</v>
      </c>
      <c r="N66" s="1">
        <v>2293</v>
      </c>
      <c r="O66" s="1">
        <v>67</v>
      </c>
      <c r="P66" s="1">
        <v>16</v>
      </c>
      <c r="Q66" s="1">
        <v>51</v>
      </c>
      <c r="R66" s="1">
        <v>75</v>
      </c>
      <c r="S66" s="1">
        <v>22</v>
      </c>
      <c r="T66" s="1">
        <v>53</v>
      </c>
    </row>
    <row r="67" spans="1:20" x14ac:dyDescent="0.4">
      <c r="A67" s="2" t="s">
        <v>16</v>
      </c>
      <c r="B67" s="1">
        <v>2812</v>
      </c>
      <c r="C67" s="1">
        <v>622</v>
      </c>
      <c r="D67" s="1">
        <v>2190</v>
      </c>
      <c r="E67" s="1">
        <v>71</v>
      </c>
      <c r="F67" s="1">
        <v>16</v>
      </c>
      <c r="G67" s="1">
        <v>55</v>
      </c>
      <c r="H67" s="1">
        <v>69</v>
      </c>
      <c r="I67" s="1">
        <v>9</v>
      </c>
      <c r="J67" s="1">
        <v>60</v>
      </c>
      <c r="K67" s="2" t="s">
        <v>16</v>
      </c>
      <c r="L67" s="1">
        <v>2568</v>
      </c>
      <c r="M67" s="1">
        <v>574</v>
      </c>
      <c r="N67" s="1">
        <v>1994</v>
      </c>
      <c r="O67" s="1">
        <v>62</v>
      </c>
      <c r="P67" s="1">
        <v>13</v>
      </c>
      <c r="Q67" s="1">
        <v>49</v>
      </c>
      <c r="R67" s="1">
        <v>42</v>
      </c>
      <c r="S67" s="1">
        <v>10</v>
      </c>
      <c r="T67" s="1">
        <v>32</v>
      </c>
    </row>
    <row r="68" spans="1:20" x14ac:dyDescent="0.4">
      <c r="A68" s="2" t="s">
        <v>17</v>
      </c>
      <c r="B68" s="1">
        <v>2186</v>
      </c>
      <c r="C68" s="1">
        <v>380</v>
      </c>
      <c r="D68" s="1">
        <v>1806</v>
      </c>
      <c r="E68" s="1">
        <v>63</v>
      </c>
      <c r="F68" s="1">
        <v>7</v>
      </c>
      <c r="G68" s="1">
        <v>56</v>
      </c>
      <c r="H68" s="1">
        <v>49</v>
      </c>
      <c r="I68" s="1">
        <v>4</v>
      </c>
      <c r="J68" s="1">
        <v>45</v>
      </c>
      <c r="K68" s="2" t="s">
        <v>17</v>
      </c>
      <c r="L68" s="1">
        <v>1964</v>
      </c>
      <c r="M68" s="1">
        <v>356</v>
      </c>
      <c r="N68" s="1">
        <v>1608</v>
      </c>
      <c r="O68" s="1">
        <v>59</v>
      </c>
      <c r="P68" s="1">
        <v>8</v>
      </c>
      <c r="Q68" s="1">
        <v>51</v>
      </c>
      <c r="R68" s="1">
        <v>51</v>
      </c>
      <c r="S68" s="1">
        <v>5</v>
      </c>
      <c r="T68" s="1">
        <v>46</v>
      </c>
    </row>
    <row r="69" spans="1:20" x14ac:dyDescent="0.4">
      <c r="A69" s="2" t="s">
        <v>18</v>
      </c>
      <c r="B69" s="1">
        <v>1414</v>
      </c>
      <c r="C69" s="1">
        <v>159</v>
      </c>
      <c r="D69" s="1">
        <v>1255</v>
      </c>
      <c r="E69" s="1">
        <v>42</v>
      </c>
      <c r="F69" s="1">
        <v>5</v>
      </c>
      <c r="G69" s="1">
        <v>37</v>
      </c>
      <c r="H69" s="1">
        <v>43</v>
      </c>
      <c r="I69" s="1">
        <v>0</v>
      </c>
      <c r="J69" s="1">
        <v>43</v>
      </c>
      <c r="K69" s="2" t="s">
        <v>18</v>
      </c>
      <c r="L69" s="1">
        <v>1266</v>
      </c>
      <c r="M69" s="1">
        <v>148</v>
      </c>
      <c r="N69" s="1">
        <v>1118</v>
      </c>
      <c r="O69" s="1">
        <v>37</v>
      </c>
      <c r="P69" s="1">
        <v>5</v>
      </c>
      <c r="Q69" s="1">
        <v>32</v>
      </c>
      <c r="R69" s="1">
        <v>26</v>
      </c>
      <c r="S69" s="1">
        <v>1</v>
      </c>
      <c r="T69" s="1">
        <v>25</v>
      </c>
    </row>
    <row r="70" spans="1:20" x14ac:dyDescent="0.4">
      <c r="A70" s="2" t="s">
        <v>19</v>
      </c>
      <c r="B70" s="1">
        <v>909</v>
      </c>
      <c r="C70" s="1">
        <v>70</v>
      </c>
      <c r="D70" s="1">
        <v>839</v>
      </c>
      <c r="E70" s="1">
        <v>47</v>
      </c>
      <c r="F70" s="1">
        <v>0</v>
      </c>
      <c r="G70" s="1">
        <v>47</v>
      </c>
      <c r="H70" s="1">
        <v>25</v>
      </c>
      <c r="I70" s="1">
        <v>0</v>
      </c>
      <c r="J70" s="1">
        <v>25</v>
      </c>
      <c r="K70" s="2" t="s">
        <v>19</v>
      </c>
      <c r="L70" s="1">
        <v>785</v>
      </c>
      <c r="M70" s="1">
        <v>67</v>
      </c>
      <c r="N70" s="1">
        <v>718</v>
      </c>
      <c r="O70" s="1">
        <v>24</v>
      </c>
      <c r="P70" s="1">
        <v>2</v>
      </c>
      <c r="Q70" s="1">
        <v>22</v>
      </c>
      <c r="R70" s="1">
        <v>28</v>
      </c>
      <c r="S70" s="1">
        <v>1</v>
      </c>
      <c r="T70" s="1">
        <v>27</v>
      </c>
    </row>
    <row r="71" spans="1:20" x14ac:dyDescent="0.4">
      <c r="A71" s="2" t="s">
        <v>59</v>
      </c>
      <c r="B71" s="1">
        <v>554</v>
      </c>
      <c r="C71" s="1">
        <v>43</v>
      </c>
      <c r="D71" s="1">
        <v>511</v>
      </c>
      <c r="E71" s="1">
        <v>15</v>
      </c>
      <c r="F71" s="1">
        <v>0</v>
      </c>
      <c r="G71" s="1">
        <v>15</v>
      </c>
      <c r="H71" s="1">
        <v>26</v>
      </c>
      <c r="I71" s="1">
        <v>1</v>
      </c>
      <c r="J71" s="1">
        <v>25</v>
      </c>
      <c r="K71" s="2" t="s">
        <v>59</v>
      </c>
      <c r="L71" s="1">
        <v>468</v>
      </c>
      <c r="M71" s="1">
        <v>39</v>
      </c>
      <c r="N71" s="1">
        <v>429</v>
      </c>
      <c r="O71" s="1">
        <v>23</v>
      </c>
      <c r="P71" s="1">
        <v>2</v>
      </c>
      <c r="Q71" s="1">
        <v>21</v>
      </c>
      <c r="R71" s="1">
        <v>22</v>
      </c>
      <c r="S71" s="1">
        <v>1</v>
      </c>
      <c r="T71" s="1">
        <v>21</v>
      </c>
    </row>
    <row r="72" spans="1:20" x14ac:dyDescent="0.4">
      <c r="A72" s="2" t="s">
        <v>60</v>
      </c>
      <c r="B72" s="1">
        <v>291</v>
      </c>
      <c r="C72" s="1">
        <v>57</v>
      </c>
      <c r="D72" s="1">
        <v>234</v>
      </c>
      <c r="E72" s="1">
        <v>15</v>
      </c>
      <c r="F72" s="1">
        <v>1</v>
      </c>
      <c r="G72" s="1">
        <v>14</v>
      </c>
      <c r="H72" s="1">
        <v>8</v>
      </c>
      <c r="I72" s="1">
        <v>0</v>
      </c>
      <c r="J72" s="1">
        <v>8</v>
      </c>
      <c r="K72" s="2" t="s">
        <v>60</v>
      </c>
      <c r="L72" s="1">
        <v>246</v>
      </c>
      <c r="M72" s="1">
        <v>53</v>
      </c>
      <c r="N72" s="1">
        <v>193</v>
      </c>
      <c r="O72" s="1">
        <v>16</v>
      </c>
      <c r="P72" s="1">
        <v>3</v>
      </c>
      <c r="Q72" s="1">
        <v>13</v>
      </c>
      <c r="R72" s="1">
        <v>6</v>
      </c>
      <c r="S72" s="1">
        <v>0</v>
      </c>
      <c r="T72" s="1">
        <v>6</v>
      </c>
    </row>
    <row r="73" spans="1:20" x14ac:dyDescent="0.4">
      <c r="A73" s="2" t="s">
        <v>61</v>
      </c>
      <c r="B73" s="1">
        <v>190</v>
      </c>
      <c r="C73" s="1">
        <v>47</v>
      </c>
      <c r="D73" s="1">
        <v>143</v>
      </c>
      <c r="E73" s="1">
        <v>9</v>
      </c>
      <c r="F73" s="1">
        <v>0</v>
      </c>
      <c r="G73" s="1">
        <v>9</v>
      </c>
      <c r="H73" s="1">
        <v>4</v>
      </c>
      <c r="I73" s="1">
        <v>0</v>
      </c>
      <c r="J73" s="1">
        <v>4</v>
      </c>
      <c r="K73" s="2" t="s">
        <v>61</v>
      </c>
      <c r="L73" s="1">
        <v>170</v>
      </c>
      <c r="M73" s="1">
        <v>46</v>
      </c>
      <c r="N73" s="1">
        <v>124</v>
      </c>
      <c r="O73" s="1">
        <v>4</v>
      </c>
      <c r="P73" s="1">
        <v>0</v>
      </c>
      <c r="Q73" s="1">
        <v>4</v>
      </c>
      <c r="R73" s="1">
        <v>3</v>
      </c>
      <c r="S73" s="1">
        <v>1</v>
      </c>
      <c r="T73" s="1">
        <v>2</v>
      </c>
    </row>
    <row r="74" spans="1:20" x14ac:dyDescent="0.4">
      <c r="A74" s="2" t="s">
        <v>62</v>
      </c>
      <c r="B74" s="1">
        <v>43</v>
      </c>
      <c r="C74" s="1">
        <v>17</v>
      </c>
      <c r="D74" s="1">
        <v>26</v>
      </c>
      <c r="E74" s="1">
        <v>1</v>
      </c>
      <c r="F74" s="1">
        <v>1</v>
      </c>
      <c r="G74" s="1">
        <v>0</v>
      </c>
      <c r="H74" s="1">
        <v>2</v>
      </c>
      <c r="I74" s="1">
        <v>1</v>
      </c>
      <c r="J74" s="1">
        <v>1</v>
      </c>
      <c r="K74" s="2" t="s">
        <v>62</v>
      </c>
      <c r="L74" s="1">
        <v>36</v>
      </c>
      <c r="M74" s="1">
        <v>12</v>
      </c>
      <c r="N74" s="1">
        <v>24</v>
      </c>
      <c r="O74" s="1">
        <v>3</v>
      </c>
      <c r="P74" s="1">
        <v>3</v>
      </c>
      <c r="Q74" s="1">
        <v>0</v>
      </c>
      <c r="R74" s="1">
        <v>1</v>
      </c>
      <c r="S74" s="1">
        <v>0</v>
      </c>
      <c r="T74" s="1">
        <v>1</v>
      </c>
    </row>
    <row r="75" spans="1:20" x14ac:dyDescent="0.4">
      <c r="A75" s="2" t="s">
        <v>63</v>
      </c>
      <c r="B75" s="1">
        <v>24</v>
      </c>
      <c r="C75" s="1">
        <v>11</v>
      </c>
      <c r="D75" s="1">
        <v>13</v>
      </c>
      <c r="E75" s="1">
        <v>2</v>
      </c>
      <c r="F75" s="1">
        <v>1</v>
      </c>
      <c r="G75" s="1">
        <v>1</v>
      </c>
      <c r="H75" s="1">
        <v>0</v>
      </c>
      <c r="I75" s="1">
        <v>0</v>
      </c>
      <c r="J75" s="1">
        <v>0</v>
      </c>
      <c r="K75" s="2" t="s">
        <v>63</v>
      </c>
      <c r="L75" s="1">
        <v>18</v>
      </c>
      <c r="M75" s="1">
        <v>6</v>
      </c>
      <c r="N75" s="1">
        <v>12</v>
      </c>
      <c r="O75" s="1">
        <v>1</v>
      </c>
      <c r="P75" s="1">
        <v>1</v>
      </c>
      <c r="Q75" s="1">
        <v>0</v>
      </c>
      <c r="R75" s="1">
        <v>3</v>
      </c>
      <c r="S75" s="1">
        <v>3</v>
      </c>
      <c r="T75" s="1">
        <v>0</v>
      </c>
    </row>
    <row r="76" spans="1:20" x14ac:dyDescent="0.4">
      <c r="A76" s="2" t="s">
        <v>21</v>
      </c>
      <c r="B76" s="4">
        <v>26</v>
      </c>
      <c r="C76" s="4">
        <v>20.9</v>
      </c>
      <c r="D76" s="4">
        <v>50.7</v>
      </c>
      <c r="E76" s="4">
        <v>24.8</v>
      </c>
      <c r="F76" s="4">
        <v>17.7</v>
      </c>
      <c r="G76" s="4">
        <v>53.2</v>
      </c>
      <c r="H76" s="4">
        <v>26.2</v>
      </c>
      <c r="I76" s="4">
        <v>15.6</v>
      </c>
      <c r="J76" s="4">
        <v>53.2</v>
      </c>
      <c r="K76" s="2" t="s">
        <v>21</v>
      </c>
      <c r="L76" s="4">
        <v>26.1</v>
      </c>
      <c r="M76" s="4">
        <v>21.1</v>
      </c>
      <c r="N76" s="4">
        <v>50.5</v>
      </c>
      <c r="O76" s="4">
        <v>23.9</v>
      </c>
      <c r="P76" s="4">
        <v>15.1</v>
      </c>
      <c r="Q76" s="4">
        <v>53.6</v>
      </c>
      <c r="R76" s="4">
        <v>25.4</v>
      </c>
      <c r="S76" s="4">
        <v>18.3</v>
      </c>
      <c r="T76" s="4">
        <v>51.3</v>
      </c>
    </row>
    <row r="77" spans="1:20" x14ac:dyDescent="0.4">
      <c r="A77" s="2" t="s">
        <v>24</v>
      </c>
      <c r="K77" s="2" t="s">
        <v>24</v>
      </c>
    </row>
  </sheetData>
  <mergeCells count="12">
    <mergeCell ref="B29:D29"/>
    <mergeCell ref="E29:G29"/>
    <mergeCell ref="H29:J29"/>
    <mergeCell ref="L29:N29"/>
    <mergeCell ref="O29:Q29"/>
    <mergeCell ref="R29:T29"/>
    <mergeCell ref="B2:D2"/>
    <mergeCell ref="E2:G2"/>
    <mergeCell ref="H2:J2"/>
    <mergeCell ref="L2:N2"/>
    <mergeCell ref="O2:Q2"/>
    <mergeCell ref="R2:T2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DDBA2-14E1-4FF6-8797-8DE096F0FDD7}">
  <dimension ref="A1:T77"/>
  <sheetViews>
    <sheetView tabSelected="1" view="pageBreakPreview" zoomScale="125" zoomScaleNormal="100" zoomScaleSheetLayoutView="125" workbookViewId="0">
      <selection activeCell="E35" sqref="E35"/>
    </sheetView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16384" width="8.83984375" style="1"/>
  </cols>
  <sheetData>
    <row r="1" spans="1:20" ht="10.8" thickBot="1" x14ac:dyDescent="0.45">
      <c r="A1" s="2" t="s">
        <v>216</v>
      </c>
      <c r="K1" s="2" t="s">
        <v>216</v>
      </c>
    </row>
    <row r="2" spans="1:20" s="3" customFormat="1" ht="10.8" thickBot="1" x14ac:dyDescent="0.45">
      <c r="A2" s="30"/>
      <c r="B2" s="28" t="s">
        <v>0</v>
      </c>
      <c r="C2" s="28"/>
      <c r="D2" s="28"/>
      <c r="E2" s="28" t="s">
        <v>1</v>
      </c>
      <c r="F2" s="28"/>
      <c r="G2" s="28"/>
      <c r="H2" s="28" t="s">
        <v>2</v>
      </c>
      <c r="I2" s="28"/>
      <c r="J2" s="28"/>
      <c r="K2" s="30"/>
      <c r="L2" s="28" t="s">
        <v>3</v>
      </c>
      <c r="M2" s="28"/>
      <c r="N2" s="28"/>
      <c r="O2" s="28" t="s">
        <v>4</v>
      </c>
      <c r="P2" s="28"/>
      <c r="Q2" s="28"/>
      <c r="R2" s="28" t="s">
        <v>5</v>
      </c>
      <c r="S2" s="28"/>
      <c r="T2" s="29"/>
    </row>
    <row r="3" spans="1:20" s="3" customFormat="1" ht="10.8" thickBot="1" x14ac:dyDescent="0.45">
      <c r="A3" s="31"/>
      <c r="B3" s="7" t="s">
        <v>0</v>
      </c>
      <c r="C3" s="7" t="s">
        <v>57</v>
      </c>
      <c r="D3" s="7" t="s">
        <v>58</v>
      </c>
      <c r="E3" s="7" t="s">
        <v>0</v>
      </c>
      <c r="F3" s="7" t="s">
        <v>57</v>
      </c>
      <c r="G3" s="7" t="s">
        <v>58</v>
      </c>
      <c r="H3" s="7" t="s">
        <v>0</v>
      </c>
      <c r="I3" s="7" t="s">
        <v>57</v>
      </c>
      <c r="J3" s="7" t="s">
        <v>58</v>
      </c>
      <c r="K3" s="31"/>
      <c r="L3" s="7" t="s">
        <v>0</v>
      </c>
      <c r="M3" s="7" t="s">
        <v>57</v>
      </c>
      <c r="N3" s="7" t="s">
        <v>58</v>
      </c>
      <c r="O3" s="7" t="s">
        <v>0</v>
      </c>
      <c r="P3" s="7" t="s">
        <v>57</v>
      </c>
      <c r="Q3" s="7" t="s">
        <v>58</v>
      </c>
      <c r="R3" s="7" t="s">
        <v>0</v>
      </c>
      <c r="S3" s="7" t="s">
        <v>57</v>
      </c>
      <c r="T3" s="8" t="s">
        <v>58</v>
      </c>
    </row>
    <row r="4" spans="1:20" x14ac:dyDescent="0.4">
      <c r="A4" s="2" t="s">
        <v>6</v>
      </c>
      <c r="K4" s="2" t="s">
        <v>6</v>
      </c>
    </row>
    <row r="5" spans="1:20" x14ac:dyDescent="0.4">
      <c r="A5" s="2" t="s">
        <v>0</v>
      </c>
      <c r="B5" s="1">
        <v>157342</v>
      </c>
      <c r="C5" s="1">
        <v>104994</v>
      </c>
      <c r="D5" s="1">
        <v>52348</v>
      </c>
      <c r="E5" s="1">
        <v>4526</v>
      </c>
      <c r="F5" s="1">
        <v>3052</v>
      </c>
      <c r="G5" s="1">
        <v>1474</v>
      </c>
      <c r="H5" s="1">
        <v>3466</v>
      </c>
      <c r="I5" s="1">
        <v>2247</v>
      </c>
      <c r="J5" s="1">
        <v>1219</v>
      </c>
      <c r="K5" s="2" t="s">
        <v>0</v>
      </c>
      <c r="L5" s="1">
        <v>142333</v>
      </c>
      <c r="M5" s="1">
        <v>95093</v>
      </c>
      <c r="N5" s="1">
        <v>47240</v>
      </c>
      <c r="O5" s="1">
        <v>3490</v>
      </c>
      <c r="P5" s="1">
        <v>2261</v>
      </c>
      <c r="Q5" s="1">
        <v>1229</v>
      </c>
      <c r="R5" s="1">
        <v>3527</v>
      </c>
      <c r="S5" s="1">
        <v>2341</v>
      </c>
      <c r="T5" s="1">
        <v>1186</v>
      </c>
    </row>
    <row r="6" spans="1:20" x14ac:dyDescent="0.4">
      <c r="A6" s="2" t="s">
        <v>7</v>
      </c>
      <c r="B6" s="1">
        <v>15867</v>
      </c>
      <c r="C6" s="1">
        <v>15710</v>
      </c>
      <c r="D6" s="1">
        <v>157</v>
      </c>
      <c r="E6" s="1">
        <v>549</v>
      </c>
      <c r="F6" s="1">
        <v>546</v>
      </c>
      <c r="G6" s="1">
        <v>3</v>
      </c>
      <c r="H6" s="1">
        <v>492</v>
      </c>
      <c r="I6" s="1">
        <v>490</v>
      </c>
      <c r="J6" s="1">
        <v>2</v>
      </c>
      <c r="K6" s="2" t="s">
        <v>7</v>
      </c>
      <c r="L6" s="1">
        <v>13802</v>
      </c>
      <c r="M6" s="1">
        <v>13664</v>
      </c>
      <c r="N6" s="1">
        <v>138</v>
      </c>
      <c r="O6" s="1">
        <v>465</v>
      </c>
      <c r="P6" s="1">
        <v>455</v>
      </c>
      <c r="Q6" s="1">
        <v>10</v>
      </c>
      <c r="R6" s="1">
        <v>559</v>
      </c>
      <c r="S6" s="1">
        <v>555</v>
      </c>
      <c r="T6" s="1">
        <v>4</v>
      </c>
    </row>
    <row r="7" spans="1:20" x14ac:dyDescent="0.4">
      <c r="A7" s="2" t="s">
        <v>233</v>
      </c>
      <c r="B7" s="1">
        <v>13952</v>
      </c>
      <c r="C7" s="1">
        <v>13655</v>
      </c>
      <c r="D7" s="1">
        <v>297</v>
      </c>
      <c r="E7" s="1">
        <v>515</v>
      </c>
      <c r="F7" s="1">
        <v>511</v>
      </c>
      <c r="G7" s="1">
        <v>4</v>
      </c>
      <c r="H7" s="1">
        <v>390</v>
      </c>
      <c r="I7" s="1">
        <v>382</v>
      </c>
      <c r="J7" s="1">
        <v>8</v>
      </c>
      <c r="K7" s="2" t="s">
        <v>233</v>
      </c>
      <c r="L7" s="1">
        <v>12203</v>
      </c>
      <c r="M7" s="1">
        <v>11941</v>
      </c>
      <c r="N7" s="1">
        <v>262</v>
      </c>
      <c r="O7" s="1">
        <v>455</v>
      </c>
      <c r="P7" s="1">
        <v>441</v>
      </c>
      <c r="Q7" s="1">
        <v>14</v>
      </c>
      <c r="R7" s="1">
        <v>389</v>
      </c>
      <c r="S7" s="1">
        <v>380</v>
      </c>
      <c r="T7" s="1">
        <v>9</v>
      </c>
    </row>
    <row r="8" spans="1:20" x14ac:dyDescent="0.4">
      <c r="A8" s="2" t="s">
        <v>234</v>
      </c>
      <c r="B8" s="1">
        <v>14498</v>
      </c>
      <c r="C8" s="1">
        <v>13819</v>
      </c>
      <c r="D8" s="1">
        <v>679</v>
      </c>
      <c r="E8" s="1">
        <v>492</v>
      </c>
      <c r="F8" s="1">
        <v>475</v>
      </c>
      <c r="G8" s="1">
        <v>17</v>
      </c>
      <c r="H8" s="1">
        <v>384</v>
      </c>
      <c r="I8" s="1">
        <v>370</v>
      </c>
      <c r="J8" s="1">
        <v>14</v>
      </c>
      <c r="K8" s="2" t="s">
        <v>234</v>
      </c>
      <c r="L8" s="1">
        <v>12900</v>
      </c>
      <c r="M8" s="1">
        <v>12304</v>
      </c>
      <c r="N8" s="1">
        <v>596</v>
      </c>
      <c r="O8" s="1">
        <v>413</v>
      </c>
      <c r="P8" s="1">
        <v>387</v>
      </c>
      <c r="Q8" s="1">
        <v>26</v>
      </c>
      <c r="R8" s="1">
        <v>309</v>
      </c>
      <c r="S8" s="1">
        <v>283</v>
      </c>
      <c r="T8" s="1">
        <v>26</v>
      </c>
    </row>
    <row r="9" spans="1:20" x14ac:dyDescent="0.4">
      <c r="A9" s="2" t="s">
        <v>8</v>
      </c>
      <c r="B9" s="1">
        <v>14901</v>
      </c>
      <c r="C9" s="1">
        <v>13666</v>
      </c>
      <c r="D9" s="1">
        <v>1235</v>
      </c>
      <c r="E9" s="1">
        <v>378</v>
      </c>
      <c r="F9" s="1">
        <v>355</v>
      </c>
      <c r="G9" s="1">
        <v>23</v>
      </c>
      <c r="H9" s="1">
        <v>172</v>
      </c>
      <c r="I9" s="1">
        <v>161</v>
      </c>
      <c r="J9" s="1">
        <v>11</v>
      </c>
      <c r="K9" s="2" t="s">
        <v>8</v>
      </c>
      <c r="L9" s="1">
        <v>13909</v>
      </c>
      <c r="M9" s="1">
        <v>12748</v>
      </c>
      <c r="N9" s="1">
        <v>1161</v>
      </c>
      <c r="O9" s="1">
        <v>238</v>
      </c>
      <c r="P9" s="1">
        <v>215</v>
      </c>
      <c r="Q9" s="1">
        <v>23</v>
      </c>
      <c r="R9" s="1">
        <v>204</v>
      </c>
      <c r="S9" s="1">
        <v>187</v>
      </c>
      <c r="T9" s="1">
        <v>17</v>
      </c>
    </row>
    <row r="10" spans="1:20" x14ac:dyDescent="0.4">
      <c r="A10" s="2" t="s">
        <v>9</v>
      </c>
      <c r="B10" s="1">
        <v>17346</v>
      </c>
      <c r="C10" s="1">
        <v>14723</v>
      </c>
      <c r="D10" s="1">
        <v>2623</v>
      </c>
      <c r="E10" s="1">
        <v>410</v>
      </c>
      <c r="F10" s="1">
        <v>341</v>
      </c>
      <c r="G10" s="1">
        <v>69</v>
      </c>
      <c r="H10" s="1">
        <v>244</v>
      </c>
      <c r="I10" s="1">
        <v>209</v>
      </c>
      <c r="J10" s="1">
        <v>35</v>
      </c>
      <c r="K10" s="2" t="s">
        <v>9</v>
      </c>
      <c r="L10" s="1">
        <v>16156</v>
      </c>
      <c r="M10" s="1">
        <v>13722</v>
      </c>
      <c r="N10" s="1">
        <v>2434</v>
      </c>
      <c r="O10" s="1">
        <v>248</v>
      </c>
      <c r="P10" s="1">
        <v>198</v>
      </c>
      <c r="Q10" s="1">
        <v>50</v>
      </c>
      <c r="R10" s="1">
        <v>288</v>
      </c>
      <c r="S10" s="1">
        <v>253</v>
      </c>
      <c r="T10" s="1">
        <v>35</v>
      </c>
    </row>
    <row r="11" spans="1:20" x14ac:dyDescent="0.4">
      <c r="A11" s="2" t="s">
        <v>10</v>
      </c>
      <c r="B11" s="1">
        <v>15248</v>
      </c>
      <c r="C11" s="1">
        <v>11602</v>
      </c>
      <c r="D11" s="1">
        <v>3646</v>
      </c>
      <c r="E11" s="1">
        <v>342</v>
      </c>
      <c r="F11" s="1">
        <v>259</v>
      </c>
      <c r="G11" s="1">
        <v>83</v>
      </c>
      <c r="H11" s="1">
        <v>279</v>
      </c>
      <c r="I11" s="1">
        <v>217</v>
      </c>
      <c r="J11" s="1">
        <v>62</v>
      </c>
      <c r="K11" s="2" t="s">
        <v>10</v>
      </c>
      <c r="L11" s="1">
        <v>14121</v>
      </c>
      <c r="M11" s="1">
        <v>10756</v>
      </c>
      <c r="N11" s="1">
        <v>3365</v>
      </c>
      <c r="O11" s="1">
        <v>210</v>
      </c>
      <c r="P11" s="1">
        <v>143</v>
      </c>
      <c r="Q11" s="1">
        <v>67</v>
      </c>
      <c r="R11" s="1">
        <v>296</v>
      </c>
      <c r="S11" s="1">
        <v>227</v>
      </c>
      <c r="T11" s="1">
        <v>69</v>
      </c>
    </row>
    <row r="12" spans="1:20" x14ac:dyDescent="0.4">
      <c r="A12" s="2" t="s">
        <v>11</v>
      </c>
      <c r="B12" s="1">
        <v>12223</v>
      </c>
      <c r="C12" s="1">
        <v>7804</v>
      </c>
      <c r="D12" s="1">
        <v>4419</v>
      </c>
      <c r="E12" s="1">
        <v>296</v>
      </c>
      <c r="F12" s="1">
        <v>187</v>
      </c>
      <c r="G12" s="1">
        <v>109</v>
      </c>
      <c r="H12" s="1">
        <v>237</v>
      </c>
      <c r="I12" s="1">
        <v>159</v>
      </c>
      <c r="J12" s="1">
        <v>78</v>
      </c>
      <c r="K12" s="2" t="s">
        <v>11</v>
      </c>
      <c r="L12" s="1">
        <v>11139</v>
      </c>
      <c r="M12" s="1">
        <v>7109</v>
      </c>
      <c r="N12" s="1">
        <v>4030</v>
      </c>
      <c r="O12" s="1">
        <v>247</v>
      </c>
      <c r="P12" s="1">
        <v>161</v>
      </c>
      <c r="Q12" s="1">
        <v>86</v>
      </c>
      <c r="R12" s="1">
        <v>304</v>
      </c>
      <c r="S12" s="1">
        <v>188</v>
      </c>
      <c r="T12" s="1">
        <v>116</v>
      </c>
    </row>
    <row r="13" spans="1:20" x14ac:dyDescent="0.4">
      <c r="A13" s="2" t="s">
        <v>12</v>
      </c>
      <c r="B13" s="1">
        <v>10752</v>
      </c>
      <c r="C13" s="1">
        <v>5503</v>
      </c>
      <c r="D13" s="1">
        <v>5249</v>
      </c>
      <c r="E13" s="1">
        <v>265</v>
      </c>
      <c r="F13" s="1">
        <v>141</v>
      </c>
      <c r="G13" s="1">
        <v>124</v>
      </c>
      <c r="H13" s="1">
        <v>232</v>
      </c>
      <c r="I13" s="1">
        <v>115</v>
      </c>
      <c r="J13" s="1">
        <v>117</v>
      </c>
      <c r="K13" s="2" t="s">
        <v>12</v>
      </c>
      <c r="L13" s="1">
        <v>9791</v>
      </c>
      <c r="M13" s="1">
        <v>5016</v>
      </c>
      <c r="N13" s="1">
        <v>4775</v>
      </c>
      <c r="O13" s="1">
        <v>215</v>
      </c>
      <c r="P13" s="1">
        <v>107</v>
      </c>
      <c r="Q13" s="1">
        <v>108</v>
      </c>
      <c r="R13" s="1">
        <v>249</v>
      </c>
      <c r="S13" s="1">
        <v>124</v>
      </c>
      <c r="T13" s="1">
        <v>125</v>
      </c>
    </row>
    <row r="14" spans="1:20" x14ac:dyDescent="0.4">
      <c r="A14" s="2" t="s">
        <v>13</v>
      </c>
      <c r="B14" s="1">
        <v>10209</v>
      </c>
      <c r="C14" s="1">
        <v>3555</v>
      </c>
      <c r="D14" s="1">
        <v>6654</v>
      </c>
      <c r="E14" s="1">
        <v>276</v>
      </c>
      <c r="F14" s="1">
        <v>122</v>
      </c>
      <c r="G14" s="1">
        <v>154</v>
      </c>
      <c r="H14" s="1">
        <v>215</v>
      </c>
      <c r="I14" s="1">
        <v>67</v>
      </c>
      <c r="J14" s="1">
        <v>148</v>
      </c>
      <c r="K14" s="2" t="s">
        <v>13</v>
      </c>
      <c r="L14" s="1">
        <v>9263</v>
      </c>
      <c r="M14" s="1">
        <v>3232</v>
      </c>
      <c r="N14" s="1">
        <v>6031</v>
      </c>
      <c r="O14" s="1">
        <v>219</v>
      </c>
      <c r="P14" s="1">
        <v>66</v>
      </c>
      <c r="Q14" s="1">
        <v>153</v>
      </c>
      <c r="R14" s="1">
        <v>236</v>
      </c>
      <c r="S14" s="1">
        <v>68</v>
      </c>
      <c r="T14" s="1">
        <v>168</v>
      </c>
    </row>
    <row r="15" spans="1:20" x14ac:dyDescent="0.4">
      <c r="A15" s="2" t="s">
        <v>14</v>
      </c>
      <c r="B15" s="1">
        <v>8992</v>
      </c>
      <c r="C15" s="1">
        <v>2063</v>
      </c>
      <c r="D15" s="1">
        <v>6929</v>
      </c>
      <c r="E15" s="1">
        <v>234</v>
      </c>
      <c r="F15" s="1">
        <v>49</v>
      </c>
      <c r="G15" s="1">
        <v>185</v>
      </c>
      <c r="H15" s="1">
        <v>195</v>
      </c>
      <c r="I15" s="1">
        <v>41</v>
      </c>
      <c r="J15" s="1">
        <v>154</v>
      </c>
      <c r="K15" s="2" t="s">
        <v>14</v>
      </c>
      <c r="L15" s="1">
        <v>8221</v>
      </c>
      <c r="M15" s="1">
        <v>1911</v>
      </c>
      <c r="N15" s="1">
        <v>6310</v>
      </c>
      <c r="O15" s="1">
        <v>177</v>
      </c>
      <c r="P15" s="1">
        <v>29</v>
      </c>
      <c r="Q15" s="1">
        <v>148</v>
      </c>
      <c r="R15" s="1">
        <v>165</v>
      </c>
      <c r="S15" s="1">
        <v>33</v>
      </c>
      <c r="T15" s="1">
        <v>132</v>
      </c>
    </row>
    <row r="16" spans="1:20" x14ac:dyDescent="0.4">
      <c r="A16" s="2" t="s">
        <v>15</v>
      </c>
      <c r="B16" s="1">
        <v>7428</v>
      </c>
      <c r="C16" s="1">
        <v>1168</v>
      </c>
      <c r="D16" s="1">
        <v>6260</v>
      </c>
      <c r="E16" s="1">
        <v>207</v>
      </c>
      <c r="F16" s="1">
        <v>27</v>
      </c>
      <c r="G16" s="1">
        <v>180</v>
      </c>
      <c r="H16" s="1">
        <v>157</v>
      </c>
      <c r="I16" s="1">
        <v>20</v>
      </c>
      <c r="J16" s="1">
        <v>137</v>
      </c>
      <c r="K16" s="2" t="s">
        <v>15</v>
      </c>
      <c r="L16" s="1">
        <v>6766</v>
      </c>
      <c r="M16" s="1">
        <v>1088</v>
      </c>
      <c r="N16" s="1">
        <v>5678</v>
      </c>
      <c r="O16" s="1">
        <v>147</v>
      </c>
      <c r="P16" s="1">
        <v>17</v>
      </c>
      <c r="Q16" s="1">
        <v>130</v>
      </c>
      <c r="R16" s="1">
        <v>151</v>
      </c>
      <c r="S16" s="1">
        <v>16</v>
      </c>
      <c r="T16" s="1">
        <v>135</v>
      </c>
    </row>
    <row r="17" spans="1:20" x14ac:dyDescent="0.4">
      <c r="A17" s="2" t="s">
        <v>16</v>
      </c>
      <c r="B17" s="1">
        <v>5535</v>
      </c>
      <c r="C17" s="1">
        <v>590</v>
      </c>
      <c r="D17" s="1">
        <v>4945</v>
      </c>
      <c r="E17" s="1">
        <v>152</v>
      </c>
      <c r="F17" s="1">
        <v>12</v>
      </c>
      <c r="G17" s="1">
        <v>140</v>
      </c>
      <c r="H17" s="1">
        <v>145</v>
      </c>
      <c r="I17" s="1">
        <v>10</v>
      </c>
      <c r="J17" s="1">
        <v>135</v>
      </c>
      <c r="K17" s="2" t="s">
        <v>16</v>
      </c>
      <c r="L17" s="1">
        <v>4997</v>
      </c>
      <c r="M17" s="1">
        <v>551</v>
      </c>
      <c r="N17" s="1">
        <v>4446</v>
      </c>
      <c r="O17" s="1">
        <v>134</v>
      </c>
      <c r="P17" s="1">
        <v>10</v>
      </c>
      <c r="Q17" s="1">
        <v>124</v>
      </c>
      <c r="R17" s="1">
        <v>107</v>
      </c>
      <c r="S17" s="1">
        <v>7</v>
      </c>
      <c r="T17" s="1">
        <v>100</v>
      </c>
    </row>
    <row r="18" spans="1:20" x14ac:dyDescent="0.4">
      <c r="A18" s="2" t="s">
        <v>17</v>
      </c>
      <c r="B18" s="1">
        <v>4229</v>
      </c>
      <c r="C18" s="1">
        <v>487</v>
      </c>
      <c r="D18" s="1">
        <v>3742</v>
      </c>
      <c r="E18" s="1">
        <v>139</v>
      </c>
      <c r="F18" s="1">
        <v>5</v>
      </c>
      <c r="G18" s="1">
        <v>134</v>
      </c>
      <c r="H18" s="1">
        <v>98</v>
      </c>
      <c r="I18" s="1">
        <v>3</v>
      </c>
      <c r="J18" s="1">
        <v>95</v>
      </c>
      <c r="K18" s="2" t="s">
        <v>17</v>
      </c>
      <c r="L18" s="1">
        <v>3767</v>
      </c>
      <c r="M18" s="1">
        <v>463</v>
      </c>
      <c r="N18" s="1">
        <v>3304</v>
      </c>
      <c r="O18" s="1">
        <v>124</v>
      </c>
      <c r="P18" s="1">
        <v>8</v>
      </c>
      <c r="Q18" s="1">
        <v>116</v>
      </c>
      <c r="R18" s="1">
        <v>101</v>
      </c>
      <c r="S18" s="1">
        <v>8</v>
      </c>
      <c r="T18" s="1">
        <v>93</v>
      </c>
    </row>
    <row r="19" spans="1:20" x14ac:dyDescent="0.4">
      <c r="A19" s="2" t="s">
        <v>18</v>
      </c>
      <c r="B19" s="1">
        <v>2688</v>
      </c>
      <c r="C19" s="1">
        <v>248</v>
      </c>
      <c r="D19" s="1">
        <v>2440</v>
      </c>
      <c r="E19" s="1">
        <v>94</v>
      </c>
      <c r="F19" s="1">
        <v>6</v>
      </c>
      <c r="G19" s="1">
        <v>88</v>
      </c>
      <c r="H19" s="1">
        <v>104</v>
      </c>
      <c r="I19" s="1">
        <v>1</v>
      </c>
      <c r="J19" s="1">
        <v>103</v>
      </c>
      <c r="K19" s="2" t="s">
        <v>18</v>
      </c>
      <c r="L19" s="1">
        <v>2350</v>
      </c>
      <c r="M19" s="1">
        <v>234</v>
      </c>
      <c r="N19" s="1">
        <v>2116</v>
      </c>
      <c r="O19" s="1">
        <v>86</v>
      </c>
      <c r="P19" s="1">
        <v>6</v>
      </c>
      <c r="Q19" s="1">
        <v>80</v>
      </c>
      <c r="R19" s="1">
        <v>54</v>
      </c>
      <c r="S19" s="1">
        <v>1</v>
      </c>
      <c r="T19" s="1">
        <v>53</v>
      </c>
    </row>
    <row r="20" spans="1:20" x14ac:dyDescent="0.4">
      <c r="A20" s="2" t="s">
        <v>19</v>
      </c>
      <c r="B20" s="1">
        <v>1588</v>
      </c>
      <c r="C20" s="1">
        <v>104</v>
      </c>
      <c r="D20" s="1">
        <v>1484</v>
      </c>
      <c r="E20" s="1">
        <v>97</v>
      </c>
      <c r="F20" s="1">
        <v>5</v>
      </c>
      <c r="G20" s="1">
        <v>92</v>
      </c>
      <c r="H20" s="1">
        <v>53</v>
      </c>
      <c r="I20" s="1">
        <v>0</v>
      </c>
      <c r="J20" s="1">
        <v>53</v>
      </c>
      <c r="K20" s="2" t="s">
        <v>19</v>
      </c>
      <c r="L20" s="1">
        <v>1348</v>
      </c>
      <c r="M20" s="1">
        <v>95</v>
      </c>
      <c r="N20" s="1">
        <v>1253</v>
      </c>
      <c r="O20" s="1">
        <v>41</v>
      </c>
      <c r="P20" s="1">
        <v>2</v>
      </c>
      <c r="Q20" s="1">
        <v>39</v>
      </c>
      <c r="R20" s="1">
        <v>49</v>
      </c>
      <c r="S20" s="1">
        <v>2</v>
      </c>
      <c r="T20" s="1">
        <v>47</v>
      </c>
    </row>
    <row r="21" spans="1:20" x14ac:dyDescent="0.4">
      <c r="A21" s="2" t="s">
        <v>59</v>
      </c>
      <c r="B21" s="1">
        <v>955</v>
      </c>
      <c r="C21" s="1">
        <v>76</v>
      </c>
      <c r="D21" s="1">
        <v>879</v>
      </c>
      <c r="E21" s="1">
        <v>25</v>
      </c>
      <c r="F21" s="1">
        <v>0</v>
      </c>
      <c r="G21" s="1">
        <v>25</v>
      </c>
      <c r="H21" s="1">
        <v>43</v>
      </c>
      <c r="I21" s="1">
        <v>1</v>
      </c>
      <c r="J21" s="1">
        <v>42</v>
      </c>
      <c r="K21" s="2" t="s">
        <v>59</v>
      </c>
      <c r="L21" s="1">
        <v>815</v>
      </c>
      <c r="M21" s="1">
        <v>70</v>
      </c>
      <c r="N21" s="1">
        <v>745</v>
      </c>
      <c r="O21" s="1">
        <v>38</v>
      </c>
      <c r="P21" s="1">
        <v>4</v>
      </c>
      <c r="Q21" s="1">
        <v>34</v>
      </c>
      <c r="R21" s="1">
        <v>34</v>
      </c>
      <c r="S21" s="1">
        <v>1</v>
      </c>
      <c r="T21" s="1">
        <v>33</v>
      </c>
    </row>
    <row r="22" spans="1:20" x14ac:dyDescent="0.4">
      <c r="A22" s="2" t="s">
        <v>60</v>
      </c>
      <c r="B22" s="1">
        <v>494</v>
      </c>
      <c r="C22" s="1">
        <v>93</v>
      </c>
      <c r="D22" s="1">
        <v>401</v>
      </c>
      <c r="E22" s="1">
        <v>30</v>
      </c>
      <c r="F22" s="1">
        <v>3</v>
      </c>
      <c r="G22" s="1">
        <v>27</v>
      </c>
      <c r="H22" s="1">
        <v>17</v>
      </c>
      <c r="I22" s="1">
        <v>1</v>
      </c>
      <c r="J22" s="1">
        <v>16</v>
      </c>
      <c r="K22" s="2" t="s">
        <v>60</v>
      </c>
      <c r="L22" s="1">
        <v>413</v>
      </c>
      <c r="M22" s="1">
        <v>83</v>
      </c>
      <c r="N22" s="1">
        <v>330</v>
      </c>
      <c r="O22" s="1">
        <v>21</v>
      </c>
      <c r="P22" s="1">
        <v>6</v>
      </c>
      <c r="Q22" s="1">
        <v>15</v>
      </c>
      <c r="R22" s="1">
        <v>13</v>
      </c>
      <c r="S22" s="1">
        <v>0</v>
      </c>
      <c r="T22" s="1">
        <v>13</v>
      </c>
    </row>
    <row r="23" spans="1:20" x14ac:dyDescent="0.4">
      <c r="A23" s="2" t="s">
        <v>61</v>
      </c>
      <c r="B23" s="1">
        <v>317</v>
      </c>
      <c r="C23" s="1">
        <v>78</v>
      </c>
      <c r="D23" s="1">
        <v>239</v>
      </c>
      <c r="E23" s="1">
        <v>16</v>
      </c>
      <c r="F23" s="1">
        <v>1</v>
      </c>
      <c r="G23" s="1">
        <v>15</v>
      </c>
      <c r="H23" s="1">
        <v>6</v>
      </c>
      <c r="I23" s="1">
        <v>0</v>
      </c>
      <c r="J23" s="1">
        <v>6</v>
      </c>
      <c r="K23" s="2" t="s">
        <v>61</v>
      </c>
      <c r="L23" s="1">
        <v>279</v>
      </c>
      <c r="M23" s="1">
        <v>71</v>
      </c>
      <c r="N23" s="1">
        <v>208</v>
      </c>
      <c r="O23" s="1">
        <v>7</v>
      </c>
      <c r="P23" s="1">
        <v>2</v>
      </c>
      <c r="Q23" s="1">
        <v>5</v>
      </c>
      <c r="R23" s="1">
        <v>9</v>
      </c>
      <c r="S23" s="1">
        <v>4</v>
      </c>
      <c r="T23" s="1">
        <v>5</v>
      </c>
    </row>
    <row r="24" spans="1:20" x14ac:dyDescent="0.4">
      <c r="A24" s="2" t="s">
        <v>62</v>
      </c>
      <c r="B24" s="1">
        <v>83</v>
      </c>
      <c r="C24" s="1">
        <v>34</v>
      </c>
      <c r="D24" s="1">
        <v>49</v>
      </c>
      <c r="E24" s="1">
        <v>6</v>
      </c>
      <c r="F24" s="1">
        <v>6</v>
      </c>
      <c r="G24" s="1">
        <v>0</v>
      </c>
      <c r="H24" s="1">
        <v>3</v>
      </c>
      <c r="I24" s="1">
        <v>0</v>
      </c>
      <c r="J24" s="1">
        <v>3</v>
      </c>
      <c r="K24" s="2" t="s">
        <v>62</v>
      </c>
      <c r="L24" s="1">
        <v>66</v>
      </c>
      <c r="M24" s="1">
        <v>23</v>
      </c>
      <c r="N24" s="1">
        <v>43</v>
      </c>
      <c r="O24" s="1">
        <v>4</v>
      </c>
      <c r="P24" s="1">
        <v>3</v>
      </c>
      <c r="Q24" s="1">
        <v>1</v>
      </c>
      <c r="R24" s="1">
        <v>4</v>
      </c>
      <c r="S24" s="1">
        <v>2</v>
      </c>
      <c r="T24" s="1">
        <v>2</v>
      </c>
    </row>
    <row r="25" spans="1:20" x14ac:dyDescent="0.4">
      <c r="A25" s="2" t="s">
        <v>63</v>
      </c>
      <c r="B25" s="1">
        <v>37</v>
      </c>
      <c r="C25" s="1">
        <v>16</v>
      </c>
      <c r="D25" s="1">
        <v>21</v>
      </c>
      <c r="E25" s="1">
        <v>3</v>
      </c>
      <c r="F25" s="1">
        <v>1</v>
      </c>
      <c r="G25" s="1">
        <v>2</v>
      </c>
      <c r="H25" s="1">
        <v>0</v>
      </c>
      <c r="I25" s="1">
        <v>0</v>
      </c>
      <c r="J25" s="1">
        <v>0</v>
      </c>
      <c r="K25" s="2" t="s">
        <v>63</v>
      </c>
      <c r="L25" s="1">
        <v>27</v>
      </c>
      <c r="M25" s="1">
        <v>12</v>
      </c>
      <c r="N25" s="1">
        <v>15</v>
      </c>
      <c r="O25" s="1">
        <v>1</v>
      </c>
      <c r="P25" s="1">
        <v>1</v>
      </c>
      <c r="Q25" s="1">
        <v>0</v>
      </c>
      <c r="R25" s="1">
        <v>6</v>
      </c>
      <c r="S25" s="1">
        <v>2</v>
      </c>
      <c r="T25" s="1">
        <v>4</v>
      </c>
    </row>
    <row r="26" spans="1:20" x14ac:dyDescent="0.4">
      <c r="A26" s="2" t="s">
        <v>21</v>
      </c>
      <c r="B26" s="4">
        <v>25.7</v>
      </c>
      <c r="C26" s="4">
        <v>18.399999999999999</v>
      </c>
      <c r="D26" s="4">
        <v>45.9</v>
      </c>
      <c r="E26" s="4">
        <v>24</v>
      </c>
      <c r="F26" s="4">
        <v>14.9</v>
      </c>
      <c r="G26" s="4">
        <v>49.1</v>
      </c>
      <c r="H26" s="4">
        <v>25.9</v>
      </c>
      <c r="I26" s="4">
        <v>13.4</v>
      </c>
      <c r="J26" s="4">
        <v>49.4</v>
      </c>
      <c r="K26" s="2" t="s">
        <v>21</v>
      </c>
      <c r="L26" s="4">
        <v>25.8</v>
      </c>
      <c r="M26" s="4">
        <v>18.8</v>
      </c>
      <c r="N26" s="4">
        <v>45.7</v>
      </c>
      <c r="O26" s="4">
        <v>23.5</v>
      </c>
      <c r="P26" s="4">
        <v>13</v>
      </c>
      <c r="Q26" s="4">
        <v>47.6</v>
      </c>
      <c r="R26" s="4">
        <v>25.2</v>
      </c>
      <c r="S26" s="4">
        <v>14.2</v>
      </c>
      <c r="T26" s="4">
        <v>45.9</v>
      </c>
    </row>
    <row r="27" spans="1:20" x14ac:dyDescent="0.4">
      <c r="A27" s="2" t="s">
        <v>24</v>
      </c>
      <c r="K27" s="2" t="s">
        <v>24</v>
      </c>
    </row>
    <row r="28" spans="1:20" ht="10.8" thickBot="1" x14ac:dyDescent="0.45">
      <c r="A28" s="2" t="s">
        <v>216</v>
      </c>
      <c r="K28" s="2" t="s">
        <v>216</v>
      </c>
    </row>
    <row r="29" spans="1:20" s="3" customFormat="1" ht="10.8" thickBot="1" x14ac:dyDescent="0.45">
      <c r="A29" s="30"/>
      <c r="B29" s="28" t="s">
        <v>0</v>
      </c>
      <c r="C29" s="28"/>
      <c r="D29" s="28"/>
      <c r="E29" s="28" t="s">
        <v>1</v>
      </c>
      <c r="F29" s="28"/>
      <c r="G29" s="28"/>
      <c r="H29" s="28" t="s">
        <v>2</v>
      </c>
      <c r="I29" s="28"/>
      <c r="J29" s="28"/>
      <c r="K29" s="30"/>
      <c r="L29" s="28" t="s">
        <v>3</v>
      </c>
      <c r="M29" s="28"/>
      <c r="N29" s="28"/>
      <c r="O29" s="28" t="s">
        <v>4</v>
      </c>
      <c r="P29" s="28"/>
      <c r="Q29" s="28"/>
      <c r="R29" s="28" t="s">
        <v>5</v>
      </c>
      <c r="S29" s="28"/>
      <c r="T29" s="29"/>
    </row>
    <row r="30" spans="1:20" s="3" customFormat="1" ht="10.8" thickBot="1" x14ac:dyDescent="0.45">
      <c r="A30" s="31"/>
      <c r="B30" s="7" t="s">
        <v>0</v>
      </c>
      <c r="C30" s="7" t="s">
        <v>57</v>
      </c>
      <c r="D30" s="7" t="s">
        <v>58</v>
      </c>
      <c r="E30" s="7" t="s">
        <v>0</v>
      </c>
      <c r="F30" s="7" t="s">
        <v>57</v>
      </c>
      <c r="G30" s="7" t="s">
        <v>58</v>
      </c>
      <c r="H30" s="7" t="s">
        <v>0</v>
      </c>
      <c r="I30" s="7" t="s">
        <v>57</v>
      </c>
      <c r="J30" s="7" t="s">
        <v>58</v>
      </c>
      <c r="K30" s="31"/>
      <c r="L30" s="7" t="s">
        <v>0</v>
      </c>
      <c r="M30" s="7" t="s">
        <v>57</v>
      </c>
      <c r="N30" s="7" t="s">
        <v>58</v>
      </c>
      <c r="O30" s="7" t="s">
        <v>0</v>
      </c>
      <c r="P30" s="7" t="s">
        <v>57</v>
      </c>
      <c r="Q30" s="7" t="s">
        <v>58</v>
      </c>
      <c r="R30" s="7" t="s">
        <v>0</v>
      </c>
      <c r="S30" s="7" t="s">
        <v>57</v>
      </c>
      <c r="T30" s="8" t="s">
        <v>58</v>
      </c>
    </row>
    <row r="31" spans="1:20" x14ac:dyDescent="0.4">
      <c r="A31" s="2" t="s">
        <v>22</v>
      </c>
      <c r="K31" s="2" t="s">
        <v>22</v>
      </c>
    </row>
    <row r="32" spans="1:20" x14ac:dyDescent="0.4">
      <c r="A32" s="2" t="s">
        <v>0</v>
      </c>
      <c r="B32" s="1">
        <v>79086</v>
      </c>
      <c r="C32" s="1">
        <v>53439</v>
      </c>
      <c r="D32" s="1">
        <v>25647</v>
      </c>
      <c r="E32" s="1">
        <v>2386</v>
      </c>
      <c r="F32" s="1">
        <v>1648</v>
      </c>
      <c r="G32" s="1">
        <v>738</v>
      </c>
      <c r="H32" s="1">
        <v>1834</v>
      </c>
      <c r="I32" s="1">
        <v>1195</v>
      </c>
      <c r="J32" s="1">
        <v>639</v>
      </c>
      <c r="K32" s="2" t="s">
        <v>0</v>
      </c>
      <c r="L32" s="1">
        <v>71274</v>
      </c>
      <c r="M32" s="1">
        <v>48258</v>
      </c>
      <c r="N32" s="1">
        <v>23016</v>
      </c>
      <c r="O32" s="1">
        <v>1755</v>
      </c>
      <c r="P32" s="1">
        <v>1136</v>
      </c>
      <c r="Q32" s="1">
        <v>619</v>
      </c>
      <c r="R32" s="1">
        <v>1837</v>
      </c>
      <c r="S32" s="1">
        <v>1202</v>
      </c>
      <c r="T32" s="1">
        <v>635</v>
      </c>
    </row>
    <row r="33" spans="1:20" x14ac:dyDescent="0.4">
      <c r="A33" s="2" t="s">
        <v>7</v>
      </c>
      <c r="B33" s="1">
        <v>8156</v>
      </c>
      <c r="C33" s="1">
        <v>8074</v>
      </c>
      <c r="D33" s="1">
        <v>82</v>
      </c>
      <c r="E33" s="1">
        <v>305</v>
      </c>
      <c r="F33" s="1">
        <v>302</v>
      </c>
      <c r="G33" s="1">
        <v>3</v>
      </c>
      <c r="H33" s="1">
        <v>250</v>
      </c>
      <c r="I33" s="1">
        <v>250</v>
      </c>
      <c r="J33" s="1">
        <v>0</v>
      </c>
      <c r="K33" s="2" t="s">
        <v>7</v>
      </c>
      <c r="L33" s="1">
        <v>7087</v>
      </c>
      <c r="M33" s="1">
        <v>7012</v>
      </c>
      <c r="N33" s="1">
        <v>75</v>
      </c>
      <c r="O33" s="1">
        <v>222</v>
      </c>
      <c r="P33" s="1">
        <v>219</v>
      </c>
      <c r="Q33" s="1">
        <v>3</v>
      </c>
      <c r="R33" s="1">
        <v>292</v>
      </c>
      <c r="S33" s="1">
        <v>291</v>
      </c>
      <c r="T33" s="1">
        <v>1</v>
      </c>
    </row>
    <row r="34" spans="1:20" x14ac:dyDescent="0.4">
      <c r="A34" s="2" t="s">
        <v>233</v>
      </c>
      <c r="B34" s="1">
        <v>7224</v>
      </c>
      <c r="C34" s="1">
        <v>7073</v>
      </c>
      <c r="D34" s="1">
        <v>151</v>
      </c>
      <c r="E34" s="1">
        <v>267</v>
      </c>
      <c r="F34" s="1">
        <v>265</v>
      </c>
      <c r="G34" s="1">
        <v>2</v>
      </c>
      <c r="H34" s="1">
        <v>213</v>
      </c>
      <c r="I34" s="1">
        <v>210</v>
      </c>
      <c r="J34" s="1">
        <v>3</v>
      </c>
      <c r="K34" s="2" t="s">
        <v>233</v>
      </c>
      <c r="L34" s="1">
        <v>6284</v>
      </c>
      <c r="M34" s="1">
        <v>6149</v>
      </c>
      <c r="N34" s="1">
        <v>135</v>
      </c>
      <c r="O34" s="1">
        <v>249</v>
      </c>
      <c r="P34" s="1">
        <v>242</v>
      </c>
      <c r="Q34" s="1">
        <v>7</v>
      </c>
      <c r="R34" s="1">
        <v>211</v>
      </c>
      <c r="S34" s="1">
        <v>207</v>
      </c>
      <c r="T34" s="1">
        <v>4</v>
      </c>
    </row>
    <row r="35" spans="1:20" x14ac:dyDescent="0.4">
      <c r="A35" s="2" t="s">
        <v>234</v>
      </c>
      <c r="B35" s="1">
        <v>7434</v>
      </c>
      <c r="C35" s="1">
        <v>7101</v>
      </c>
      <c r="D35" s="1">
        <v>333</v>
      </c>
      <c r="E35" s="1">
        <v>263</v>
      </c>
      <c r="F35" s="1">
        <v>258</v>
      </c>
      <c r="G35" s="1">
        <v>5</v>
      </c>
      <c r="H35" s="1">
        <v>213</v>
      </c>
      <c r="I35" s="1">
        <v>206</v>
      </c>
      <c r="J35" s="1">
        <v>7</v>
      </c>
      <c r="K35" s="2" t="s">
        <v>234</v>
      </c>
      <c r="L35" s="1">
        <v>6599</v>
      </c>
      <c r="M35" s="1">
        <v>6307</v>
      </c>
      <c r="N35" s="1">
        <v>292</v>
      </c>
      <c r="O35" s="1">
        <v>197</v>
      </c>
      <c r="P35" s="1">
        <v>183</v>
      </c>
      <c r="Q35" s="1">
        <v>14</v>
      </c>
      <c r="R35" s="1">
        <v>162</v>
      </c>
      <c r="S35" s="1">
        <v>147</v>
      </c>
      <c r="T35" s="1">
        <v>15</v>
      </c>
    </row>
    <row r="36" spans="1:20" x14ac:dyDescent="0.4">
      <c r="A36" s="2" t="s">
        <v>8</v>
      </c>
      <c r="B36" s="1">
        <v>7435</v>
      </c>
      <c r="C36" s="1">
        <v>6833</v>
      </c>
      <c r="D36" s="1">
        <v>602</v>
      </c>
      <c r="E36" s="1">
        <v>207</v>
      </c>
      <c r="F36" s="1">
        <v>201</v>
      </c>
      <c r="G36" s="1">
        <v>6</v>
      </c>
      <c r="H36" s="1">
        <v>100</v>
      </c>
      <c r="I36" s="1">
        <v>94</v>
      </c>
      <c r="J36" s="1">
        <v>6</v>
      </c>
      <c r="K36" s="2" t="s">
        <v>8</v>
      </c>
      <c r="L36" s="1">
        <v>6897</v>
      </c>
      <c r="M36" s="1">
        <v>6327</v>
      </c>
      <c r="N36" s="1">
        <v>570</v>
      </c>
      <c r="O36" s="1">
        <v>129</v>
      </c>
      <c r="P36" s="1">
        <v>118</v>
      </c>
      <c r="Q36" s="1">
        <v>11</v>
      </c>
      <c r="R36" s="1">
        <v>102</v>
      </c>
      <c r="S36" s="1">
        <v>93</v>
      </c>
      <c r="T36" s="1">
        <v>9</v>
      </c>
    </row>
    <row r="37" spans="1:20" x14ac:dyDescent="0.4">
      <c r="A37" s="2" t="s">
        <v>9</v>
      </c>
      <c r="B37" s="1">
        <v>8679</v>
      </c>
      <c r="C37" s="1">
        <v>7441</v>
      </c>
      <c r="D37" s="1">
        <v>1238</v>
      </c>
      <c r="E37" s="1">
        <v>224</v>
      </c>
      <c r="F37" s="1">
        <v>190</v>
      </c>
      <c r="G37" s="1">
        <v>34</v>
      </c>
      <c r="H37" s="1">
        <v>120</v>
      </c>
      <c r="I37" s="1">
        <v>103</v>
      </c>
      <c r="J37" s="1">
        <v>17</v>
      </c>
      <c r="K37" s="2" t="s">
        <v>9</v>
      </c>
      <c r="L37" s="1">
        <v>8058</v>
      </c>
      <c r="M37" s="1">
        <v>6912</v>
      </c>
      <c r="N37" s="1">
        <v>1146</v>
      </c>
      <c r="O37" s="1">
        <v>128</v>
      </c>
      <c r="P37" s="1">
        <v>105</v>
      </c>
      <c r="Q37" s="1">
        <v>23</v>
      </c>
      <c r="R37" s="1">
        <v>149</v>
      </c>
      <c r="S37" s="1">
        <v>131</v>
      </c>
      <c r="T37" s="1">
        <v>18</v>
      </c>
    </row>
    <row r="38" spans="1:20" x14ac:dyDescent="0.4">
      <c r="A38" s="2" t="s">
        <v>10</v>
      </c>
      <c r="B38" s="1">
        <v>7779</v>
      </c>
      <c r="C38" s="1">
        <v>5922</v>
      </c>
      <c r="D38" s="1">
        <v>1857</v>
      </c>
      <c r="E38" s="1">
        <v>187</v>
      </c>
      <c r="F38" s="1">
        <v>140</v>
      </c>
      <c r="G38" s="1">
        <v>47</v>
      </c>
      <c r="H38" s="1">
        <v>150</v>
      </c>
      <c r="I38" s="1">
        <v>118</v>
      </c>
      <c r="J38" s="1">
        <v>32</v>
      </c>
      <c r="K38" s="2" t="s">
        <v>10</v>
      </c>
      <c r="L38" s="1">
        <v>7201</v>
      </c>
      <c r="M38" s="1">
        <v>5496</v>
      </c>
      <c r="N38" s="1">
        <v>1705</v>
      </c>
      <c r="O38" s="1">
        <v>97</v>
      </c>
      <c r="P38" s="1">
        <v>60</v>
      </c>
      <c r="Q38" s="1">
        <v>37</v>
      </c>
      <c r="R38" s="1">
        <v>144</v>
      </c>
      <c r="S38" s="1">
        <v>108</v>
      </c>
      <c r="T38" s="1">
        <v>36</v>
      </c>
    </row>
    <row r="39" spans="1:20" x14ac:dyDescent="0.4">
      <c r="A39" s="2" t="s">
        <v>11</v>
      </c>
      <c r="B39" s="1">
        <v>6337</v>
      </c>
      <c r="C39" s="1">
        <v>4022</v>
      </c>
      <c r="D39" s="1">
        <v>2315</v>
      </c>
      <c r="E39" s="1">
        <v>145</v>
      </c>
      <c r="F39" s="1">
        <v>91</v>
      </c>
      <c r="G39" s="1">
        <v>54</v>
      </c>
      <c r="H39" s="1">
        <v>119</v>
      </c>
      <c r="I39" s="1">
        <v>79</v>
      </c>
      <c r="J39" s="1">
        <v>40</v>
      </c>
      <c r="K39" s="2" t="s">
        <v>11</v>
      </c>
      <c r="L39" s="1">
        <v>5771</v>
      </c>
      <c r="M39" s="1">
        <v>3667</v>
      </c>
      <c r="N39" s="1">
        <v>2104</v>
      </c>
      <c r="O39" s="1">
        <v>123</v>
      </c>
      <c r="P39" s="1">
        <v>79</v>
      </c>
      <c r="Q39" s="1">
        <v>44</v>
      </c>
      <c r="R39" s="1">
        <v>179</v>
      </c>
      <c r="S39" s="1">
        <v>106</v>
      </c>
      <c r="T39" s="1">
        <v>73</v>
      </c>
    </row>
    <row r="40" spans="1:20" x14ac:dyDescent="0.4">
      <c r="A40" s="2" t="s">
        <v>12</v>
      </c>
      <c r="B40" s="1">
        <v>5395</v>
      </c>
      <c r="C40" s="1">
        <v>2771</v>
      </c>
      <c r="D40" s="1">
        <v>2624</v>
      </c>
      <c r="E40" s="1">
        <v>145</v>
      </c>
      <c r="F40" s="1">
        <v>83</v>
      </c>
      <c r="G40" s="1">
        <v>62</v>
      </c>
      <c r="H40" s="1">
        <v>129</v>
      </c>
      <c r="I40" s="1">
        <v>66</v>
      </c>
      <c r="J40" s="1">
        <v>63</v>
      </c>
      <c r="K40" s="2" t="s">
        <v>12</v>
      </c>
      <c r="L40" s="1">
        <v>4894</v>
      </c>
      <c r="M40" s="1">
        <v>2518</v>
      </c>
      <c r="N40" s="1">
        <v>2376</v>
      </c>
      <c r="O40" s="1">
        <v>102</v>
      </c>
      <c r="P40" s="1">
        <v>48</v>
      </c>
      <c r="Q40" s="1">
        <v>54</v>
      </c>
      <c r="R40" s="1">
        <v>125</v>
      </c>
      <c r="S40" s="1">
        <v>56</v>
      </c>
      <c r="T40" s="1">
        <v>69</v>
      </c>
    </row>
    <row r="41" spans="1:20" x14ac:dyDescent="0.4">
      <c r="A41" s="2" t="s">
        <v>13</v>
      </c>
      <c r="B41" s="1">
        <v>5034</v>
      </c>
      <c r="C41" s="1">
        <v>1718</v>
      </c>
      <c r="D41" s="1">
        <v>3316</v>
      </c>
      <c r="E41" s="1">
        <v>123</v>
      </c>
      <c r="F41" s="1">
        <v>54</v>
      </c>
      <c r="G41" s="1">
        <v>69</v>
      </c>
      <c r="H41" s="1">
        <v>114</v>
      </c>
      <c r="I41" s="1">
        <v>32</v>
      </c>
      <c r="J41" s="1">
        <v>82</v>
      </c>
      <c r="K41" s="2" t="s">
        <v>13</v>
      </c>
      <c r="L41" s="1">
        <v>4574</v>
      </c>
      <c r="M41" s="1">
        <v>1569</v>
      </c>
      <c r="N41" s="1">
        <v>3005</v>
      </c>
      <c r="O41" s="1">
        <v>110</v>
      </c>
      <c r="P41" s="1">
        <v>33</v>
      </c>
      <c r="Q41" s="1">
        <v>77</v>
      </c>
      <c r="R41" s="1">
        <v>113</v>
      </c>
      <c r="S41" s="1">
        <v>30</v>
      </c>
      <c r="T41" s="1">
        <v>83</v>
      </c>
    </row>
    <row r="42" spans="1:20" x14ac:dyDescent="0.4">
      <c r="A42" s="2" t="s">
        <v>14</v>
      </c>
      <c r="B42" s="1">
        <v>4450</v>
      </c>
      <c r="C42" s="1">
        <v>1019</v>
      </c>
      <c r="D42" s="1">
        <v>3431</v>
      </c>
      <c r="E42" s="1">
        <v>132</v>
      </c>
      <c r="F42" s="1">
        <v>23</v>
      </c>
      <c r="G42" s="1">
        <v>109</v>
      </c>
      <c r="H42" s="1">
        <v>94</v>
      </c>
      <c r="I42" s="1">
        <v>19</v>
      </c>
      <c r="J42" s="1">
        <v>75</v>
      </c>
      <c r="K42" s="2" t="s">
        <v>14</v>
      </c>
      <c r="L42" s="1">
        <v>4044</v>
      </c>
      <c r="M42" s="1">
        <v>950</v>
      </c>
      <c r="N42" s="1">
        <v>3094</v>
      </c>
      <c r="O42" s="1">
        <v>91</v>
      </c>
      <c r="P42" s="1">
        <v>13</v>
      </c>
      <c r="Q42" s="1">
        <v>78</v>
      </c>
      <c r="R42" s="1">
        <v>89</v>
      </c>
      <c r="S42" s="1">
        <v>14</v>
      </c>
      <c r="T42" s="1">
        <v>75</v>
      </c>
    </row>
    <row r="43" spans="1:20" x14ac:dyDescent="0.4">
      <c r="A43" s="2" t="s">
        <v>15</v>
      </c>
      <c r="B43" s="1">
        <v>3660</v>
      </c>
      <c r="C43" s="1">
        <v>582</v>
      </c>
      <c r="D43" s="1">
        <v>3078</v>
      </c>
      <c r="E43" s="1">
        <v>91</v>
      </c>
      <c r="F43" s="1">
        <v>16</v>
      </c>
      <c r="G43" s="1">
        <v>75</v>
      </c>
      <c r="H43" s="1">
        <v>89</v>
      </c>
      <c r="I43" s="1">
        <v>10</v>
      </c>
      <c r="J43" s="1">
        <v>79</v>
      </c>
      <c r="K43" s="2" t="s">
        <v>15</v>
      </c>
      <c r="L43" s="1">
        <v>3324</v>
      </c>
      <c r="M43" s="1">
        <v>540</v>
      </c>
      <c r="N43" s="1">
        <v>2784</v>
      </c>
      <c r="O43" s="1">
        <v>80</v>
      </c>
      <c r="P43" s="1">
        <v>10</v>
      </c>
      <c r="Q43" s="1">
        <v>70</v>
      </c>
      <c r="R43" s="1">
        <v>76</v>
      </c>
      <c r="S43" s="1">
        <v>6</v>
      </c>
      <c r="T43" s="1">
        <v>70</v>
      </c>
    </row>
    <row r="44" spans="1:20" x14ac:dyDescent="0.4">
      <c r="A44" s="2" t="s">
        <v>16</v>
      </c>
      <c r="B44" s="1">
        <v>2723</v>
      </c>
      <c r="C44" s="1">
        <v>306</v>
      </c>
      <c r="D44" s="1">
        <v>2417</v>
      </c>
      <c r="E44" s="1">
        <v>81</v>
      </c>
      <c r="F44" s="1">
        <v>6</v>
      </c>
      <c r="G44" s="1">
        <v>75</v>
      </c>
      <c r="H44" s="1">
        <v>76</v>
      </c>
      <c r="I44" s="1">
        <v>5</v>
      </c>
      <c r="J44" s="1">
        <v>71</v>
      </c>
      <c r="K44" s="2" t="s">
        <v>16</v>
      </c>
      <c r="L44" s="1">
        <v>2429</v>
      </c>
      <c r="M44" s="1">
        <v>283</v>
      </c>
      <c r="N44" s="1">
        <v>2146</v>
      </c>
      <c r="O44" s="1">
        <v>72</v>
      </c>
      <c r="P44" s="1">
        <v>8</v>
      </c>
      <c r="Q44" s="1">
        <v>64</v>
      </c>
      <c r="R44" s="1">
        <v>65</v>
      </c>
      <c r="S44" s="1">
        <v>4</v>
      </c>
      <c r="T44" s="1">
        <v>61</v>
      </c>
    </row>
    <row r="45" spans="1:20" x14ac:dyDescent="0.4">
      <c r="A45" s="2" t="s">
        <v>17</v>
      </c>
      <c r="B45" s="1">
        <v>2043</v>
      </c>
      <c r="C45" s="1">
        <v>249</v>
      </c>
      <c r="D45" s="1">
        <v>1794</v>
      </c>
      <c r="E45" s="1">
        <v>76</v>
      </c>
      <c r="F45" s="1">
        <v>4</v>
      </c>
      <c r="G45" s="1">
        <v>72</v>
      </c>
      <c r="H45" s="1">
        <v>49</v>
      </c>
      <c r="I45" s="1">
        <v>2</v>
      </c>
      <c r="J45" s="1">
        <v>47</v>
      </c>
      <c r="K45" s="2" t="s">
        <v>17</v>
      </c>
      <c r="L45" s="1">
        <v>1803</v>
      </c>
      <c r="M45" s="1">
        <v>232</v>
      </c>
      <c r="N45" s="1">
        <v>1571</v>
      </c>
      <c r="O45" s="1">
        <v>65</v>
      </c>
      <c r="P45" s="1">
        <v>7</v>
      </c>
      <c r="Q45" s="1">
        <v>58</v>
      </c>
      <c r="R45" s="1">
        <v>50</v>
      </c>
      <c r="S45" s="1">
        <v>4</v>
      </c>
      <c r="T45" s="1">
        <v>46</v>
      </c>
    </row>
    <row r="46" spans="1:20" x14ac:dyDescent="0.4">
      <c r="A46" s="2" t="s">
        <v>18</v>
      </c>
      <c r="B46" s="1">
        <v>1274</v>
      </c>
      <c r="C46" s="1">
        <v>133</v>
      </c>
      <c r="D46" s="1">
        <v>1141</v>
      </c>
      <c r="E46" s="1">
        <v>52</v>
      </c>
      <c r="F46" s="1">
        <v>2</v>
      </c>
      <c r="G46" s="1">
        <v>50</v>
      </c>
      <c r="H46" s="1">
        <v>61</v>
      </c>
      <c r="I46" s="1">
        <v>0</v>
      </c>
      <c r="J46" s="1">
        <v>61</v>
      </c>
      <c r="K46" s="2" t="s">
        <v>18</v>
      </c>
      <c r="L46" s="1">
        <v>1084</v>
      </c>
      <c r="M46" s="1">
        <v>128</v>
      </c>
      <c r="N46" s="1">
        <v>956</v>
      </c>
      <c r="O46" s="1">
        <v>49</v>
      </c>
      <c r="P46" s="1">
        <v>3</v>
      </c>
      <c r="Q46" s="1">
        <v>46</v>
      </c>
      <c r="R46" s="1">
        <v>28</v>
      </c>
      <c r="S46" s="1">
        <v>0</v>
      </c>
      <c r="T46" s="1">
        <v>28</v>
      </c>
    </row>
    <row r="47" spans="1:20" x14ac:dyDescent="0.4">
      <c r="A47" s="2" t="s">
        <v>19</v>
      </c>
      <c r="B47" s="1">
        <v>679</v>
      </c>
      <c r="C47" s="1">
        <v>47</v>
      </c>
      <c r="D47" s="1">
        <v>632</v>
      </c>
      <c r="E47" s="1">
        <v>50</v>
      </c>
      <c r="F47" s="1">
        <v>5</v>
      </c>
      <c r="G47" s="1">
        <v>45</v>
      </c>
      <c r="H47" s="1">
        <v>28</v>
      </c>
      <c r="I47" s="1">
        <v>0</v>
      </c>
      <c r="J47" s="1">
        <v>28</v>
      </c>
      <c r="K47" s="2" t="s">
        <v>19</v>
      </c>
      <c r="L47" s="1">
        <v>563</v>
      </c>
      <c r="M47" s="1">
        <v>41</v>
      </c>
      <c r="N47" s="1">
        <v>522</v>
      </c>
      <c r="O47" s="1">
        <v>17</v>
      </c>
      <c r="P47" s="1">
        <v>0</v>
      </c>
      <c r="Q47" s="1">
        <v>17</v>
      </c>
      <c r="R47" s="1">
        <v>21</v>
      </c>
      <c r="S47" s="1">
        <v>1</v>
      </c>
      <c r="T47" s="1">
        <v>20</v>
      </c>
    </row>
    <row r="48" spans="1:20" x14ac:dyDescent="0.4">
      <c r="A48" s="2" t="s">
        <v>59</v>
      </c>
      <c r="B48" s="1">
        <v>401</v>
      </c>
      <c r="C48" s="1">
        <v>37</v>
      </c>
      <c r="D48" s="1">
        <v>364</v>
      </c>
      <c r="E48" s="1">
        <v>10</v>
      </c>
      <c r="F48" s="1">
        <v>0</v>
      </c>
      <c r="G48" s="1">
        <v>10</v>
      </c>
      <c r="H48" s="1">
        <v>17</v>
      </c>
      <c r="I48" s="1">
        <v>0</v>
      </c>
      <c r="J48" s="1">
        <v>17</v>
      </c>
      <c r="K48" s="2" t="s">
        <v>59</v>
      </c>
      <c r="L48" s="1">
        <v>347</v>
      </c>
      <c r="M48" s="1">
        <v>35</v>
      </c>
      <c r="N48" s="1">
        <v>312</v>
      </c>
      <c r="O48" s="1">
        <v>15</v>
      </c>
      <c r="P48" s="1">
        <v>2</v>
      </c>
      <c r="Q48" s="1">
        <v>13</v>
      </c>
      <c r="R48" s="1">
        <v>12</v>
      </c>
      <c r="S48" s="1">
        <v>0</v>
      </c>
      <c r="T48" s="1">
        <v>12</v>
      </c>
    </row>
    <row r="49" spans="1:20" x14ac:dyDescent="0.4">
      <c r="A49" s="2" t="s">
        <v>60</v>
      </c>
      <c r="B49" s="1">
        <v>203</v>
      </c>
      <c r="C49" s="1">
        <v>44</v>
      </c>
      <c r="D49" s="1">
        <v>159</v>
      </c>
      <c r="E49" s="1">
        <v>15</v>
      </c>
      <c r="F49" s="1">
        <v>2</v>
      </c>
      <c r="G49" s="1">
        <v>13</v>
      </c>
      <c r="H49" s="1">
        <v>9</v>
      </c>
      <c r="I49" s="1">
        <v>1</v>
      </c>
      <c r="J49" s="1">
        <v>8</v>
      </c>
      <c r="K49" s="2" t="s">
        <v>60</v>
      </c>
      <c r="L49" s="1">
        <v>167</v>
      </c>
      <c r="M49" s="1">
        <v>38</v>
      </c>
      <c r="N49" s="1">
        <v>129</v>
      </c>
      <c r="O49" s="1">
        <v>5</v>
      </c>
      <c r="P49" s="1">
        <v>3</v>
      </c>
      <c r="Q49" s="1">
        <v>2</v>
      </c>
      <c r="R49" s="1">
        <v>7</v>
      </c>
      <c r="S49" s="1">
        <v>0</v>
      </c>
      <c r="T49" s="1">
        <v>7</v>
      </c>
    </row>
    <row r="50" spans="1:20" x14ac:dyDescent="0.4">
      <c r="A50" s="2" t="s">
        <v>61</v>
      </c>
      <c r="B50" s="1">
        <v>127</v>
      </c>
      <c r="C50" s="1">
        <v>39</v>
      </c>
      <c r="D50" s="1">
        <v>88</v>
      </c>
      <c r="E50" s="1">
        <v>7</v>
      </c>
      <c r="F50" s="1">
        <v>1</v>
      </c>
      <c r="G50" s="1">
        <v>6</v>
      </c>
      <c r="H50" s="1">
        <v>2</v>
      </c>
      <c r="I50" s="1">
        <v>0</v>
      </c>
      <c r="J50" s="1">
        <v>2</v>
      </c>
      <c r="K50" s="2" t="s">
        <v>61</v>
      </c>
      <c r="L50" s="1">
        <v>109</v>
      </c>
      <c r="M50" s="1">
        <v>33</v>
      </c>
      <c r="N50" s="1">
        <v>76</v>
      </c>
      <c r="O50" s="1">
        <v>3</v>
      </c>
      <c r="P50" s="1">
        <v>2</v>
      </c>
      <c r="Q50" s="1">
        <v>1</v>
      </c>
      <c r="R50" s="1">
        <v>6</v>
      </c>
      <c r="S50" s="1">
        <v>3</v>
      </c>
      <c r="T50" s="1">
        <v>3</v>
      </c>
    </row>
    <row r="51" spans="1:20" x14ac:dyDescent="0.4">
      <c r="A51" s="2" t="s">
        <v>62</v>
      </c>
      <c r="B51" s="1">
        <v>40</v>
      </c>
      <c r="C51" s="1">
        <v>22</v>
      </c>
      <c r="D51" s="1">
        <v>18</v>
      </c>
      <c r="E51" s="1">
        <v>5</v>
      </c>
      <c r="F51" s="1">
        <v>5</v>
      </c>
      <c r="G51" s="1">
        <v>0</v>
      </c>
      <c r="H51" s="1">
        <v>1</v>
      </c>
      <c r="I51" s="1">
        <v>0</v>
      </c>
      <c r="J51" s="1">
        <v>1</v>
      </c>
      <c r="K51" s="2" t="s">
        <v>62</v>
      </c>
      <c r="L51" s="1">
        <v>30</v>
      </c>
      <c r="M51" s="1">
        <v>15</v>
      </c>
      <c r="N51" s="1">
        <v>15</v>
      </c>
      <c r="O51" s="1">
        <v>1</v>
      </c>
      <c r="P51" s="1">
        <v>1</v>
      </c>
      <c r="Q51" s="1">
        <v>0</v>
      </c>
      <c r="R51" s="1">
        <v>3</v>
      </c>
      <c r="S51" s="1">
        <v>1</v>
      </c>
      <c r="T51" s="1">
        <v>2</v>
      </c>
    </row>
    <row r="52" spans="1:20" x14ac:dyDescent="0.4">
      <c r="A52" s="2" t="s">
        <v>63</v>
      </c>
      <c r="B52" s="1">
        <v>13</v>
      </c>
      <c r="C52" s="1">
        <v>6</v>
      </c>
      <c r="D52" s="1">
        <v>7</v>
      </c>
      <c r="E52" s="1">
        <v>1</v>
      </c>
      <c r="F52" s="1">
        <v>0</v>
      </c>
      <c r="G52" s="1">
        <v>1</v>
      </c>
      <c r="H52" s="1">
        <v>0</v>
      </c>
      <c r="I52" s="1">
        <v>0</v>
      </c>
      <c r="J52" s="1">
        <v>0</v>
      </c>
      <c r="K52" s="2" t="s">
        <v>63</v>
      </c>
      <c r="L52" s="1">
        <v>9</v>
      </c>
      <c r="M52" s="1">
        <v>6</v>
      </c>
      <c r="N52" s="1">
        <v>3</v>
      </c>
      <c r="O52" s="1">
        <v>0</v>
      </c>
      <c r="P52" s="1">
        <v>0</v>
      </c>
      <c r="Q52" s="1">
        <v>0</v>
      </c>
      <c r="R52" s="1">
        <v>3</v>
      </c>
      <c r="S52" s="1">
        <v>0</v>
      </c>
      <c r="T52" s="1">
        <v>3</v>
      </c>
    </row>
    <row r="53" spans="1:20" x14ac:dyDescent="0.4">
      <c r="A53" s="2" t="s">
        <v>21</v>
      </c>
      <c r="B53" s="4">
        <v>25.4</v>
      </c>
      <c r="C53" s="4">
        <v>18.3</v>
      </c>
      <c r="D53" s="4">
        <v>45.4</v>
      </c>
      <c r="E53" s="4">
        <v>23.4</v>
      </c>
      <c r="F53" s="4">
        <v>15</v>
      </c>
      <c r="G53" s="4">
        <v>49</v>
      </c>
      <c r="H53" s="4">
        <v>25.7</v>
      </c>
      <c r="I53" s="4">
        <v>13.3</v>
      </c>
      <c r="J53" s="4">
        <v>49.6</v>
      </c>
      <c r="K53" s="2" t="s">
        <v>21</v>
      </c>
      <c r="L53" s="4">
        <v>25.5</v>
      </c>
      <c r="M53" s="4">
        <v>18.7</v>
      </c>
      <c r="N53" s="4">
        <v>45.2</v>
      </c>
      <c r="O53" s="4">
        <v>23.1</v>
      </c>
      <c r="P53" s="4">
        <v>12.9</v>
      </c>
      <c r="Q53" s="4">
        <v>47.5</v>
      </c>
      <c r="R53" s="4">
        <v>25.1</v>
      </c>
      <c r="S53" s="4">
        <v>13.5</v>
      </c>
      <c r="T53" s="4">
        <v>45.6</v>
      </c>
    </row>
    <row r="54" spans="1:20" x14ac:dyDescent="0.4">
      <c r="A54" s="2" t="s">
        <v>23</v>
      </c>
      <c r="K54" s="2" t="s">
        <v>23</v>
      </c>
    </row>
    <row r="55" spans="1:20" x14ac:dyDescent="0.4">
      <c r="A55" s="2" t="s">
        <v>0</v>
      </c>
      <c r="B55" s="1">
        <v>78256</v>
      </c>
      <c r="C55" s="1">
        <v>51555</v>
      </c>
      <c r="D55" s="1">
        <v>26701</v>
      </c>
      <c r="E55" s="1">
        <v>2140</v>
      </c>
      <c r="F55" s="1">
        <v>1404</v>
      </c>
      <c r="G55" s="1">
        <v>736</v>
      </c>
      <c r="H55" s="1">
        <v>1632</v>
      </c>
      <c r="I55" s="1">
        <v>1052</v>
      </c>
      <c r="J55" s="1">
        <v>580</v>
      </c>
      <c r="K55" s="2" t="s">
        <v>0</v>
      </c>
      <c r="L55" s="1">
        <v>71059</v>
      </c>
      <c r="M55" s="1">
        <v>46835</v>
      </c>
      <c r="N55" s="1">
        <v>24224</v>
      </c>
      <c r="O55" s="1">
        <v>1735</v>
      </c>
      <c r="P55" s="1">
        <v>1125</v>
      </c>
      <c r="Q55" s="1">
        <v>610</v>
      </c>
      <c r="R55" s="1">
        <v>1690</v>
      </c>
      <c r="S55" s="1">
        <v>1139</v>
      </c>
      <c r="T55" s="1">
        <v>551</v>
      </c>
    </row>
    <row r="56" spans="1:20" x14ac:dyDescent="0.4">
      <c r="A56" s="2" t="s">
        <v>7</v>
      </c>
      <c r="B56" s="1">
        <v>7711</v>
      </c>
      <c r="C56" s="1">
        <v>7636</v>
      </c>
      <c r="D56" s="1">
        <v>75</v>
      </c>
      <c r="E56" s="1">
        <v>244</v>
      </c>
      <c r="F56" s="1">
        <v>244</v>
      </c>
      <c r="G56" s="1">
        <v>0</v>
      </c>
      <c r="H56" s="1">
        <v>242</v>
      </c>
      <c r="I56" s="1">
        <v>240</v>
      </c>
      <c r="J56" s="1">
        <v>2</v>
      </c>
      <c r="K56" s="2" t="s">
        <v>7</v>
      </c>
      <c r="L56" s="1">
        <v>6715</v>
      </c>
      <c r="M56" s="1">
        <v>6652</v>
      </c>
      <c r="N56" s="1">
        <v>63</v>
      </c>
      <c r="O56" s="1">
        <v>243</v>
      </c>
      <c r="P56" s="1">
        <v>236</v>
      </c>
      <c r="Q56" s="1">
        <v>7</v>
      </c>
      <c r="R56" s="1">
        <v>267</v>
      </c>
      <c r="S56" s="1">
        <v>264</v>
      </c>
      <c r="T56" s="1">
        <v>3</v>
      </c>
    </row>
    <row r="57" spans="1:20" x14ac:dyDescent="0.4">
      <c r="A57" s="2" t="s">
        <v>233</v>
      </c>
      <c r="B57" s="1">
        <v>6728</v>
      </c>
      <c r="C57" s="1">
        <v>6582</v>
      </c>
      <c r="D57" s="1">
        <v>146</v>
      </c>
      <c r="E57" s="1">
        <v>248</v>
      </c>
      <c r="F57" s="1">
        <v>246</v>
      </c>
      <c r="G57" s="1">
        <v>2</v>
      </c>
      <c r="H57" s="1">
        <v>177</v>
      </c>
      <c r="I57" s="1">
        <v>172</v>
      </c>
      <c r="J57" s="1">
        <v>5</v>
      </c>
      <c r="K57" s="2" t="s">
        <v>233</v>
      </c>
      <c r="L57" s="1">
        <v>5919</v>
      </c>
      <c r="M57" s="1">
        <v>5792</v>
      </c>
      <c r="N57" s="1">
        <v>127</v>
      </c>
      <c r="O57" s="1">
        <v>206</v>
      </c>
      <c r="P57" s="1">
        <v>199</v>
      </c>
      <c r="Q57" s="1">
        <v>7</v>
      </c>
      <c r="R57" s="1">
        <v>178</v>
      </c>
      <c r="S57" s="1">
        <v>173</v>
      </c>
      <c r="T57" s="1">
        <v>5</v>
      </c>
    </row>
    <row r="58" spans="1:20" x14ac:dyDescent="0.4">
      <c r="A58" s="2" t="s">
        <v>234</v>
      </c>
      <c r="B58" s="1">
        <v>7064</v>
      </c>
      <c r="C58" s="1">
        <v>6718</v>
      </c>
      <c r="D58" s="1">
        <v>346</v>
      </c>
      <c r="E58" s="1">
        <v>229</v>
      </c>
      <c r="F58" s="1">
        <v>217</v>
      </c>
      <c r="G58" s="1">
        <v>12</v>
      </c>
      <c r="H58" s="1">
        <v>171</v>
      </c>
      <c r="I58" s="1">
        <v>164</v>
      </c>
      <c r="J58" s="1">
        <v>7</v>
      </c>
      <c r="K58" s="2" t="s">
        <v>234</v>
      </c>
      <c r="L58" s="1">
        <v>6301</v>
      </c>
      <c r="M58" s="1">
        <v>5997</v>
      </c>
      <c r="N58" s="1">
        <v>304</v>
      </c>
      <c r="O58" s="1">
        <v>216</v>
      </c>
      <c r="P58" s="1">
        <v>204</v>
      </c>
      <c r="Q58" s="1">
        <v>12</v>
      </c>
      <c r="R58" s="1">
        <v>147</v>
      </c>
      <c r="S58" s="1">
        <v>136</v>
      </c>
      <c r="T58" s="1">
        <v>11</v>
      </c>
    </row>
    <row r="59" spans="1:20" x14ac:dyDescent="0.4">
      <c r="A59" s="2" t="s">
        <v>8</v>
      </c>
      <c r="B59" s="1">
        <v>7466</v>
      </c>
      <c r="C59" s="1">
        <v>6833</v>
      </c>
      <c r="D59" s="1">
        <v>633</v>
      </c>
      <c r="E59" s="1">
        <v>171</v>
      </c>
      <c r="F59" s="1">
        <v>154</v>
      </c>
      <c r="G59" s="1">
        <v>17</v>
      </c>
      <c r="H59" s="1">
        <v>72</v>
      </c>
      <c r="I59" s="1">
        <v>67</v>
      </c>
      <c r="J59" s="1">
        <v>5</v>
      </c>
      <c r="K59" s="2" t="s">
        <v>8</v>
      </c>
      <c r="L59" s="1">
        <v>7012</v>
      </c>
      <c r="M59" s="1">
        <v>6421</v>
      </c>
      <c r="N59" s="1">
        <v>591</v>
      </c>
      <c r="O59" s="1">
        <v>109</v>
      </c>
      <c r="P59" s="1">
        <v>97</v>
      </c>
      <c r="Q59" s="1">
        <v>12</v>
      </c>
      <c r="R59" s="1">
        <v>102</v>
      </c>
      <c r="S59" s="1">
        <v>94</v>
      </c>
      <c r="T59" s="1">
        <v>8</v>
      </c>
    </row>
    <row r="60" spans="1:20" x14ac:dyDescent="0.4">
      <c r="A60" s="2" t="s">
        <v>9</v>
      </c>
      <c r="B60" s="1">
        <v>8667</v>
      </c>
      <c r="C60" s="1">
        <v>7282</v>
      </c>
      <c r="D60" s="1">
        <v>1385</v>
      </c>
      <c r="E60" s="1">
        <v>186</v>
      </c>
      <c r="F60" s="1">
        <v>151</v>
      </c>
      <c r="G60" s="1">
        <v>35</v>
      </c>
      <c r="H60" s="1">
        <v>124</v>
      </c>
      <c r="I60" s="1">
        <v>106</v>
      </c>
      <c r="J60" s="1">
        <v>18</v>
      </c>
      <c r="K60" s="2" t="s">
        <v>9</v>
      </c>
      <c r="L60" s="1">
        <v>8098</v>
      </c>
      <c r="M60" s="1">
        <v>6810</v>
      </c>
      <c r="N60" s="1">
        <v>1288</v>
      </c>
      <c r="O60" s="1">
        <v>120</v>
      </c>
      <c r="P60" s="1">
        <v>93</v>
      </c>
      <c r="Q60" s="1">
        <v>27</v>
      </c>
      <c r="R60" s="1">
        <v>139</v>
      </c>
      <c r="S60" s="1">
        <v>122</v>
      </c>
      <c r="T60" s="1">
        <v>17</v>
      </c>
    </row>
    <row r="61" spans="1:20" x14ac:dyDescent="0.4">
      <c r="A61" s="2" t="s">
        <v>10</v>
      </c>
      <c r="B61" s="1">
        <v>7469</v>
      </c>
      <c r="C61" s="1">
        <v>5680</v>
      </c>
      <c r="D61" s="1">
        <v>1789</v>
      </c>
      <c r="E61" s="1">
        <v>155</v>
      </c>
      <c r="F61" s="1">
        <v>119</v>
      </c>
      <c r="G61" s="1">
        <v>36</v>
      </c>
      <c r="H61" s="1">
        <v>129</v>
      </c>
      <c r="I61" s="1">
        <v>99</v>
      </c>
      <c r="J61" s="1">
        <v>30</v>
      </c>
      <c r="K61" s="2" t="s">
        <v>10</v>
      </c>
      <c r="L61" s="1">
        <v>6920</v>
      </c>
      <c r="M61" s="1">
        <v>5260</v>
      </c>
      <c r="N61" s="1">
        <v>1660</v>
      </c>
      <c r="O61" s="1">
        <v>113</v>
      </c>
      <c r="P61" s="1">
        <v>83</v>
      </c>
      <c r="Q61" s="1">
        <v>30</v>
      </c>
      <c r="R61" s="1">
        <v>152</v>
      </c>
      <c r="S61" s="1">
        <v>119</v>
      </c>
      <c r="T61" s="1">
        <v>33</v>
      </c>
    </row>
    <row r="62" spans="1:20" x14ac:dyDescent="0.4">
      <c r="A62" s="2" t="s">
        <v>11</v>
      </c>
      <c r="B62" s="1">
        <v>5886</v>
      </c>
      <c r="C62" s="1">
        <v>3782</v>
      </c>
      <c r="D62" s="1">
        <v>2104</v>
      </c>
      <c r="E62" s="1">
        <v>151</v>
      </c>
      <c r="F62" s="1">
        <v>96</v>
      </c>
      <c r="G62" s="1">
        <v>55</v>
      </c>
      <c r="H62" s="1">
        <v>118</v>
      </c>
      <c r="I62" s="1">
        <v>80</v>
      </c>
      <c r="J62" s="1">
        <v>38</v>
      </c>
      <c r="K62" s="2" t="s">
        <v>11</v>
      </c>
      <c r="L62" s="1">
        <v>5368</v>
      </c>
      <c r="M62" s="1">
        <v>3442</v>
      </c>
      <c r="N62" s="1">
        <v>1926</v>
      </c>
      <c r="O62" s="1">
        <v>124</v>
      </c>
      <c r="P62" s="1">
        <v>82</v>
      </c>
      <c r="Q62" s="1">
        <v>42</v>
      </c>
      <c r="R62" s="1">
        <v>125</v>
      </c>
      <c r="S62" s="1">
        <v>82</v>
      </c>
      <c r="T62" s="1">
        <v>43</v>
      </c>
    </row>
    <row r="63" spans="1:20" x14ac:dyDescent="0.4">
      <c r="A63" s="2" t="s">
        <v>12</v>
      </c>
      <c r="B63" s="1">
        <v>5357</v>
      </c>
      <c r="C63" s="1">
        <v>2732</v>
      </c>
      <c r="D63" s="1">
        <v>2625</v>
      </c>
      <c r="E63" s="1">
        <v>120</v>
      </c>
      <c r="F63" s="1">
        <v>58</v>
      </c>
      <c r="G63" s="1">
        <v>62</v>
      </c>
      <c r="H63" s="1">
        <v>103</v>
      </c>
      <c r="I63" s="1">
        <v>49</v>
      </c>
      <c r="J63" s="1">
        <v>54</v>
      </c>
      <c r="K63" s="2" t="s">
        <v>12</v>
      </c>
      <c r="L63" s="1">
        <v>4897</v>
      </c>
      <c r="M63" s="1">
        <v>2498</v>
      </c>
      <c r="N63" s="1">
        <v>2399</v>
      </c>
      <c r="O63" s="1">
        <v>113</v>
      </c>
      <c r="P63" s="1">
        <v>59</v>
      </c>
      <c r="Q63" s="1">
        <v>54</v>
      </c>
      <c r="R63" s="1">
        <v>124</v>
      </c>
      <c r="S63" s="1">
        <v>68</v>
      </c>
      <c r="T63" s="1">
        <v>56</v>
      </c>
    </row>
    <row r="64" spans="1:20" x14ac:dyDescent="0.4">
      <c r="A64" s="2" t="s">
        <v>13</v>
      </c>
      <c r="B64" s="1">
        <v>5175</v>
      </c>
      <c r="C64" s="1">
        <v>1837</v>
      </c>
      <c r="D64" s="1">
        <v>3338</v>
      </c>
      <c r="E64" s="1">
        <v>153</v>
      </c>
      <c r="F64" s="1">
        <v>68</v>
      </c>
      <c r="G64" s="1">
        <v>85</v>
      </c>
      <c r="H64" s="1">
        <v>101</v>
      </c>
      <c r="I64" s="1">
        <v>35</v>
      </c>
      <c r="J64" s="1">
        <v>66</v>
      </c>
      <c r="K64" s="2" t="s">
        <v>13</v>
      </c>
      <c r="L64" s="1">
        <v>4689</v>
      </c>
      <c r="M64" s="1">
        <v>1663</v>
      </c>
      <c r="N64" s="1">
        <v>3026</v>
      </c>
      <c r="O64" s="1">
        <v>109</v>
      </c>
      <c r="P64" s="1">
        <v>33</v>
      </c>
      <c r="Q64" s="1">
        <v>76</v>
      </c>
      <c r="R64" s="1">
        <v>123</v>
      </c>
      <c r="S64" s="1">
        <v>38</v>
      </c>
      <c r="T64" s="1">
        <v>85</v>
      </c>
    </row>
    <row r="65" spans="1:20" x14ac:dyDescent="0.4">
      <c r="A65" s="2" t="s">
        <v>14</v>
      </c>
      <c r="B65" s="1">
        <v>4542</v>
      </c>
      <c r="C65" s="1">
        <v>1044</v>
      </c>
      <c r="D65" s="1">
        <v>3498</v>
      </c>
      <c r="E65" s="1">
        <v>102</v>
      </c>
      <c r="F65" s="1">
        <v>26</v>
      </c>
      <c r="G65" s="1">
        <v>76</v>
      </c>
      <c r="H65" s="1">
        <v>101</v>
      </c>
      <c r="I65" s="1">
        <v>22</v>
      </c>
      <c r="J65" s="1">
        <v>79</v>
      </c>
      <c r="K65" s="2" t="s">
        <v>14</v>
      </c>
      <c r="L65" s="1">
        <v>4177</v>
      </c>
      <c r="M65" s="1">
        <v>961</v>
      </c>
      <c r="N65" s="1">
        <v>3216</v>
      </c>
      <c r="O65" s="1">
        <v>86</v>
      </c>
      <c r="P65" s="1">
        <v>16</v>
      </c>
      <c r="Q65" s="1">
        <v>70</v>
      </c>
      <c r="R65" s="1">
        <v>76</v>
      </c>
      <c r="S65" s="1">
        <v>19</v>
      </c>
      <c r="T65" s="1">
        <v>57</v>
      </c>
    </row>
    <row r="66" spans="1:20" x14ac:dyDescent="0.4">
      <c r="A66" s="2" t="s">
        <v>15</v>
      </c>
      <c r="B66" s="1">
        <v>3768</v>
      </c>
      <c r="C66" s="1">
        <v>586</v>
      </c>
      <c r="D66" s="1">
        <v>3182</v>
      </c>
      <c r="E66" s="1">
        <v>116</v>
      </c>
      <c r="F66" s="1">
        <v>11</v>
      </c>
      <c r="G66" s="1">
        <v>105</v>
      </c>
      <c r="H66" s="1">
        <v>68</v>
      </c>
      <c r="I66" s="1">
        <v>10</v>
      </c>
      <c r="J66" s="1">
        <v>58</v>
      </c>
      <c r="K66" s="2" t="s">
        <v>15</v>
      </c>
      <c r="L66" s="1">
        <v>3442</v>
      </c>
      <c r="M66" s="1">
        <v>548</v>
      </c>
      <c r="N66" s="1">
        <v>2894</v>
      </c>
      <c r="O66" s="1">
        <v>67</v>
      </c>
      <c r="P66" s="1">
        <v>7</v>
      </c>
      <c r="Q66" s="1">
        <v>60</v>
      </c>
      <c r="R66" s="1">
        <v>75</v>
      </c>
      <c r="S66" s="1">
        <v>10</v>
      </c>
      <c r="T66" s="1">
        <v>65</v>
      </c>
    </row>
    <row r="67" spans="1:20" x14ac:dyDescent="0.4">
      <c r="A67" s="2" t="s">
        <v>16</v>
      </c>
      <c r="B67" s="1">
        <v>2812</v>
      </c>
      <c r="C67" s="1">
        <v>284</v>
      </c>
      <c r="D67" s="1">
        <v>2528</v>
      </c>
      <c r="E67" s="1">
        <v>71</v>
      </c>
      <c r="F67" s="1">
        <v>6</v>
      </c>
      <c r="G67" s="1">
        <v>65</v>
      </c>
      <c r="H67" s="1">
        <v>69</v>
      </c>
      <c r="I67" s="1">
        <v>5</v>
      </c>
      <c r="J67" s="1">
        <v>64</v>
      </c>
      <c r="K67" s="2" t="s">
        <v>16</v>
      </c>
      <c r="L67" s="1">
        <v>2568</v>
      </c>
      <c r="M67" s="1">
        <v>268</v>
      </c>
      <c r="N67" s="1">
        <v>2300</v>
      </c>
      <c r="O67" s="1">
        <v>62</v>
      </c>
      <c r="P67" s="1">
        <v>2</v>
      </c>
      <c r="Q67" s="1">
        <v>60</v>
      </c>
      <c r="R67" s="1">
        <v>42</v>
      </c>
      <c r="S67" s="1">
        <v>3</v>
      </c>
      <c r="T67" s="1">
        <v>39</v>
      </c>
    </row>
    <row r="68" spans="1:20" x14ac:dyDescent="0.4">
      <c r="A68" s="2" t="s">
        <v>17</v>
      </c>
      <c r="B68" s="1">
        <v>2186</v>
      </c>
      <c r="C68" s="1">
        <v>238</v>
      </c>
      <c r="D68" s="1">
        <v>1948</v>
      </c>
      <c r="E68" s="1">
        <v>63</v>
      </c>
      <c r="F68" s="1">
        <v>1</v>
      </c>
      <c r="G68" s="1">
        <v>62</v>
      </c>
      <c r="H68" s="1">
        <v>49</v>
      </c>
      <c r="I68" s="1">
        <v>1</v>
      </c>
      <c r="J68" s="1">
        <v>48</v>
      </c>
      <c r="K68" s="2" t="s">
        <v>17</v>
      </c>
      <c r="L68" s="1">
        <v>1964</v>
      </c>
      <c r="M68" s="1">
        <v>231</v>
      </c>
      <c r="N68" s="1">
        <v>1733</v>
      </c>
      <c r="O68" s="1">
        <v>59</v>
      </c>
      <c r="P68" s="1">
        <v>1</v>
      </c>
      <c r="Q68" s="1">
        <v>58</v>
      </c>
      <c r="R68" s="1">
        <v>51</v>
      </c>
      <c r="S68" s="1">
        <v>4</v>
      </c>
      <c r="T68" s="1">
        <v>47</v>
      </c>
    </row>
    <row r="69" spans="1:20" x14ac:dyDescent="0.4">
      <c r="A69" s="2" t="s">
        <v>18</v>
      </c>
      <c r="B69" s="1">
        <v>1414</v>
      </c>
      <c r="C69" s="1">
        <v>115</v>
      </c>
      <c r="D69" s="1">
        <v>1299</v>
      </c>
      <c r="E69" s="1">
        <v>42</v>
      </c>
      <c r="F69" s="1">
        <v>4</v>
      </c>
      <c r="G69" s="1">
        <v>38</v>
      </c>
      <c r="H69" s="1">
        <v>43</v>
      </c>
      <c r="I69" s="1">
        <v>1</v>
      </c>
      <c r="J69" s="1">
        <v>42</v>
      </c>
      <c r="K69" s="2" t="s">
        <v>18</v>
      </c>
      <c r="L69" s="1">
        <v>1266</v>
      </c>
      <c r="M69" s="1">
        <v>106</v>
      </c>
      <c r="N69" s="1">
        <v>1160</v>
      </c>
      <c r="O69" s="1">
        <v>37</v>
      </c>
      <c r="P69" s="1">
        <v>3</v>
      </c>
      <c r="Q69" s="1">
        <v>34</v>
      </c>
      <c r="R69" s="1">
        <v>26</v>
      </c>
      <c r="S69" s="1">
        <v>1</v>
      </c>
      <c r="T69" s="1">
        <v>25</v>
      </c>
    </row>
    <row r="70" spans="1:20" x14ac:dyDescent="0.4">
      <c r="A70" s="2" t="s">
        <v>19</v>
      </c>
      <c r="B70" s="1">
        <v>909</v>
      </c>
      <c r="C70" s="1">
        <v>57</v>
      </c>
      <c r="D70" s="1">
        <v>852</v>
      </c>
      <c r="E70" s="1">
        <v>47</v>
      </c>
      <c r="F70" s="1">
        <v>0</v>
      </c>
      <c r="G70" s="1">
        <v>47</v>
      </c>
      <c r="H70" s="1">
        <v>25</v>
      </c>
      <c r="I70" s="1">
        <v>0</v>
      </c>
      <c r="J70" s="1">
        <v>25</v>
      </c>
      <c r="K70" s="2" t="s">
        <v>19</v>
      </c>
      <c r="L70" s="1">
        <v>785</v>
      </c>
      <c r="M70" s="1">
        <v>54</v>
      </c>
      <c r="N70" s="1">
        <v>731</v>
      </c>
      <c r="O70" s="1">
        <v>24</v>
      </c>
      <c r="P70" s="1">
        <v>2</v>
      </c>
      <c r="Q70" s="1">
        <v>22</v>
      </c>
      <c r="R70" s="1">
        <v>28</v>
      </c>
      <c r="S70" s="1">
        <v>1</v>
      </c>
      <c r="T70" s="1">
        <v>27</v>
      </c>
    </row>
    <row r="71" spans="1:20" x14ac:dyDescent="0.4">
      <c r="A71" s="2" t="s">
        <v>59</v>
      </c>
      <c r="B71" s="1">
        <v>554</v>
      </c>
      <c r="C71" s="1">
        <v>39</v>
      </c>
      <c r="D71" s="1">
        <v>515</v>
      </c>
      <c r="E71" s="1">
        <v>15</v>
      </c>
      <c r="F71" s="1">
        <v>0</v>
      </c>
      <c r="G71" s="1">
        <v>15</v>
      </c>
      <c r="H71" s="1">
        <v>26</v>
      </c>
      <c r="I71" s="1">
        <v>1</v>
      </c>
      <c r="J71" s="1">
        <v>25</v>
      </c>
      <c r="K71" s="2" t="s">
        <v>59</v>
      </c>
      <c r="L71" s="1">
        <v>468</v>
      </c>
      <c r="M71" s="1">
        <v>35</v>
      </c>
      <c r="N71" s="1">
        <v>433</v>
      </c>
      <c r="O71" s="1">
        <v>23</v>
      </c>
      <c r="P71" s="1">
        <v>2</v>
      </c>
      <c r="Q71" s="1">
        <v>21</v>
      </c>
      <c r="R71" s="1">
        <v>22</v>
      </c>
      <c r="S71" s="1">
        <v>1</v>
      </c>
      <c r="T71" s="1">
        <v>21</v>
      </c>
    </row>
    <row r="72" spans="1:20" x14ac:dyDescent="0.4">
      <c r="A72" s="2" t="s">
        <v>60</v>
      </c>
      <c r="B72" s="1">
        <v>291</v>
      </c>
      <c r="C72" s="1">
        <v>49</v>
      </c>
      <c r="D72" s="1">
        <v>242</v>
      </c>
      <c r="E72" s="1">
        <v>15</v>
      </c>
      <c r="F72" s="1">
        <v>1</v>
      </c>
      <c r="G72" s="1">
        <v>14</v>
      </c>
      <c r="H72" s="1">
        <v>8</v>
      </c>
      <c r="I72" s="1">
        <v>0</v>
      </c>
      <c r="J72" s="1">
        <v>8</v>
      </c>
      <c r="K72" s="2" t="s">
        <v>60</v>
      </c>
      <c r="L72" s="1">
        <v>246</v>
      </c>
      <c r="M72" s="1">
        <v>45</v>
      </c>
      <c r="N72" s="1">
        <v>201</v>
      </c>
      <c r="O72" s="1">
        <v>16</v>
      </c>
      <c r="P72" s="1">
        <v>3</v>
      </c>
      <c r="Q72" s="1">
        <v>13</v>
      </c>
      <c r="R72" s="1">
        <v>6</v>
      </c>
      <c r="S72" s="1">
        <v>0</v>
      </c>
      <c r="T72" s="1">
        <v>6</v>
      </c>
    </row>
    <row r="73" spans="1:20" x14ac:dyDescent="0.4">
      <c r="A73" s="2" t="s">
        <v>61</v>
      </c>
      <c r="B73" s="1">
        <v>190</v>
      </c>
      <c r="C73" s="1">
        <v>39</v>
      </c>
      <c r="D73" s="1">
        <v>151</v>
      </c>
      <c r="E73" s="1">
        <v>9</v>
      </c>
      <c r="F73" s="1">
        <v>0</v>
      </c>
      <c r="G73" s="1">
        <v>9</v>
      </c>
      <c r="H73" s="1">
        <v>4</v>
      </c>
      <c r="I73" s="1">
        <v>0</v>
      </c>
      <c r="J73" s="1">
        <v>4</v>
      </c>
      <c r="K73" s="2" t="s">
        <v>61</v>
      </c>
      <c r="L73" s="1">
        <v>170</v>
      </c>
      <c r="M73" s="1">
        <v>38</v>
      </c>
      <c r="N73" s="1">
        <v>132</v>
      </c>
      <c r="O73" s="1">
        <v>4</v>
      </c>
      <c r="P73" s="1">
        <v>0</v>
      </c>
      <c r="Q73" s="1">
        <v>4</v>
      </c>
      <c r="R73" s="1">
        <v>3</v>
      </c>
      <c r="S73" s="1">
        <v>1</v>
      </c>
      <c r="T73" s="1">
        <v>2</v>
      </c>
    </row>
    <row r="74" spans="1:20" x14ac:dyDescent="0.4">
      <c r="A74" s="2" t="s">
        <v>62</v>
      </c>
      <c r="B74" s="1">
        <v>43</v>
      </c>
      <c r="C74" s="1">
        <v>12</v>
      </c>
      <c r="D74" s="1">
        <v>31</v>
      </c>
      <c r="E74" s="1">
        <v>1</v>
      </c>
      <c r="F74" s="1">
        <v>1</v>
      </c>
      <c r="G74" s="1">
        <v>0</v>
      </c>
      <c r="H74" s="1">
        <v>2</v>
      </c>
      <c r="I74" s="1">
        <v>0</v>
      </c>
      <c r="J74" s="1">
        <v>2</v>
      </c>
      <c r="K74" s="2" t="s">
        <v>62</v>
      </c>
      <c r="L74" s="1">
        <v>36</v>
      </c>
      <c r="M74" s="1">
        <v>8</v>
      </c>
      <c r="N74" s="1">
        <v>28</v>
      </c>
      <c r="O74" s="1">
        <v>3</v>
      </c>
      <c r="P74" s="1">
        <v>2</v>
      </c>
      <c r="Q74" s="1">
        <v>1</v>
      </c>
      <c r="R74" s="1">
        <v>1</v>
      </c>
      <c r="S74" s="1">
        <v>1</v>
      </c>
      <c r="T74" s="1">
        <v>0</v>
      </c>
    </row>
    <row r="75" spans="1:20" x14ac:dyDescent="0.4">
      <c r="A75" s="2" t="s">
        <v>63</v>
      </c>
      <c r="B75" s="1">
        <v>24</v>
      </c>
      <c r="C75" s="1">
        <v>10</v>
      </c>
      <c r="D75" s="1">
        <v>14</v>
      </c>
      <c r="E75" s="1">
        <v>2</v>
      </c>
      <c r="F75" s="1">
        <v>1</v>
      </c>
      <c r="G75" s="1">
        <v>1</v>
      </c>
      <c r="H75" s="1">
        <v>0</v>
      </c>
      <c r="I75" s="1">
        <v>0</v>
      </c>
      <c r="J75" s="1">
        <v>0</v>
      </c>
      <c r="K75" s="2" t="s">
        <v>63</v>
      </c>
      <c r="L75" s="1">
        <v>18</v>
      </c>
      <c r="M75" s="1">
        <v>6</v>
      </c>
      <c r="N75" s="1">
        <v>12</v>
      </c>
      <c r="O75" s="1">
        <v>1</v>
      </c>
      <c r="P75" s="1">
        <v>1</v>
      </c>
      <c r="Q75" s="1">
        <v>0</v>
      </c>
      <c r="R75" s="1">
        <v>3</v>
      </c>
      <c r="S75" s="1">
        <v>2</v>
      </c>
      <c r="T75" s="1">
        <v>1</v>
      </c>
    </row>
    <row r="76" spans="1:20" x14ac:dyDescent="0.4">
      <c r="A76" s="2" t="s">
        <v>21</v>
      </c>
      <c r="B76" s="4">
        <v>26</v>
      </c>
      <c r="C76" s="4">
        <v>18.5</v>
      </c>
      <c r="D76" s="4">
        <v>46.3</v>
      </c>
      <c r="E76" s="4">
        <v>24.8</v>
      </c>
      <c r="F76" s="4">
        <v>14.9</v>
      </c>
      <c r="G76" s="4">
        <v>49.2</v>
      </c>
      <c r="H76" s="4">
        <v>26.2</v>
      </c>
      <c r="I76" s="4">
        <v>13.5</v>
      </c>
      <c r="J76" s="4">
        <v>49.1</v>
      </c>
      <c r="K76" s="2" t="s">
        <v>21</v>
      </c>
      <c r="L76" s="4">
        <v>26.1</v>
      </c>
      <c r="M76" s="4">
        <v>18.899999999999999</v>
      </c>
      <c r="N76" s="4">
        <v>46.1</v>
      </c>
      <c r="O76" s="4">
        <v>23.9</v>
      </c>
      <c r="P76" s="4">
        <v>13.1</v>
      </c>
      <c r="Q76" s="4">
        <v>47.7</v>
      </c>
      <c r="R76" s="4">
        <v>25.4</v>
      </c>
      <c r="S76" s="4">
        <v>14.9</v>
      </c>
      <c r="T76" s="4">
        <v>46.3</v>
      </c>
    </row>
    <row r="77" spans="1:20" x14ac:dyDescent="0.4">
      <c r="A77" s="2" t="s">
        <v>24</v>
      </c>
      <c r="K77" s="2" t="s">
        <v>24</v>
      </c>
    </row>
  </sheetData>
  <mergeCells count="12">
    <mergeCell ref="B29:D29"/>
    <mergeCell ref="E29:G29"/>
    <mergeCell ref="H29:J29"/>
    <mergeCell ref="L29:N29"/>
    <mergeCell ref="O29:Q29"/>
    <mergeCell ref="R29:T29"/>
    <mergeCell ref="B2:D2"/>
    <mergeCell ref="E2:G2"/>
    <mergeCell ref="H2:J2"/>
    <mergeCell ref="L2:N2"/>
    <mergeCell ref="O2:Q2"/>
    <mergeCell ref="R2:T2"/>
  </mergeCells>
  <pageMargins left="0.7" right="0.7" top="0.75" bottom="0.75" header="0.3" footer="0.3"/>
  <pageSetup orientation="portrait" r:id="rId1"/>
  <rowBreaks count="1" manualBreakCount="1">
    <brk id="2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FE69-029C-4F59-B80D-897602E1B59A}">
  <dimension ref="A1:G42"/>
  <sheetViews>
    <sheetView view="pageBreakPreview" zoomScale="125" zoomScaleNormal="100" zoomScaleSheetLayoutView="125" workbookViewId="0">
      <selection activeCell="A2" sqref="A2:G2"/>
    </sheetView>
  </sheetViews>
  <sheetFormatPr defaultRowHeight="10.5" x14ac:dyDescent="0.4"/>
  <cols>
    <col min="1" max="1" width="20.47265625" style="2" customWidth="1"/>
    <col min="2" max="16384" width="8.83984375" style="1"/>
  </cols>
  <sheetData>
    <row r="1" spans="1:7" ht="10.8" thickBot="1" x14ac:dyDescent="0.45">
      <c r="A1" s="2" t="s">
        <v>217</v>
      </c>
    </row>
    <row r="2" spans="1:7" s="3" customFormat="1" ht="10.8" thickBot="1" x14ac:dyDescent="0.4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8" t="s">
        <v>5</v>
      </c>
    </row>
    <row r="3" spans="1:7" x14ac:dyDescent="0.4">
      <c r="A3" s="2" t="s">
        <v>6</v>
      </c>
    </row>
    <row r="4" spans="1:7" x14ac:dyDescent="0.4">
      <c r="A4" s="2" t="s">
        <v>0</v>
      </c>
      <c r="B4" s="1">
        <v>157342</v>
      </c>
      <c r="C4" s="1">
        <v>4526</v>
      </c>
      <c r="D4" s="1">
        <v>3466</v>
      </c>
      <c r="E4" s="1">
        <v>142333</v>
      </c>
      <c r="F4" s="1">
        <v>3490</v>
      </c>
      <c r="G4" s="1">
        <v>3527</v>
      </c>
    </row>
    <row r="5" spans="1:7" x14ac:dyDescent="0.4">
      <c r="A5" s="2" t="s">
        <v>64</v>
      </c>
      <c r="B5" s="1">
        <v>103650</v>
      </c>
      <c r="C5" s="1">
        <v>4138</v>
      </c>
      <c r="D5" s="1">
        <v>3421</v>
      </c>
      <c r="E5" s="1">
        <v>89088</v>
      </c>
      <c r="F5" s="1">
        <v>3481</v>
      </c>
      <c r="G5" s="1">
        <v>3522</v>
      </c>
    </row>
    <row r="6" spans="1:7" x14ac:dyDescent="0.4">
      <c r="A6" s="2" t="s">
        <v>65</v>
      </c>
      <c r="B6" s="1">
        <v>43256</v>
      </c>
      <c r="C6" s="1">
        <v>374</v>
      </c>
      <c r="D6" s="1">
        <v>44</v>
      </c>
      <c r="E6" s="1">
        <v>42832</v>
      </c>
      <c r="F6" s="1">
        <v>5</v>
      </c>
      <c r="G6" s="1">
        <v>1</v>
      </c>
    </row>
    <row r="7" spans="1:7" x14ac:dyDescent="0.4">
      <c r="A7" s="2" t="s">
        <v>66</v>
      </c>
      <c r="B7" s="1">
        <v>9733</v>
      </c>
      <c r="C7" s="1">
        <v>0</v>
      </c>
      <c r="D7" s="1">
        <v>0</v>
      </c>
      <c r="E7" s="1">
        <v>9733</v>
      </c>
      <c r="F7" s="1">
        <v>0</v>
      </c>
      <c r="G7" s="1">
        <v>0</v>
      </c>
    </row>
    <row r="8" spans="1:7" x14ac:dyDescent="0.4">
      <c r="A8" s="2" t="s">
        <v>67</v>
      </c>
      <c r="B8" s="1">
        <v>703</v>
      </c>
      <c r="C8" s="1">
        <v>14</v>
      </c>
      <c r="D8" s="1">
        <v>1</v>
      </c>
      <c r="E8" s="1">
        <v>680</v>
      </c>
      <c r="F8" s="1">
        <v>4</v>
      </c>
      <c r="G8" s="1">
        <v>4</v>
      </c>
    </row>
    <row r="9" spans="1:7" x14ac:dyDescent="0.4">
      <c r="A9" s="2" t="s">
        <v>22</v>
      </c>
    </row>
    <row r="10" spans="1:7" x14ac:dyDescent="0.4">
      <c r="A10" s="2" t="s">
        <v>0</v>
      </c>
      <c r="B10" s="1">
        <v>79086</v>
      </c>
      <c r="C10" s="1">
        <v>2386</v>
      </c>
      <c r="D10" s="1">
        <v>1834</v>
      </c>
      <c r="E10" s="1">
        <v>71274</v>
      </c>
      <c r="F10" s="1">
        <v>1755</v>
      </c>
      <c r="G10" s="1">
        <v>1837</v>
      </c>
    </row>
    <row r="11" spans="1:7" x14ac:dyDescent="0.4">
      <c r="A11" s="2" t="s">
        <v>64</v>
      </c>
      <c r="B11" s="1">
        <v>51634</v>
      </c>
      <c r="C11" s="1">
        <v>2177</v>
      </c>
      <c r="D11" s="1">
        <v>1808</v>
      </c>
      <c r="E11" s="1">
        <v>44062</v>
      </c>
      <c r="F11" s="1">
        <v>1751</v>
      </c>
      <c r="G11" s="1">
        <v>1836</v>
      </c>
    </row>
    <row r="12" spans="1:7" x14ac:dyDescent="0.4">
      <c r="A12" s="2" t="s">
        <v>65</v>
      </c>
      <c r="B12" s="1">
        <v>22134</v>
      </c>
      <c r="C12" s="1">
        <v>204</v>
      </c>
      <c r="D12" s="1">
        <v>26</v>
      </c>
      <c r="E12" s="1">
        <v>21902</v>
      </c>
      <c r="F12" s="1">
        <v>2</v>
      </c>
      <c r="G12" s="1">
        <v>0</v>
      </c>
    </row>
    <row r="13" spans="1:7" x14ac:dyDescent="0.4">
      <c r="A13" s="2" t="s">
        <v>66</v>
      </c>
      <c r="B13" s="1">
        <v>4970</v>
      </c>
      <c r="C13" s="1">
        <v>0</v>
      </c>
      <c r="D13" s="1">
        <v>0</v>
      </c>
      <c r="E13" s="1">
        <v>4970</v>
      </c>
      <c r="F13" s="1">
        <v>0</v>
      </c>
      <c r="G13" s="1">
        <v>0</v>
      </c>
    </row>
    <row r="14" spans="1:7" x14ac:dyDescent="0.4">
      <c r="A14" s="2" t="s">
        <v>67</v>
      </c>
      <c r="B14" s="1">
        <v>348</v>
      </c>
      <c r="C14" s="1">
        <v>5</v>
      </c>
      <c r="D14" s="1">
        <v>0</v>
      </c>
      <c r="E14" s="1">
        <v>340</v>
      </c>
      <c r="F14" s="1">
        <v>2</v>
      </c>
      <c r="G14" s="1">
        <v>1</v>
      </c>
    </row>
    <row r="15" spans="1:7" x14ac:dyDescent="0.4">
      <c r="A15" s="2" t="s">
        <v>23</v>
      </c>
    </row>
    <row r="16" spans="1:7" x14ac:dyDescent="0.4">
      <c r="A16" s="2" t="s">
        <v>0</v>
      </c>
      <c r="B16" s="1">
        <v>78256</v>
      </c>
      <c r="C16" s="1">
        <v>2140</v>
      </c>
      <c r="D16" s="1">
        <v>1632</v>
      </c>
      <c r="E16" s="1">
        <v>71059</v>
      </c>
      <c r="F16" s="1">
        <v>1735</v>
      </c>
      <c r="G16" s="1">
        <v>1690</v>
      </c>
    </row>
    <row r="17" spans="1:7" x14ac:dyDescent="0.4">
      <c r="A17" s="2" t="s">
        <v>64</v>
      </c>
      <c r="B17" s="1">
        <v>52016</v>
      </c>
      <c r="C17" s="1">
        <v>1961</v>
      </c>
      <c r="D17" s="1">
        <v>1613</v>
      </c>
      <c r="E17" s="1">
        <v>45026</v>
      </c>
      <c r="F17" s="1">
        <v>1730</v>
      </c>
      <c r="G17" s="1">
        <v>1686</v>
      </c>
    </row>
    <row r="18" spans="1:7" x14ac:dyDescent="0.4">
      <c r="A18" s="2" t="s">
        <v>65</v>
      </c>
      <c r="B18" s="1">
        <v>21122</v>
      </c>
      <c r="C18" s="1">
        <v>170</v>
      </c>
      <c r="D18" s="1">
        <v>18</v>
      </c>
      <c r="E18" s="1">
        <v>20930</v>
      </c>
      <c r="F18" s="1">
        <v>3</v>
      </c>
      <c r="G18" s="1">
        <v>1</v>
      </c>
    </row>
    <row r="19" spans="1:7" x14ac:dyDescent="0.4">
      <c r="A19" s="2" t="s">
        <v>66</v>
      </c>
      <c r="B19" s="1">
        <v>4763</v>
      </c>
      <c r="C19" s="1">
        <v>0</v>
      </c>
      <c r="D19" s="1">
        <v>0</v>
      </c>
      <c r="E19" s="1">
        <v>4763</v>
      </c>
      <c r="F19" s="1">
        <v>0</v>
      </c>
      <c r="G19" s="1">
        <v>0</v>
      </c>
    </row>
    <row r="20" spans="1:7" x14ac:dyDescent="0.4">
      <c r="A20" s="2" t="s">
        <v>67</v>
      </c>
      <c r="B20" s="1">
        <v>355</v>
      </c>
      <c r="C20" s="1">
        <v>9</v>
      </c>
      <c r="D20" s="1">
        <v>1</v>
      </c>
      <c r="E20" s="1">
        <v>340</v>
      </c>
      <c r="F20" s="1">
        <v>2</v>
      </c>
      <c r="G20" s="1">
        <v>3</v>
      </c>
    </row>
    <row r="21" spans="1:7" x14ac:dyDescent="0.4">
      <c r="A21" s="2" t="s">
        <v>68</v>
      </c>
    </row>
    <row r="22" spans="1:7" x14ac:dyDescent="0.4">
      <c r="A22" s="2" t="s">
        <v>0</v>
      </c>
      <c r="B22" s="1">
        <v>157342</v>
      </c>
      <c r="C22" s="1">
        <v>4526</v>
      </c>
      <c r="D22" s="1">
        <v>3466</v>
      </c>
      <c r="E22" s="1">
        <v>142333</v>
      </c>
      <c r="F22" s="1">
        <v>3490</v>
      </c>
      <c r="G22" s="1">
        <v>3527</v>
      </c>
    </row>
    <row r="23" spans="1:7" x14ac:dyDescent="0.4">
      <c r="A23" s="2" t="s">
        <v>69</v>
      </c>
      <c r="B23" s="1">
        <v>55486</v>
      </c>
      <c r="C23" s="1">
        <v>2842</v>
      </c>
      <c r="D23" s="1">
        <v>2673</v>
      </c>
      <c r="E23" s="1">
        <v>46569</v>
      </c>
      <c r="F23" s="1">
        <v>1979</v>
      </c>
      <c r="G23" s="1">
        <v>1423</v>
      </c>
    </row>
    <row r="24" spans="1:7" x14ac:dyDescent="0.4">
      <c r="A24" s="2" t="s">
        <v>70</v>
      </c>
      <c r="B24" s="1">
        <v>12003</v>
      </c>
      <c r="C24" s="1">
        <v>317</v>
      </c>
      <c r="D24" s="1">
        <v>37</v>
      </c>
      <c r="E24" s="1">
        <v>9277</v>
      </c>
      <c r="F24" s="1">
        <v>1163</v>
      </c>
      <c r="G24" s="1">
        <v>1209</v>
      </c>
    </row>
    <row r="25" spans="1:7" x14ac:dyDescent="0.4">
      <c r="A25" s="2" t="s">
        <v>71</v>
      </c>
      <c r="B25" s="1">
        <v>5550</v>
      </c>
      <c r="C25" s="1">
        <v>138</v>
      </c>
      <c r="D25" s="1">
        <v>131</v>
      </c>
      <c r="E25" s="1">
        <v>5154</v>
      </c>
      <c r="F25" s="1">
        <v>18</v>
      </c>
      <c r="G25" s="1">
        <v>109</v>
      </c>
    </row>
    <row r="26" spans="1:7" x14ac:dyDescent="0.4">
      <c r="A26" s="2" t="s">
        <v>72</v>
      </c>
      <c r="B26" s="1">
        <v>10069</v>
      </c>
      <c r="C26" s="1">
        <v>349</v>
      </c>
      <c r="D26" s="1">
        <v>228</v>
      </c>
      <c r="E26" s="1">
        <v>9123</v>
      </c>
      <c r="F26" s="1">
        <v>81</v>
      </c>
      <c r="G26" s="1">
        <v>288</v>
      </c>
    </row>
    <row r="27" spans="1:7" x14ac:dyDescent="0.4">
      <c r="A27" s="2" t="s">
        <v>73</v>
      </c>
      <c r="B27" s="1">
        <v>3656</v>
      </c>
      <c r="C27" s="1">
        <v>53</v>
      </c>
      <c r="D27" s="1">
        <v>123</v>
      </c>
      <c r="E27" s="1">
        <v>3415</v>
      </c>
      <c r="F27" s="1">
        <v>22</v>
      </c>
      <c r="G27" s="1">
        <v>43</v>
      </c>
    </row>
    <row r="28" spans="1:7" x14ac:dyDescent="0.4">
      <c r="A28" s="2" t="s">
        <v>74</v>
      </c>
      <c r="B28" s="1">
        <v>1449</v>
      </c>
      <c r="C28" s="1">
        <v>1</v>
      </c>
      <c r="D28" s="1">
        <v>1</v>
      </c>
      <c r="E28" s="1">
        <v>1438</v>
      </c>
      <c r="F28" s="1">
        <v>2</v>
      </c>
      <c r="G28" s="1">
        <v>7</v>
      </c>
    </row>
    <row r="29" spans="1:7" x14ac:dyDescent="0.4">
      <c r="A29" s="2" t="s">
        <v>75</v>
      </c>
      <c r="B29" s="1">
        <v>758</v>
      </c>
      <c r="C29" s="1">
        <v>19</v>
      </c>
      <c r="D29" s="1">
        <v>5</v>
      </c>
      <c r="E29" s="1">
        <v>672</v>
      </c>
      <c r="F29" s="1">
        <v>14</v>
      </c>
      <c r="G29" s="1">
        <v>48</v>
      </c>
    </row>
    <row r="30" spans="1:7" x14ac:dyDescent="0.4">
      <c r="A30" s="2" t="s">
        <v>76</v>
      </c>
      <c r="B30" s="1">
        <v>479</v>
      </c>
      <c r="C30" s="1">
        <v>2</v>
      </c>
      <c r="D30" s="1">
        <v>0</v>
      </c>
      <c r="E30" s="1">
        <v>436</v>
      </c>
      <c r="F30" s="1">
        <v>0</v>
      </c>
      <c r="G30" s="1">
        <v>41</v>
      </c>
    </row>
    <row r="31" spans="1:7" x14ac:dyDescent="0.4">
      <c r="A31" s="2" t="s">
        <v>77</v>
      </c>
      <c r="B31" s="1">
        <v>321</v>
      </c>
      <c r="C31" s="1">
        <v>56</v>
      </c>
      <c r="D31" s="1">
        <v>1</v>
      </c>
      <c r="E31" s="1">
        <v>260</v>
      </c>
      <c r="F31" s="1">
        <v>0</v>
      </c>
      <c r="G31" s="1">
        <v>4</v>
      </c>
    </row>
    <row r="32" spans="1:7" x14ac:dyDescent="0.4">
      <c r="A32" s="2" t="s">
        <v>78</v>
      </c>
      <c r="B32" s="1">
        <v>3353</v>
      </c>
      <c r="C32" s="1">
        <v>43</v>
      </c>
      <c r="D32" s="1">
        <v>17</v>
      </c>
      <c r="E32" s="1">
        <v>3242</v>
      </c>
      <c r="F32" s="1">
        <v>5</v>
      </c>
      <c r="G32" s="1">
        <v>46</v>
      </c>
    </row>
    <row r="33" spans="1:7" x14ac:dyDescent="0.4">
      <c r="A33" s="2" t="s">
        <v>79</v>
      </c>
      <c r="B33" s="1">
        <v>461</v>
      </c>
      <c r="C33" s="1">
        <v>6</v>
      </c>
      <c r="D33" s="1">
        <v>0</v>
      </c>
      <c r="E33" s="1">
        <v>455</v>
      </c>
      <c r="F33" s="1">
        <v>0</v>
      </c>
      <c r="G33" s="1">
        <v>0</v>
      </c>
    </row>
    <row r="34" spans="1:7" x14ac:dyDescent="0.4">
      <c r="A34" s="2" t="s">
        <v>80</v>
      </c>
      <c r="B34" s="1">
        <v>1391</v>
      </c>
      <c r="C34" s="1">
        <v>13</v>
      </c>
      <c r="D34" s="1">
        <v>48</v>
      </c>
      <c r="E34" s="1">
        <v>1276</v>
      </c>
      <c r="F34" s="1">
        <v>53</v>
      </c>
      <c r="G34" s="1">
        <v>1</v>
      </c>
    </row>
    <row r="35" spans="1:7" x14ac:dyDescent="0.4">
      <c r="A35" s="2" t="s">
        <v>81</v>
      </c>
      <c r="B35" s="1">
        <v>1262</v>
      </c>
      <c r="C35" s="1">
        <v>8</v>
      </c>
      <c r="D35" s="1">
        <v>0</v>
      </c>
      <c r="E35" s="1">
        <v>1246</v>
      </c>
      <c r="F35" s="1">
        <v>6</v>
      </c>
      <c r="G35" s="1">
        <v>2</v>
      </c>
    </row>
    <row r="36" spans="1:7" x14ac:dyDescent="0.4">
      <c r="A36" s="2" t="s">
        <v>82</v>
      </c>
      <c r="B36" s="1">
        <v>468</v>
      </c>
      <c r="C36" s="1">
        <v>2</v>
      </c>
      <c r="D36" s="1">
        <v>0</v>
      </c>
      <c r="E36" s="1">
        <v>466</v>
      </c>
      <c r="F36" s="1">
        <v>0</v>
      </c>
      <c r="G36" s="1">
        <v>0</v>
      </c>
    </row>
    <row r="37" spans="1:7" x14ac:dyDescent="0.4">
      <c r="A37" s="2" t="s">
        <v>83</v>
      </c>
      <c r="B37" s="1">
        <v>190</v>
      </c>
      <c r="C37" s="1">
        <v>51</v>
      </c>
      <c r="D37" s="1">
        <v>0</v>
      </c>
      <c r="E37" s="1">
        <v>138</v>
      </c>
      <c r="F37" s="1">
        <v>0</v>
      </c>
      <c r="G37" s="1">
        <v>1</v>
      </c>
    </row>
    <row r="38" spans="1:7" x14ac:dyDescent="0.4">
      <c r="A38" s="2" t="s">
        <v>84</v>
      </c>
      <c r="B38" s="1">
        <v>6754</v>
      </c>
      <c r="C38" s="1">
        <v>238</v>
      </c>
      <c r="D38" s="1">
        <v>157</v>
      </c>
      <c r="E38" s="1">
        <v>5921</v>
      </c>
      <c r="F38" s="1">
        <v>138</v>
      </c>
      <c r="G38" s="1">
        <v>300</v>
      </c>
    </row>
    <row r="39" spans="1:7" x14ac:dyDescent="0.4">
      <c r="A39" s="2" t="s">
        <v>65</v>
      </c>
      <c r="B39" s="1">
        <v>43256</v>
      </c>
      <c r="C39" s="1">
        <v>374</v>
      </c>
      <c r="D39" s="1">
        <v>44</v>
      </c>
      <c r="E39" s="1">
        <v>42832</v>
      </c>
      <c r="F39" s="1">
        <v>5</v>
      </c>
      <c r="G39" s="1">
        <v>1</v>
      </c>
    </row>
    <row r="40" spans="1:7" x14ac:dyDescent="0.4">
      <c r="A40" s="2" t="s">
        <v>66</v>
      </c>
      <c r="B40" s="1">
        <v>9733</v>
      </c>
      <c r="C40" s="1">
        <v>0</v>
      </c>
      <c r="D40" s="1">
        <v>0</v>
      </c>
      <c r="E40" s="1">
        <v>9733</v>
      </c>
      <c r="F40" s="1">
        <v>0</v>
      </c>
      <c r="G40" s="1">
        <v>0</v>
      </c>
    </row>
    <row r="41" spans="1:7" x14ac:dyDescent="0.4">
      <c r="A41" s="2" t="s">
        <v>67</v>
      </c>
      <c r="B41" s="1">
        <v>703</v>
      </c>
      <c r="C41" s="1">
        <v>14</v>
      </c>
      <c r="D41" s="1">
        <v>1</v>
      </c>
      <c r="E41" s="1">
        <v>680</v>
      </c>
      <c r="F41" s="1">
        <v>4</v>
      </c>
      <c r="G41" s="1">
        <v>4</v>
      </c>
    </row>
    <row r="42" spans="1:7" x14ac:dyDescent="0.4">
      <c r="A42" s="2" t="s">
        <v>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Fiji 2007 Nataisiri</vt:lpstr>
      <vt:lpstr>Age Sex</vt:lpstr>
      <vt:lpstr>Single age</vt:lpstr>
      <vt:lpstr>Relationship</vt:lpstr>
      <vt:lpstr>Ethnicity</vt:lpstr>
      <vt:lpstr>SMAM</vt:lpstr>
      <vt:lpstr>Mo VS</vt:lpstr>
      <vt:lpstr>Fa VS</vt:lpstr>
      <vt:lpstr>Religion</vt:lpstr>
      <vt:lpstr>Birthplace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BP 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2024-08-28T21:12:02Z</dcterms:created>
  <dcterms:modified xsi:type="dcterms:W3CDTF">2025-01-21T17:39:10Z</dcterms:modified>
</cp:coreProperties>
</file>