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6EF9B17A-4857-4022-A9A3-ADCE2FC7ECFA}" xr6:coauthVersionLast="47" xr6:coauthVersionMax="47" xr10:uidLastSave="{00000000-0000-0000-0000-000000000000}"/>
  <bookViews>
    <workbookView xWindow="-96" yWindow="-96" windowWidth="23232" windowHeight="13872" activeTab="5" xr2:uid="{CCD94922-8EFD-4ECD-966B-3B0AD0021790}"/>
  </bookViews>
  <sheets>
    <sheet name="Fiji 2007 Ra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looking" sheetId="23" r:id="rId23"/>
    <sheet name="BP Current" sheetId="24" r:id="rId24"/>
    <sheet name="BP Res5 Current" sheetId="25" r:id="rId25"/>
    <sheet name="BP +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6" l="1"/>
  <c r="M54" i="6" s="1"/>
  <c r="I59" i="6"/>
  <c r="L54" i="6" s="1"/>
  <c r="H59" i="6"/>
  <c r="K54" i="6" s="1"/>
  <c r="J58" i="6"/>
  <c r="I58" i="6"/>
  <c r="H58" i="6"/>
  <c r="J57" i="6"/>
  <c r="I57" i="6"/>
  <c r="H57" i="6"/>
  <c r="J56" i="6"/>
  <c r="I56" i="6"/>
  <c r="H56" i="6"/>
  <c r="J55" i="6"/>
  <c r="I55" i="6"/>
  <c r="H55" i="6"/>
  <c r="J54" i="6"/>
  <c r="J60" i="6" s="1"/>
  <c r="M52" i="6" s="1"/>
  <c r="I54" i="6"/>
  <c r="I60" i="6" s="1"/>
  <c r="L52" i="6" s="1"/>
  <c r="H54" i="6"/>
  <c r="H60" i="6" s="1"/>
  <c r="K52" i="6" s="1"/>
  <c r="J53" i="6"/>
  <c r="I53" i="6"/>
  <c r="H53" i="6"/>
  <c r="J52" i="6"/>
  <c r="I52" i="6"/>
  <c r="H52" i="6"/>
  <c r="J48" i="6"/>
  <c r="M43" i="6" s="1"/>
  <c r="I48" i="6"/>
  <c r="L43" i="6" s="1"/>
  <c r="H48" i="6"/>
  <c r="K43" i="6" s="1"/>
  <c r="J47" i="6"/>
  <c r="I47" i="6"/>
  <c r="H47" i="6"/>
  <c r="J46" i="6"/>
  <c r="I46" i="6"/>
  <c r="H46" i="6"/>
  <c r="J45" i="6"/>
  <c r="I45" i="6"/>
  <c r="H45" i="6"/>
  <c r="J44" i="6"/>
  <c r="I44" i="6"/>
  <c r="H44" i="6"/>
  <c r="J43" i="6"/>
  <c r="J49" i="6" s="1"/>
  <c r="M41" i="6" s="1"/>
  <c r="I43" i="6"/>
  <c r="I49" i="6" s="1"/>
  <c r="L41" i="6" s="1"/>
  <c r="H43" i="6"/>
  <c r="H49" i="6" s="1"/>
  <c r="K41" i="6" s="1"/>
  <c r="J42" i="6"/>
  <c r="I42" i="6"/>
  <c r="H42" i="6"/>
  <c r="J41" i="6"/>
  <c r="I41" i="6"/>
  <c r="H41" i="6"/>
  <c r="J37" i="6"/>
  <c r="M32" i="6" s="1"/>
  <c r="I37" i="6"/>
  <c r="L32" i="6" s="1"/>
  <c r="H37" i="6"/>
  <c r="J36" i="6"/>
  <c r="I36" i="6"/>
  <c r="H36" i="6"/>
  <c r="J35" i="6"/>
  <c r="I35" i="6"/>
  <c r="H35" i="6"/>
  <c r="J34" i="6"/>
  <c r="I34" i="6"/>
  <c r="H34" i="6"/>
  <c r="J33" i="6"/>
  <c r="I33" i="6"/>
  <c r="H33" i="6"/>
  <c r="H38" i="6" s="1"/>
  <c r="K30" i="6" s="1"/>
  <c r="K32" i="6"/>
  <c r="K34" i="6" s="1"/>
  <c r="J32" i="6"/>
  <c r="J38" i="6" s="1"/>
  <c r="M30" i="6" s="1"/>
  <c r="I32" i="6"/>
  <c r="I38" i="6" s="1"/>
  <c r="L30" i="6" s="1"/>
  <c r="H32" i="6"/>
  <c r="J31" i="6"/>
  <c r="I31" i="6"/>
  <c r="H31" i="6"/>
  <c r="J30" i="6"/>
  <c r="I30" i="6"/>
  <c r="H30" i="6"/>
  <c r="J26" i="6"/>
  <c r="I26" i="6"/>
  <c r="H26" i="6"/>
  <c r="J25" i="6"/>
  <c r="M21" i="6" s="1"/>
  <c r="I25" i="6"/>
  <c r="L21" i="6" s="1"/>
  <c r="H25" i="6"/>
  <c r="K21" i="6" s="1"/>
  <c r="J24" i="6"/>
  <c r="I24" i="6"/>
  <c r="H24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J27" i="6" s="1"/>
  <c r="M19" i="6" s="1"/>
  <c r="I19" i="6"/>
  <c r="I27" i="6" s="1"/>
  <c r="L19" i="6" s="1"/>
  <c r="H19" i="6"/>
  <c r="H27" i="6" s="1"/>
  <c r="K19" i="6" s="1"/>
  <c r="J15" i="6"/>
  <c r="I15" i="6"/>
  <c r="H15" i="6"/>
  <c r="J14" i="6"/>
  <c r="M10" i="6" s="1"/>
  <c r="I14" i="6"/>
  <c r="L10" i="6" s="1"/>
  <c r="H14" i="6"/>
  <c r="K10" i="6" s="1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C6" i="4"/>
  <c r="D6" i="4"/>
  <c r="E6" i="4"/>
  <c r="F6" i="4"/>
  <c r="B6" i="4"/>
  <c r="K58" i="6" l="1"/>
  <c r="K60" i="6" s="1"/>
  <c r="L58" i="6"/>
  <c r="L60" i="6" s="1"/>
  <c r="K56" i="6"/>
  <c r="K59" i="6"/>
  <c r="L56" i="6"/>
  <c r="L59" i="6"/>
  <c r="M56" i="6"/>
  <c r="M58" i="6" s="1"/>
  <c r="M60" i="6" s="1"/>
  <c r="M59" i="6"/>
  <c r="K45" i="6"/>
  <c r="K47" i="6" s="1"/>
  <c r="K49" i="6" s="1"/>
  <c r="K48" i="6"/>
  <c r="L45" i="6"/>
  <c r="L47" i="6" s="1"/>
  <c r="L49" i="6" s="1"/>
  <c r="L48" i="6"/>
  <c r="M45" i="6"/>
  <c r="M47" i="6" s="1"/>
  <c r="M49" i="6" s="1"/>
  <c r="M48" i="6"/>
  <c r="L34" i="6"/>
  <c r="L37" i="6"/>
  <c r="M34" i="6"/>
  <c r="M37" i="6"/>
  <c r="L36" i="6"/>
  <c r="L38" i="6" s="1"/>
  <c r="M36" i="6"/>
  <c r="M38" i="6" s="1"/>
  <c r="K36" i="6"/>
  <c r="K37" i="6"/>
  <c r="K26" i="6"/>
  <c r="K23" i="6"/>
  <c r="L26" i="6"/>
  <c r="L23" i="6"/>
  <c r="M26" i="6"/>
  <c r="M23" i="6"/>
  <c r="K25" i="6"/>
  <c r="L25" i="6"/>
  <c r="L27" i="6" s="1"/>
  <c r="M25" i="6"/>
  <c r="M27" i="6" s="1"/>
  <c r="H16" i="6"/>
  <c r="K8" i="6" s="1"/>
  <c r="I16" i="6"/>
  <c r="L8" i="6" s="1"/>
  <c r="J16" i="6"/>
  <c r="M8" i="6" s="1"/>
  <c r="K15" i="6"/>
  <c r="K12" i="6"/>
  <c r="L15" i="6"/>
  <c r="L12" i="6"/>
  <c r="M15" i="6"/>
  <c r="M12" i="6"/>
  <c r="K14" i="6"/>
  <c r="K16" i="6" s="1"/>
  <c r="L14" i="6"/>
  <c r="L16" i="6" s="1"/>
  <c r="M14" i="6"/>
  <c r="M16" i="6" s="1"/>
  <c r="K38" i="6" l="1"/>
  <c r="K27" i="6"/>
</calcChain>
</file>

<file path=xl/sharedStrings.xml><?xml version="1.0" encoding="utf-8"?>
<sst xmlns="http://schemas.openxmlformats.org/spreadsheetml/2006/main" count="1423" uniqueCount="235">
  <si>
    <t>Ra</t>
  </si>
  <si>
    <t>Total</t>
  </si>
  <si>
    <t xml:space="preserve">   Nakorotubu</t>
  </si>
  <si>
    <t xml:space="preserve">   Nalwa</t>
  </si>
  <si>
    <t xml:space="preserve">   Rakiraki</t>
  </si>
  <si>
    <t xml:space="preserve">   Saivou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</si>
  <si>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</si>
  <si>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</si>
  <si>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</si>
  <si>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</si>
  <si>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</si>
  <si>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</si>
  <si>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</si>
  <si>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</si>
  <si>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</si>
  <si>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</si>
  <si>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</si>
  <si>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</si>
  <si>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</si>
  <si>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</si>
  <si>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</si>
  <si>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</si>
  <si>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</si>
  <si>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</si>
  <si>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</si>
  <si>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</si>
  <si>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</si>
  <si>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</si>
  <si>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</si>
  <si>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</si>
  <si>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</si>
  <si>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</si>
  <si>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</si>
  <si>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</si>
  <si>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</si>
  <si>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</si>
  <si>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</si>
  <si>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</si>
  <si>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</si>
  <si>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</si>
  <si>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</si>
  <si>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</si>
  <si>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</si>
  <si>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</si>
  <si>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</si>
  <si>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</si>
  <si>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</si>
  <si>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</si>
  <si>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</si>
  <si>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</si>
  <si>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</si>
  <si>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Ra</t>
  </si>
  <si>
    <t xml:space="preserve">   SMAM ages</t>
  </si>
  <si>
    <t xml:space="preserve">      Nakorotubu</t>
  </si>
  <si>
    <t xml:space="preserve">      Nalwa</t>
  </si>
  <si>
    <t xml:space="preserve">      Rakiraki</t>
  </si>
  <si>
    <t xml:space="preserve">      Saivou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</si>
  <si>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</si>
  <si>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</si>
  <si>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</si>
  <si>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</si>
  <si>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</si>
  <si>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</si>
  <si>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</si>
  <si>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</si>
  <si>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</si>
  <si>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</si>
  <si>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</si>
  <si>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</si>
  <si>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</si>
  <si>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</si>
  <si>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</si>
  <si>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</si>
  <si>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</si>
  <si>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</si>
  <si>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</si>
  <si>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</si>
  <si>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</si>
  <si>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</si>
  <si>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</si>
  <si>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</si>
  <si>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</si>
  <si>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</si>
  <si>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</si>
  <si>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</si>
  <si>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</si>
  <si>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</si>
  <si>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</si>
  <si>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</si>
  <si>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</si>
  <si>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</si>
  <si>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</si>
  <si>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</si>
  <si>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</si>
  <si>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</si>
  <si>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</si>
  <si>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Rewa</t>
  </si>
  <si>
    <t>Serua</t>
  </si>
  <si>
    <t>Tailevu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</si>
  <si>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</si>
  <si>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</si>
  <si>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</si>
  <si>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</si>
  <si>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</si>
  <si>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</si>
  <si>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</si>
  <si>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</si>
  <si>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</si>
  <si>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</si>
  <si>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</si>
  <si>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</si>
  <si>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</si>
  <si>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</si>
  <si>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</si>
  <si>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</si>
  <si>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</si>
  <si>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</si>
  <si>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</si>
  <si>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</si>
  <si>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</si>
  <si>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</si>
  <si>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</si>
  <si>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</si>
  <si>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</si>
  <si>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</si>
  <si>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</si>
  <si>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</si>
  <si>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</si>
  <si>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</si>
  <si>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</si>
  <si>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</si>
  <si>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</si>
  <si>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</si>
  <si>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</si>
  <si>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</si>
  <si>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</si>
  <si>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</si>
  <si>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</si>
  <si>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</si>
  <si>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</si>
  <si>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</si>
  <si>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</si>
  <si>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</si>
  <si>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</si>
  <si>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</si>
  <si>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</si>
  <si>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</si>
  <si>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</si>
  <si>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</si>
  <si>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</si>
  <si>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</si>
  <si>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</si>
  <si>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</si>
  <si>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</si>
  <si>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</si>
  <si>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</si>
  <si>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</si>
  <si>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</si>
  <si>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</si>
  <si>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</si>
  <si>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</si>
  <si>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</si>
  <si>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</si>
  <si>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</si>
  <si>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</si>
  <si>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</si>
  <si>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</si>
  <si>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</si>
  <si>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</si>
  <si>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</si>
  <si>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</si>
  <si>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</si>
  <si>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</si>
  <si>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</si>
  <si>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</si>
  <si>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</si>
  <si>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</si>
  <si>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</si>
  <si>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</si>
  <si>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</si>
  <si>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</si>
  <si>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</si>
  <si>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</si>
  <si>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</si>
  <si>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</si>
  <si>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</si>
  <si>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</si>
  <si>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</si>
  <si>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</si>
  <si>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</si>
  <si>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</si>
  <si>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</si>
  <si>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</si>
  <si>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</si>
  <si>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</si>
  <si>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</si>
  <si>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</si>
  <si>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</si>
  <si>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</si>
  <si>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</si>
  <si>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</si>
  <si>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</si>
  <si>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</si>
  <si>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</si>
  <si>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</si>
  <si>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</si>
  <si>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</si>
  <si>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</si>
  <si>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 xml:space="preserve">  Persons per HH</t>
  </si>
  <si>
    <t>5 - 9</t>
  </si>
  <si>
    <t>10 - 14</t>
  </si>
  <si>
    <t>Table 1. Age and Sex by Province, Fiji: 2007 *** Ra ***</t>
  </si>
  <si>
    <t>Table 2. Age and Sex by Province, Fiji: 2007 *** Ra ***</t>
  </si>
  <si>
    <t>Table 3. Single Year of Age by Province, Fiji: 2007 *** Ra ***</t>
  </si>
  <si>
    <t>Table 4. Relationship by Province, Fiji: 2007 *** Ra ***</t>
  </si>
  <si>
    <t>Table 5. Ethnicity by Province, Fiji: 2007 *** Ra ***</t>
  </si>
  <si>
    <t>Table 6. Average Age at First Marriage by Province, Fiji: 2007 *** Ra ***</t>
  </si>
  <si>
    <t>Table 7. Mother's Vital Status by Province, Fiji: 2007 *** Ra ***</t>
  </si>
  <si>
    <t>Table 8. Father's Vital Status by Province, Fiji: 2007 *** Ra ***</t>
  </si>
  <si>
    <t>Table 9. Religion by Province, Fiji: 2007 *** Ra ***</t>
  </si>
  <si>
    <t>Table 13. Residency status and Residence in 2002 by Province, Fiji: 2007 *** Ra ***</t>
  </si>
  <si>
    <t>Table 14. School Attendance by Province, Fiji: 2007 *** Ra ***</t>
  </si>
  <si>
    <t>Table 15. Educational Level by Province, Fiji: 2007 *** Ra ***</t>
  </si>
  <si>
    <t>Table 16. Education Groups by Province, Fiji: 2007 *** Ra ***</t>
  </si>
  <si>
    <t>Table 17. Mode of Transport by Province, Fiji: 2007 *** Ra ***</t>
  </si>
  <si>
    <t>Table 18. Type of Work by Province, Fiji: 2007 *** Ra ***</t>
  </si>
  <si>
    <t>Table 19. Occupation by Province, Fiji: 2007 *** Ra ***</t>
  </si>
  <si>
    <t>Table 20.  Industry by Province, Fiji: 2007 *** Ra ***</t>
  </si>
  <si>
    <t>Table 21. Sector and Frequency Paid by Province, Fiji: 2007 *** Ra ***</t>
  </si>
  <si>
    <t>Table 22. Employment status and Looking for Work by Province, Fiji: 2007 *** Ra ***</t>
  </si>
  <si>
    <t>Table 23. Why Not Looking for Work by Province, Fiji: 2007 *** Ra ***</t>
  </si>
  <si>
    <t>Table 24. Birthplace and Usual Residence to Current Residence by Province, Fiji: 2007 *** Ra ***</t>
  </si>
  <si>
    <t>Table 25. Birthplace to Residence to Current Residence by Province, Fiji: 2007 *** Ra ***</t>
  </si>
  <si>
    <t>Table 26. Migration for Tikinas by Province, Fiji: 2007 *** Ra ***</t>
  </si>
  <si>
    <t>Ave Age 1st Marriage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</si>
</sst>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3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4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4" fillId="0" borderId="0" xfId="0" applyNumberFormat="1" applyFont="1"/>
    <xf numFmtId="3" fontId="2" fillId="0" borderId="5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E8B9C-BDCC-42A7-994A-8BE574ED28E6}">
  <dimension ref="A1:F60"/>
  <sheetViews>
    <sheetView view="pageBreakPreview" topLeftCell="A9" zoomScale="125" zoomScaleNormal="100" zoomScaleSheetLayoutView="125" workbookViewId="0">
      <selection activeCell="A23" sqref="A23:A40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211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26971</v>
      </c>
      <c r="C4" s="1">
        <v>3575</v>
      </c>
      <c r="D4" s="1">
        <v>3908</v>
      </c>
      <c r="E4" s="1">
        <v>13931</v>
      </c>
      <c r="F4" s="1">
        <v>5557</v>
      </c>
    </row>
    <row r="5" spans="1:6" x14ac:dyDescent="0.4">
      <c r="A5" s="2" t="s">
        <v>7</v>
      </c>
      <c r="B5" s="1">
        <v>2915</v>
      </c>
      <c r="C5" s="1">
        <v>459</v>
      </c>
      <c r="D5" s="1">
        <v>514</v>
      </c>
      <c r="E5" s="1">
        <v>1292</v>
      </c>
      <c r="F5" s="1">
        <v>650</v>
      </c>
    </row>
    <row r="6" spans="1:6" x14ac:dyDescent="0.4">
      <c r="A6" s="2" t="s">
        <v>209</v>
      </c>
      <c r="B6" s="1">
        <v>2833</v>
      </c>
      <c r="C6" s="1">
        <v>430</v>
      </c>
      <c r="D6" s="1">
        <v>502</v>
      </c>
      <c r="E6" s="1">
        <v>1305</v>
      </c>
      <c r="F6" s="1">
        <v>596</v>
      </c>
    </row>
    <row r="7" spans="1:6" x14ac:dyDescent="0.4">
      <c r="A7" s="2" t="s">
        <v>210</v>
      </c>
      <c r="B7" s="1">
        <v>2832</v>
      </c>
      <c r="C7" s="1">
        <v>419</v>
      </c>
      <c r="D7" s="1">
        <v>476</v>
      </c>
      <c r="E7" s="1">
        <v>1347</v>
      </c>
      <c r="F7" s="1">
        <v>590</v>
      </c>
    </row>
    <row r="8" spans="1:6" x14ac:dyDescent="0.4">
      <c r="A8" s="2" t="s">
        <v>8</v>
      </c>
      <c r="B8" s="1">
        <v>2346</v>
      </c>
      <c r="C8" s="1">
        <v>241</v>
      </c>
      <c r="D8" s="1">
        <v>261</v>
      </c>
      <c r="E8" s="1">
        <v>1407</v>
      </c>
      <c r="F8" s="1">
        <v>437</v>
      </c>
    </row>
    <row r="9" spans="1:6" x14ac:dyDescent="0.4">
      <c r="A9" s="2" t="s">
        <v>9</v>
      </c>
      <c r="B9" s="1">
        <v>2202</v>
      </c>
      <c r="C9" s="1">
        <v>264</v>
      </c>
      <c r="D9" s="1">
        <v>290</v>
      </c>
      <c r="E9" s="1">
        <v>1202</v>
      </c>
      <c r="F9" s="1">
        <v>446</v>
      </c>
    </row>
    <row r="10" spans="1:6" x14ac:dyDescent="0.4">
      <c r="A10" s="2" t="s">
        <v>10</v>
      </c>
      <c r="B10" s="1">
        <v>2085</v>
      </c>
      <c r="C10" s="1">
        <v>254</v>
      </c>
      <c r="D10" s="1">
        <v>296</v>
      </c>
      <c r="E10" s="1">
        <v>1136</v>
      </c>
      <c r="F10" s="1">
        <v>399</v>
      </c>
    </row>
    <row r="11" spans="1:6" x14ac:dyDescent="0.4">
      <c r="A11" s="2" t="s">
        <v>11</v>
      </c>
      <c r="B11" s="1">
        <v>1950</v>
      </c>
      <c r="C11" s="1">
        <v>242</v>
      </c>
      <c r="D11" s="1">
        <v>292</v>
      </c>
      <c r="E11" s="1">
        <v>989</v>
      </c>
      <c r="F11" s="1">
        <v>427</v>
      </c>
    </row>
    <row r="12" spans="1:6" x14ac:dyDescent="0.4">
      <c r="A12" s="2" t="s">
        <v>12</v>
      </c>
      <c r="B12" s="1">
        <v>1797</v>
      </c>
      <c r="C12" s="1">
        <v>221</v>
      </c>
      <c r="D12" s="1">
        <v>257</v>
      </c>
      <c r="E12" s="1">
        <v>949</v>
      </c>
      <c r="F12" s="1">
        <v>370</v>
      </c>
    </row>
    <row r="13" spans="1:6" x14ac:dyDescent="0.4">
      <c r="A13" s="2" t="s">
        <v>13</v>
      </c>
      <c r="B13" s="1">
        <v>1783</v>
      </c>
      <c r="C13" s="1">
        <v>235</v>
      </c>
      <c r="D13" s="1">
        <v>208</v>
      </c>
      <c r="E13" s="1">
        <v>963</v>
      </c>
      <c r="F13" s="1">
        <v>377</v>
      </c>
    </row>
    <row r="14" spans="1:6" x14ac:dyDescent="0.4">
      <c r="A14" s="2" t="s">
        <v>14</v>
      </c>
      <c r="B14" s="1">
        <v>1584</v>
      </c>
      <c r="C14" s="1">
        <v>206</v>
      </c>
      <c r="D14" s="1">
        <v>201</v>
      </c>
      <c r="E14" s="1">
        <v>863</v>
      </c>
      <c r="F14" s="1">
        <v>314</v>
      </c>
    </row>
    <row r="15" spans="1:6" x14ac:dyDescent="0.4">
      <c r="A15" s="2" t="s">
        <v>15</v>
      </c>
      <c r="B15" s="1">
        <v>1268</v>
      </c>
      <c r="C15" s="1">
        <v>142</v>
      </c>
      <c r="D15" s="1">
        <v>142</v>
      </c>
      <c r="E15" s="1">
        <v>728</v>
      </c>
      <c r="F15" s="1">
        <v>256</v>
      </c>
    </row>
    <row r="16" spans="1:6" x14ac:dyDescent="0.4">
      <c r="A16" s="2" t="s">
        <v>16</v>
      </c>
      <c r="B16" s="1">
        <v>1010</v>
      </c>
      <c r="C16" s="1">
        <v>127</v>
      </c>
      <c r="D16" s="1">
        <v>147</v>
      </c>
      <c r="E16" s="1">
        <v>519</v>
      </c>
      <c r="F16" s="1">
        <v>217</v>
      </c>
    </row>
    <row r="17" spans="1:6" x14ac:dyDescent="0.4">
      <c r="A17" s="2" t="s">
        <v>17</v>
      </c>
      <c r="B17" s="1">
        <v>865</v>
      </c>
      <c r="C17" s="1">
        <v>104</v>
      </c>
      <c r="D17" s="1">
        <v>123</v>
      </c>
      <c r="E17" s="1">
        <v>458</v>
      </c>
      <c r="F17" s="1">
        <v>180</v>
      </c>
    </row>
    <row r="18" spans="1:6" x14ac:dyDescent="0.4">
      <c r="A18" s="2" t="s">
        <v>18</v>
      </c>
      <c r="B18" s="1">
        <v>670</v>
      </c>
      <c r="C18" s="1">
        <v>102</v>
      </c>
      <c r="D18" s="1">
        <v>91</v>
      </c>
      <c r="E18" s="1">
        <v>337</v>
      </c>
      <c r="F18" s="1">
        <v>140</v>
      </c>
    </row>
    <row r="19" spans="1:6" x14ac:dyDescent="0.4">
      <c r="A19" s="2" t="s">
        <v>19</v>
      </c>
      <c r="B19" s="1">
        <v>404</v>
      </c>
      <c r="C19" s="1">
        <v>79</v>
      </c>
      <c r="D19" s="1">
        <v>47</v>
      </c>
      <c r="E19" s="1">
        <v>203</v>
      </c>
      <c r="F19" s="1">
        <v>75</v>
      </c>
    </row>
    <row r="20" spans="1:6" x14ac:dyDescent="0.4">
      <c r="A20" s="2" t="s">
        <v>20</v>
      </c>
      <c r="B20" s="1">
        <v>427</v>
      </c>
      <c r="C20" s="1">
        <v>50</v>
      </c>
      <c r="D20" s="1">
        <v>61</v>
      </c>
      <c r="E20" s="1">
        <v>233</v>
      </c>
      <c r="F20" s="1">
        <v>83</v>
      </c>
    </row>
    <row r="21" spans="1:6" x14ac:dyDescent="0.4">
      <c r="A21" s="2" t="s">
        <v>21</v>
      </c>
      <c r="B21" s="4">
        <v>25.9</v>
      </c>
      <c r="C21" s="4">
        <v>24.5</v>
      </c>
      <c r="D21" s="4">
        <v>23.5</v>
      </c>
      <c r="E21" s="4">
        <v>26.8</v>
      </c>
      <c r="F21" s="4">
        <v>25.7</v>
      </c>
    </row>
    <row r="22" spans="1:6" x14ac:dyDescent="0.4">
      <c r="A22" s="2" t="s">
        <v>22</v>
      </c>
    </row>
    <row r="23" spans="1:6" x14ac:dyDescent="0.4">
      <c r="A23" s="2" t="s">
        <v>1</v>
      </c>
      <c r="B23" s="1">
        <v>13782</v>
      </c>
      <c r="C23" s="1">
        <v>1862</v>
      </c>
      <c r="D23" s="1">
        <v>2034</v>
      </c>
      <c r="E23" s="1">
        <v>7068</v>
      </c>
      <c r="F23" s="1">
        <v>2818</v>
      </c>
    </row>
    <row r="24" spans="1:6" x14ac:dyDescent="0.4">
      <c r="A24" s="2" t="s">
        <v>7</v>
      </c>
      <c r="B24" s="1">
        <v>1513</v>
      </c>
      <c r="C24" s="1">
        <v>247</v>
      </c>
      <c r="D24" s="1">
        <v>274</v>
      </c>
      <c r="E24" s="1">
        <v>655</v>
      </c>
      <c r="F24" s="1">
        <v>337</v>
      </c>
    </row>
    <row r="25" spans="1:6" x14ac:dyDescent="0.4">
      <c r="A25" s="2" t="s">
        <v>209</v>
      </c>
      <c r="B25" s="1">
        <v>1476</v>
      </c>
      <c r="C25" s="1">
        <v>217</v>
      </c>
      <c r="D25" s="1">
        <v>275</v>
      </c>
      <c r="E25" s="1">
        <v>679</v>
      </c>
      <c r="F25" s="1">
        <v>305</v>
      </c>
    </row>
    <row r="26" spans="1:6" x14ac:dyDescent="0.4">
      <c r="A26" s="2" t="s">
        <v>210</v>
      </c>
      <c r="B26" s="1">
        <v>1449</v>
      </c>
      <c r="C26" s="1">
        <v>231</v>
      </c>
      <c r="D26" s="1">
        <v>248</v>
      </c>
      <c r="E26" s="1">
        <v>672</v>
      </c>
      <c r="F26" s="1">
        <v>298</v>
      </c>
    </row>
    <row r="27" spans="1:6" x14ac:dyDescent="0.4">
      <c r="A27" s="2" t="s">
        <v>8</v>
      </c>
      <c r="B27" s="1">
        <v>1215</v>
      </c>
      <c r="C27" s="1">
        <v>140</v>
      </c>
      <c r="D27" s="1">
        <v>132</v>
      </c>
      <c r="E27" s="1">
        <v>723</v>
      </c>
      <c r="F27" s="1">
        <v>220</v>
      </c>
    </row>
    <row r="28" spans="1:6" x14ac:dyDescent="0.4">
      <c r="A28" s="2" t="s">
        <v>9</v>
      </c>
      <c r="B28" s="1">
        <v>1120</v>
      </c>
      <c r="C28" s="1">
        <v>128</v>
      </c>
      <c r="D28" s="1">
        <v>155</v>
      </c>
      <c r="E28" s="1">
        <v>614</v>
      </c>
      <c r="F28" s="1">
        <v>223</v>
      </c>
    </row>
    <row r="29" spans="1:6" x14ac:dyDescent="0.4">
      <c r="A29" s="2" t="s">
        <v>10</v>
      </c>
      <c r="B29" s="1">
        <v>1049</v>
      </c>
      <c r="C29" s="1">
        <v>126</v>
      </c>
      <c r="D29" s="1">
        <v>143</v>
      </c>
      <c r="E29" s="1">
        <v>575</v>
      </c>
      <c r="F29" s="1">
        <v>205</v>
      </c>
    </row>
    <row r="30" spans="1:6" x14ac:dyDescent="0.4">
      <c r="A30" s="2" t="s">
        <v>11</v>
      </c>
      <c r="B30" s="1">
        <v>999</v>
      </c>
      <c r="C30" s="1">
        <v>125</v>
      </c>
      <c r="D30" s="1">
        <v>144</v>
      </c>
      <c r="E30" s="1">
        <v>504</v>
      </c>
      <c r="F30" s="1">
        <v>226</v>
      </c>
    </row>
    <row r="31" spans="1:6" x14ac:dyDescent="0.4">
      <c r="A31" s="2" t="s">
        <v>12</v>
      </c>
      <c r="B31" s="1">
        <v>916</v>
      </c>
      <c r="C31" s="1">
        <v>119</v>
      </c>
      <c r="D31" s="1">
        <v>135</v>
      </c>
      <c r="E31" s="1">
        <v>477</v>
      </c>
      <c r="F31" s="1">
        <v>185</v>
      </c>
    </row>
    <row r="32" spans="1:6" x14ac:dyDescent="0.4">
      <c r="A32" s="2" t="s">
        <v>13</v>
      </c>
      <c r="B32" s="1">
        <v>880</v>
      </c>
      <c r="C32" s="1">
        <v>120</v>
      </c>
      <c r="D32" s="1">
        <v>104</v>
      </c>
      <c r="E32" s="1">
        <v>482</v>
      </c>
      <c r="F32" s="1">
        <v>174</v>
      </c>
    </row>
    <row r="33" spans="1:6" x14ac:dyDescent="0.4">
      <c r="A33" s="2" t="s">
        <v>14</v>
      </c>
      <c r="B33" s="1">
        <v>840</v>
      </c>
      <c r="C33" s="1">
        <v>112</v>
      </c>
      <c r="D33" s="1">
        <v>109</v>
      </c>
      <c r="E33" s="1">
        <v>451</v>
      </c>
      <c r="F33" s="1">
        <v>168</v>
      </c>
    </row>
    <row r="34" spans="1:6" x14ac:dyDescent="0.4">
      <c r="A34" s="2" t="s">
        <v>15</v>
      </c>
      <c r="B34" s="1">
        <v>642</v>
      </c>
      <c r="C34" s="1">
        <v>70</v>
      </c>
      <c r="D34" s="1">
        <v>71</v>
      </c>
      <c r="E34" s="1">
        <v>364</v>
      </c>
      <c r="F34" s="1">
        <v>137</v>
      </c>
    </row>
    <row r="35" spans="1:6" x14ac:dyDescent="0.4">
      <c r="A35" s="2" t="s">
        <v>16</v>
      </c>
      <c r="B35" s="1">
        <v>540</v>
      </c>
      <c r="C35" s="1">
        <v>73</v>
      </c>
      <c r="D35" s="1">
        <v>82</v>
      </c>
      <c r="E35" s="1">
        <v>280</v>
      </c>
      <c r="F35" s="1">
        <v>105</v>
      </c>
    </row>
    <row r="36" spans="1:6" x14ac:dyDescent="0.4">
      <c r="A36" s="2" t="s">
        <v>17</v>
      </c>
      <c r="B36" s="1">
        <v>438</v>
      </c>
      <c r="C36" s="1">
        <v>44</v>
      </c>
      <c r="D36" s="1">
        <v>70</v>
      </c>
      <c r="E36" s="1">
        <v>226</v>
      </c>
      <c r="F36" s="1">
        <v>98</v>
      </c>
    </row>
    <row r="37" spans="1:6" x14ac:dyDescent="0.4">
      <c r="A37" s="2" t="s">
        <v>18</v>
      </c>
      <c r="B37" s="1">
        <v>316</v>
      </c>
      <c r="C37" s="1">
        <v>52</v>
      </c>
      <c r="D37" s="1">
        <v>45</v>
      </c>
      <c r="E37" s="1">
        <v>153</v>
      </c>
      <c r="F37" s="1">
        <v>66</v>
      </c>
    </row>
    <row r="38" spans="1:6" x14ac:dyDescent="0.4">
      <c r="A38" s="2" t="s">
        <v>19</v>
      </c>
      <c r="B38" s="1">
        <v>193</v>
      </c>
      <c r="C38" s="1">
        <v>37</v>
      </c>
      <c r="D38" s="1">
        <v>21</v>
      </c>
      <c r="E38" s="1">
        <v>98</v>
      </c>
      <c r="F38" s="1">
        <v>37</v>
      </c>
    </row>
    <row r="39" spans="1:6" x14ac:dyDescent="0.4">
      <c r="A39" s="2" t="s">
        <v>20</v>
      </c>
      <c r="B39" s="1">
        <v>196</v>
      </c>
      <c r="C39" s="1">
        <v>21</v>
      </c>
      <c r="D39" s="1">
        <v>26</v>
      </c>
      <c r="E39" s="1">
        <v>115</v>
      </c>
      <c r="F39" s="1">
        <v>34</v>
      </c>
    </row>
    <row r="40" spans="1:6" x14ac:dyDescent="0.4">
      <c r="A40" s="2" t="s">
        <v>21</v>
      </c>
      <c r="B40" s="4">
        <v>25.6</v>
      </c>
      <c r="C40" s="4">
        <v>23.8</v>
      </c>
      <c r="D40" s="4">
        <v>22.8</v>
      </c>
      <c r="E40" s="4">
        <v>26.7</v>
      </c>
      <c r="F40" s="4">
        <v>25.6</v>
      </c>
    </row>
    <row r="41" spans="1:6" x14ac:dyDescent="0.4">
      <c r="A41" s="2" t="s">
        <v>23</v>
      </c>
    </row>
    <row r="42" spans="1:6" x14ac:dyDescent="0.4">
      <c r="A42" s="2" t="s">
        <v>1</v>
      </c>
      <c r="B42" s="1">
        <v>13189</v>
      </c>
      <c r="C42" s="1">
        <v>1713</v>
      </c>
      <c r="D42" s="1">
        <v>1874</v>
      </c>
      <c r="E42" s="1">
        <v>6863</v>
      </c>
      <c r="F42" s="1">
        <v>2739</v>
      </c>
    </row>
    <row r="43" spans="1:6" x14ac:dyDescent="0.4">
      <c r="A43" s="2" t="s">
        <v>7</v>
      </c>
      <c r="B43" s="1">
        <v>1402</v>
      </c>
      <c r="C43" s="1">
        <v>212</v>
      </c>
      <c r="D43" s="1">
        <v>240</v>
      </c>
      <c r="E43" s="1">
        <v>637</v>
      </c>
      <c r="F43" s="1">
        <v>313</v>
      </c>
    </row>
    <row r="44" spans="1:6" x14ac:dyDescent="0.4">
      <c r="A44" s="2" t="s">
        <v>209</v>
      </c>
      <c r="B44" s="1">
        <v>1357</v>
      </c>
      <c r="C44" s="1">
        <v>213</v>
      </c>
      <c r="D44" s="1">
        <v>227</v>
      </c>
      <c r="E44" s="1">
        <v>626</v>
      </c>
      <c r="F44" s="1">
        <v>291</v>
      </c>
    </row>
    <row r="45" spans="1:6" x14ac:dyDescent="0.4">
      <c r="A45" s="2" t="s">
        <v>210</v>
      </c>
      <c r="B45" s="1">
        <v>1383</v>
      </c>
      <c r="C45" s="1">
        <v>188</v>
      </c>
      <c r="D45" s="1">
        <v>228</v>
      </c>
      <c r="E45" s="1">
        <v>675</v>
      </c>
      <c r="F45" s="1">
        <v>292</v>
      </c>
    </row>
    <row r="46" spans="1:6" x14ac:dyDescent="0.4">
      <c r="A46" s="2" t="s">
        <v>8</v>
      </c>
      <c r="B46" s="1">
        <v>1131</v>
      </c>
      <c r="C46" s="1">
        <v>101</v>
      </c>
      <c r="D46" s="1">
        <v>129</v>
      </c>
      <c r="E46" s="1">
        <v>684</v>
      </c>
      <c r="F46" s="1">
        <v>217</v>
      </c>
    </row>
    <row r="47" spans="1:6" x14ac:dyDescent="0.4">
      <c r="A47" s="2" t="s">
        <v>9</v>
      </c>
      <c r="B47" s="1">
        <v>1082</v>
      </c>
      <c r="C47" s="1">
        <v>136</v>
      </c>
      <c r="D47" s="1">
        <v>135</v>
      </c>
      <c r="E47" s="1">
        <v>588</v>
      </c>
      <c r="F47" s="1">
        <v>223</v>
      </c>
    </row>
    <row r="48" spans="1:6" x14ac:dyDescent="0.4">
      <c r="A48" s="2" t="s">
        <v>10</v>
      </c>
      <c r="B48" s="1">
        <v>1036</v>
      </c>
      <c r="C48" s="1">
        <v>128</v>
      </c>
      <c r="D48" s="1">
        <v>153</v>
      </c>
      <c r="E48" s="1">
        <v>561</v>
      </c>
      <c r="F48" s="1">
        <v>194</v>
      </c>
    </row>
    <row r="49" spans="1:6" x14ac:dyDescent="0.4">
      <c r="A49" s="2" t="s">
        <v>11</v>
      </c>
      <c r="B49" s="1">
        <v>951</v>
      </c>
      <c r="C49" s="1">
        <v>117</v>
      </c>
      <c r="D49" s="1">
        <v>148</v>
      </c>
      <c r="E49" s="1">
        <v>485</v>
      </c>
      <c r="F49" s="1">
        <v>201</v>
      </c>
    </row>
    <row r="50" spans="1:6" x14ac:dyDescent="0.4">
      <c r="A50" s="2" t="s">
        <v>12</v>
      </c>
      <c r="B50" s="1">
        <v>881</v>
      </c>
      <c r="C50" s="1">
        <v>102</v>
      </c>
      <c r="D50" s="1">
        <v>122</v>
      </c>
      <c r="E50" s="1">
        <v>472</v>
      </c>
      <c r="F50" s="1">
        <v>185</v>
      </c>
    </row>
    <row r="51" spans="1:6" x14ac:dyDescent="0.4">
      <c r="A51" s="2" t="s">
        <v>13</v>
      </c>
      <c r="B51" s="1">
        <v>903</v>
      </c>
      <c r="C51" s="1">
        <v>115</v>
      </c>
      <c r="D51" s="1">
        <v>104</v>
      </c>
      <c r="E51" s="1">
        <v>481</v>
      </c>
      <c r="F51" s="1">
        <v>203</v>
      </c>
    </row>
    <row r="52" spans="1:6" x14ac:dyDescent="0.4">
      <c r="A52" s="2" t="s">
        <v>14</v>
      </c>
      <c r="B52" s="1">
        <v>744</v>
      </c>
      <c r="C52" s="1">
        <v>94</v>
      </c>
      <c r="D52" s="1">
        <v>92</v>
      </c>
      <c r="E52" s="1">
        <v>412</v>
      </c>
      <c r="F52" s="1">
        <v>146</v>
      </c>
    </row>
    <row r="53" spans="1:6" x14ac:dyDescent="0.4">
      <c r="A53" s="2" t="s">
        <v>15</v>
      </c>
      <c r="B53" s="1">
        <v>626</v>
      </c>
      <c r="C53" s="1">
        <v>72</v>
      </c>
      <c r="D53" s="1">
        <v>71</v>
      </c>
      <c r="E53" s="1">
        <v>364</v>
      </c>
      <c r="F53" s="1">
        <v>119</v>
      </c>
    </row>
    <row r="54" spans="1:6" x14ac:dyDescent="0.4">
      <c r="A54" s="2" t="s">
        <v>16</v>
      </c>
      <c r="B54" s="1">
        <v>470</v>
      </c>
      <c r="C54" s="1">
        <v>54</v>
      </c>
      <c r="D54" s="1">
        <v>65</v>
      </c>
      <c r="E54" s="1">
        <v>239</v>
      </c>
      <c r="F54" s="1">
        <v>112</v>
      </c>
    </row>
    <row r="55" spans="1:6" x14ac:dyDescent="0.4">
      <c r="A55" s="2" t="s">
        <v>17</v>
      </c>
      <c r="B55" s="1">
        <v>427</v>
      </c>
      <c r="C55" s="1">
        <v>60</v>
      </c>
      <c r="D55" s="1">
        <v>53</v>
      </c>
      <c r="E55" s="1">
        <v>232</v>
      </c>
      <c r="F55" s="1">
        <v>82</v>
      </c>
    </row>
    <row r="56" spans="1:6" x14ac:dyDescent="0.4">
      <c r="A56" s="2" t="s">
        <v>18</v>
      </c>
      <c r="B56" s="1">
        <v>354</v>
      </c>
      <c r="C56" s="1">
        <v>50</v>
      </c>
      <c r="D56" s="1">
        <v>46</v>
      </c>
      <c r="E56" s="1">
        <v>184</v>
      </c>
      <c r="F56" s="1">
        <v>74</v>
      </c>
    </row>
    <row r="57" spans="1:6" x14ac:dyDescent="0.4">
      <c r="A57" s="2" t="s">
        <v>19</v>
      </c>
      <c r="B57" s="1">
        <v>211</v>
      </c>
      <c r="C57" s="1">
        <v>42</v>
      </c>
      <c r="D57" s="1">
        <v>26</v>
      </c>
      <c r="E57" s="1">
        <v>105</v>
      </c>
      <c r="F57" s="1">
        <v>38</v>
      </c>
    </row>
    <row r="58" spans="1:6" x14ac:dyDescent="0.4">
      <c r="A58" s="2" t="s">
        <v>20</v>
      </c>
      <c r="B58" s="1">
        <v>231</v>
      </c>
      <c r="C58" s="1">
        <v>29</v>
      </c>
      <c r="D58" s="1">
        <v>35</v>
      </c>
      <c r="E58" s="1">
        <v>118</v>
      </c>
      <c r="F58" s="1">
        <v>49</v>
      </c>
    </row>
    <row r="59" spans="1:6" x14ac:dyDescent="0.4">
      <c r="A59" s="2" t="s">
        <v>21</v>
      </c>
      <c r="B59" s="4">
        <v>26.2</v>
      </c>
      <c r="C59" s="4">
        <v>25.3</v>
      </c>
      <c r="D59" s="4">
        <v>24.2</v>
      </c>
      <c r="E59" s="4">
        <v>27</v>
      </c>
      <c r="F59" s="4">
        <v>25.9</v>
      </c>
    </row>
    <row r="60" spans="1:6" x14ac:dyDescent="0.4">
      <c r="A60" s="2" t="s">
        <v>24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235E4-8BC0-4B7F-849A-1B429AD7525D}">
  <dimension ref="A1:F54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85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26838</v>
      </c>
      <c r="C4" s="1">
        <v>3563</v>
      </c>
      <c r="D4" s="1">
        <v>3900</v>
      </c>
      <c r="E4" s="1">
        <v>13827</v>
      </c>
      <c r="F4" s="1">
        <v>5548</v>
      </c>
    </row>
    <row r="5" spans="1:6" x14ac:dyDescent="0.4">
      <c r="A5" s="2" t="s">
        <v>86</v>
      </c>
      <c r="B5" s="1">
        <v>2987</v>
      </c>
      <c r="C5" s="1">
        <v>179</v>
      </c>
      <c r="D5" s="1">
        <v>289</v>
      </c>
      <c r="E5" s="1">
        <v>1999</v>
      </c>
      <c r="F5" s="1">
        <v>520</v>
      </c>
    </row>
    <row r="6" spans="1:6" x14ac:dyDescent="0.4">
      <c r="A6" s="2" t="s">
        <v>87</v>
      </c>
      <c r="B6" s="1">
        <v>217</v>
      </c>
      <c r="C6" s="1">
        <v>21</v>
      </c>
      <c r="D6" s="1">
        <v>17</v>
      </c>
      <c r="E6" s="1">
        <v>120</v>
      </c>
      <c r="F6" s="1">
        <v>59</v>
      </c>
    </row>
    <row r="7" spans="1:6" x14ac:dyDescent="0.4">
      <c r="A7" s="2" t="s">
        <v>88</v>
      </c>
      <c r="B7" s="1">
        <v>269</v>
      </c>
      <c r="C7" s="1">
        <v>36</v>
      </c>
      <c r="D7" s="1">
        <v>37</v>
      </c>
      <c r="E7" s="1">
        <v>138</v>
      </c>
      <c r="F7" s="1">
        <v>58</v>
      </c>
    </row>
    <row r="8" spans="1:6" x14ac:dyDescent="0.4">
      <c r="A8" s="2" t="s">
        <v>89</v>
      </c>
      <c r="B8" s="1">
        <v>136</v>
      </c>
      <c r="C8" s="1">
        <v>15</v>
      </c>
      <c r="D8" s="1">
        <v>28</v>
      </c>
      <c r="E8" s="1">
        <v>69</v>
      </c>
      <c r="F8" s="1">
        <v>24</v>
      </c>
    </row>
    <row r="9" spans="1:6" x14ac:dyDescent="0.4">
      <c r="A9" s="2" t="s">
        <v>90</v>
      </c>
      <c r="B9" s="1">
        <v>181</v>
      </c>
      <c r="C9" s="1">
        <v>29</v>
      </c>
      <c r="D9" s="1">
        <v>17</v>
      </c>
      <c r="E9" s="1">
        <v>105</v>
      </c>
      <c r="F9" s="1">
        <v>30</v>
      </c>
    </row>
    <row r="10" spans="1:6" x14ac:dyDescent="0.4">
      <c r="A10" s="2" t="s">
        <v>91</v>
      </c>
      <c r="B10" s="1">
        <v>141</v>
      </c>
      <c r="C10" s="1">
        <v>26</v>
      </c>
      <c r="D10" s="1">
        <v>16</v>
      </c>
      <c r="E10" s="1">
        <v>76</v>
      </c>
      <c r="F10" s="1">
        <v>23</v>
      </c>
    </row>
    <row r="11" spans="1:6" x14ac:dyDescent="0.4">
      <c r="A11" s="2" t="s">
        <v>92</v>
      </c>
      <c r="B11" s="1">
        <v>293</v>
      </c>
      <c r="C11" s="1">
        <v>12</v>
      </c>
      <c r="D11" s="1">
        <v>15</v>
      </c>
      <c r="E11" s="1">
        <v>238</v>
      </c>
      <c r="F11" s="1">
        <v>28</v>
      </c>
    </row>
    <row r="12" spans="1:6" x14ac:dyDescent="0.4">
      <c r="A12" s="2" t="s">
        <v>93</v>
      </c>
      <c r="B12" s="1">
        <v>301</v>
      </c>
      <c r="C12" s="1">
        <v>22</v>
      </c>
      <c r="D12" s="1">
        <v>55</v>
      </c>
      <c r="E12" s="1">
        <v>169</v>
      </c>
      <c r="F12" s="1">
        <v>55</v>
      </c>
    </row>
    <row r="13" spans="1:6" x14ac:dyDescent="0.4">
      <c r="A13" s="2" t="s">
        <v>94</v>
      </c>
      <c r="B13" s="1">
        <v>640</v>
      </c>
      <c r="C13" s="1">
        <v>132</v>
      </c>
      <c r="D13" s="1">
        <v>91</v>
      </c>
      <c r="E13" s="1">
        <v>301</v>
      </c>
      <c r="F13" s="1">
        <v>116</v>
      </c>
    </row>
    <row r="14" spans="1:6" x14ac:dyDescent="0.4">
      <c r="A14" s="2" t="s">
        <v>95</v>
      </c>
      <c r="B14" s="1">
        <v>50</v>
      </c>
      <c r="C14" s="1">
        <v>15</v>
      </c>
      <c r="D14" s="1">
        <v>14</v>
      </c>
      <c r="E14" s="1">
        <v>13</v>
      </c>
      <c r="F14" s="1">
        <v>8</v>
      </c>
    </row>
    <row r="15" spans="1:6" x14ac:dyDescent="0.4">
      <c r="A15" s="2" t="s">
        <v>0</v>
      </c>
      <c r="B15" s="1">
        <v>20326</v>
      </c>
      <c r="C15" s="1">
        <v>2841</v>
      </c>
      <c r="D15" s="1">
        <v>3080</v>
      </c>
      <c r="E15" s="1">
        <v>9989</v>
      </c>
      <c r="F15" s="1">
        <v>4416</v>
      </c>
    </row>
    <row r="16" spans="1:6" x14ac:dyDescent="0.4">
      <c r="A16" s="2" t="s">
        <v>96</v>
      </c>
      <c r="B16" s="1">
        <v>634</v>
      </c>
      <c r="C16" s="1">
        <v>98</v>
      </c>
      <c r="D16" s="1">
        <v>124</v>
      </c>
      <c r="E16" s="1">
        <v>290</v>
      </c>
      <c r="F16" s="1">
        <v>122</v>
      </c>
    </row>
    <row r="17" spans="1:6" x14ac:dyDescent="0.4">
      <c r="A17" s="2" t="s">
        <v>97</v>
      </c>
      <c r="B17" s="1">
        <v>89</v>
      </c>
      <c r="C17" s="1">
        <v>8</v>
      </c>
      <c r="D17" s="1">
        <v>11</v>
      </c>
      <c r="E17" s="1">
        <v>51</v>
      </c>
      <c r="F17" s="1">
        <v>19</v>
      </c>
    </row>
    <row r="18" spans="1:6" x14ac:dyDescent="0.4">
      <c r="A18" s="2" t="s">
        <v>98</v>
      </c>
      <c r="B18" s="1">
        <v>565</v>
      </c>
      <c r="C18" s="1">
        <v>128</v>
      </c>
      <c r="D18" s="1">
        <v>105</v>
      </c>
      <c r="E18" s="1">
        <v>262</v>
      </c>
      <c r="F18" s="1">
        <v>70</v>
      </c>
    </row>
    <row r="19" spans="1:6" x14ac:dyDescent="0.4">
      <c r="A19" s="2" t="s">
        <v>99</v>
      </c>
      <c r="B19" s="1">
        <v>9</v>
      </c>
      <c r="C19" s="1">
        <v>1</v>
      </c>
      <c r="D19" s="1">
        <v>1</v>
      </c>
      <c r="E19" s="1">
        <v>7</v>
      </c>
      <c r="F19" s="1">
        <v>0</v>
      </c>
    </row>
    <row r="20" spans="1:6" x14ac:dyDescent="0.4">
      <c r="A20" s="2" t="s">
        <v>22</v>
      </c>
    </row>
    <row r="21" spans="1:6" x14ac:dyDescent="0.4">
      <c r="A21" s="2" t="s">
        <v>1</v>
      </c>
      <c r="B21" s="1">
        <v>13720</v>
      </c>
      <c r="C21" s="1">
        <v>1858</v>
      </c>
      <c r="D21" s="1">
        <v>2029</v>
      </c>
      <c r="E21" s="1">
        <v>7018</v>
      </c>
      <c r="F21" s="1">
        <v>2815</v>
      </c>
    </row>
    <row r="22" spans="1:6" x14ac:dyDescent="0.4">
      <c r="A22" s="2" t="s">
        <v>86</v>
      </c>
      <c r="B22" s="1">
        <v>1055</v>
      </c>
      <c r="C22" s="1">
        <v>73</v>
      </c>
      <c r="D22" s="1">
        <v>142</v>
      </c>
      <c r="E22" s="1">
        <v>642</v>
      </c>
      <c r="F22" s="1">
        <v>198</v>
      </c>
    </row>
    <row r="23" spans="1:6" x14ac:dyDescent="0.4">
      <c r="A23" s="2" t="s">
        <v>87</v>
      </c>
      <c r="B23" s="1">
        <v>110</v>
      </c>
      <c r="C23" s="1">
        <v>5</v>
      </c>
      <c r="D23" s="1">
        <v>5</v>
      </c>
      <c r="E23" s="1">
        <v>57</v>
      </c>
      <c r="F23" s="1">
        <v>43</v>
      </c>
    </row>
    <row r="24" spans="1:6" x14ac:dyDescent="0.4">
      <c r="A24" s="2" t="s">
        <v>88</v>
      </c>
      <c r="B24" s="1">
        <v>113</v>
      </c>
      <c r="C24" s="1">
        <v>16</v>
      </c>
      <c r="D24" s="1">
        <v>19</v>
      </c>
      <c r="E24" s="1">
        <v>52</v>
      </c>
      <c r="F24" s="1">
        <v>26</v>
      </c>
    </row>
    <row r="25" spans="1:6" x14ac:dyDescent="0.4">
      <c r="A25" s="2" t="s">
        <v>89</v>
      </c>
      <c r="B25" s="1">
        <v>51</v>
      </c>
      <c r="C25" s="1">
        <v>5</v>
      </c>
      <c r="D25" s="1">
        <v>12</v>
      </c>
      <c r="E25" s="1">
        <v>27</v>
      </c>
      <c r="F25" s="1">
        <v>7</v>
      </c>
    </row>
    <row r="26" spans="1:6" x14ac:dyDescent="0.4">
      <c r="A26" s="2" t="s">
        <v>90</v>
      </c>
      <c r="B26" s="1">
        <v>68</v>
      </c>
      <c r="C26" s="1">
        <v>8</v>
      </c>
      <c r="D26" s="1">
        <v>8</v>
      </c>
      <c r="E26" s="1">
        <v>38</v>
      </c>
      <c r="F26" s="1">
        <v>14</v>
      </c>
    </row>
    <row r="27" spans="1:6" x14ac:dyDescent="0.4">
      <c r="A27" s="2" t="s">
        <v>91</v>
      </c>
      <c r="B27" s="1">
        <v>63</v>
      </c>
      <c r="C27" s="1">
        <v>12</v>
      </c>
      <c r="D27" s="1">
        <v>5</v>
      </c>
      <c r="E27" s="1">
        <v>36</v>
      </c>
      <c r="F27" s="1">
        <v>10</v>
      </c>
    </row>
    <row r="28" spans="1:6" x14ac:dyDescent="0.4">
      <c r="A28" s="2" t="s">
        <v>92</v>
      </c>
      <c r="B28" s="1">
        <v>127</v>
      </c>
      <c r="C28" s="1">
        <v>5</v>
      </c>
      <c r="D28" s="1">
        <v>1</v>
      </c>
      <c r="E28" s="1">
        <v>107</v>
      </c>
      <c r="F28" s="1">
        <v>14</v>
      </c>
    </row>
    <row r="29" spans="1:6" x14ac:dyDescent="0.4">
      <c r="A29" s="2" t="s">
        <v>93</v>
      </c>
      <c r="B29" s="1">
        <v>112</v>
      </c>
      <c r="C29" s="1">
        <v>6</v>
      </c>
      <c r="D29" s="1">
        <v>19</v>
      </c>
      <c r="E29" s="1">
        <v>66</v>
      </c>
      <c r="F29" s="1">
        <v>21</v>
      </c>
    </row>
    <row r="30" spans="1:6" x14ac:dyDescent="0.4">
      <c r="A30" s="2" t="s">
        <v>94</v>
      </c>
      <c r="B30" s="1">
        <v>251</v>
      </c>
      <c r="C30" s="1">
        <v>53</v>
      </c>
      <c r="D30" s="1">
        <v>31</v>
      </c>
      <c r="E30" s="1">
        <v>125</v>
      </c>
      <c r="F30" s="1">
        <v>42</v>
      </c>
    </row>
    <row r="31" spans="1:6" x14ac:dyDescent="0.4">
      <c r="A31" s="2" t="s">
        <v>95</v>
      </c>
      <c r="B31" s="1">
        <v>13</v>
      </c>
      <c r="C31" s="1">
        <v>2</v>
      </c>
      <c r="D31" s="1">
        <v>4</v>
      </c>
      <c r="E31" s="1">
        <v>5</v>
      </c>
      <c r="F31" s="1">
        <v>2</v>
      </c>
    </row>
    <row r="32" spans="1:6" x14ac:dyDescent="0.4">
      <c r="A32" s="2" t="s">
        <v>0</v>
      </c>
      <c r="B32" s="1">
        <v>11179</v>
      </c>
      <c r="C32" s="1">
        <v>1582</v>
      </c>
      <c r="D32" s="1">
        <v>1681</v>
      </c>
      <c r="E32" s="1">
        <v>5569</v>
      </c>
      <c r="F32" s="1">
        <v>2347</v>
      </c>
    </row>
    <row r="33" spans="1:6" x14ac:dyDescent="0.4">
      <c r="A33" s="2" t="s">
        <v>96</v>
      </c>
      <c r="B33" s="1">
        <v>292</v>
      </c>
      <c r="C33" s="1">
        <v>49</v>
      </c>
      <c r="D33" s="1">
        <v>52</v>
      </c>
      <c r="E33" s="1">
        <v>140</v>
      </c>
      <c r="F33" s="1">
        <v>51</v>
      </c>
    </row>
    <row r="34" spans="1:6" x14ac:dyDescent="0.4">
      <c r="A34" s="2" t="s">
        <v>97</v>
      </c>
      <c r="B34" s="1">
        <v>39</v>
      </c>
      <c r="C34" s="1">
        <v>2</v>
      </c>
      <c r="D34" s="1">
        <v>4</v>
      </c>
      <c r="E34" s="1">
        <v>25</v>
      </c>
      <c r="F34" s="1">
        <v>8</v>
      </c>
    </row>
    <row r="35" spans="1:6" x14ac:dyDescent="0.4">
      <c r="A35" s="2" t="s">
        <v>98</v>
      </c>
      <c r="B35" s="1">
        <v>244</v>
      </c>
      <c r="C35" s="1">
        <v>40</v>
      </c>
      <c r="D35" s="1">
        <v>45</v>
      </c>
      <c r="E35" s="1">
        <v>127</v>
      </c>
      <c r="F35" s="1">
        <v>32</v>
      </c>
    </row>
    <row r="36" spans="1:6" x14ac:dyDescent="0.4">
      <c r="A36" s="2" t="s">
        <v>99</v>
      </c>
      <c r="B36" s="1">
        <v>3</v>
      </c>
      <c r="C36" s="1">
        <v>0</v>
      </c>
      <c r="D36" s="1">
        <v>1</v>
      </c>
      <c r="E36" s="1">
        <v>2</v>
      </c>
      <c r="F36" s="1">
        <v>0</v>
      </c>
    </row>
    <row r="37" spans="1:6" x14ac:dyDescent="0.4">
      <c r="A37" s="2" t="s">
        <v>23</v>
      </c>
    </row>
    <row r="38" spans="1:6" x14ac:dyDescent="0.4">
      <c r="A38" s="2" t="s">
        <v>1</v>
      </c>
      <c r="B38" s="1">
        <v>13118</v>
      </c>
      <c r="C38" s="1">
        <v>1705</v>
      </c>
      <c r="D38" s="1">
        <v>1871</v>
      </c>
      <c r="E38" s="1">
        <v>6809</v>
      </c>
      <c r="F38" s="1">
        <v>2733</v>
      </c>
    </row>
    <row r="39" spans="1:6" x14ac:dyDescent="0.4">
      <c r="A39" s="2" t="s">
        <v>86</v>
      </c>
      <c r="B39" s="1">
        <v>1932</v>
      </c>
      <c r="C39" s="1">
        <v>106</v>
      </c>
      <c r="D39" s="1">
        <v>147</v>
      </c>
      <c r="E39" s="1">
        <v>1357</v>
      </c>
      <c r="F39" s="1">
        <v>322</v>
      </c>
    </row>
    <row r="40" spans="1:6" x14ac:dyDescent="0.4">
      <c r="A40" s="2" t="s">
        <v>87</v>
      </c>
      <c r="B40" s="1">
        <v>107</v>
      </c>
      <c r="C40" s="1">
        <v>16</v>
      </c>
      <c r="D40" s="1">
        <v>12</v>
      </c>
      <c r="E40" s="1">
        <v>63</v>
      </c>
      <c r="F40" s="1">
        <v>16</v>
      </c>
    </row>
    <row r="41" spans="1:6" x14ac:dyDescent="0.4">
      <c r="A41" s="2" t="s">
        <v>88</v>
      </c>
      <c r="B41" s="1">
        <v>156</v>
      </c>
      <c r="C41" s="1">
        <v>20</v>
      </c>
      <c r="D41" s="1">
        <v>18</v>
      </c>
      <c r="E41" s="1">
        <v>86</v>
      </c>
      <c r="F41" s="1">
        <v>32</v>
      </c>
    </row>
    <row r="42" spans="1:6" x14ac:dyDescent="0.4">
      <c r="A42" s="2" t="s">
        <v>89</v>
      </c>
      <c r="B42" s="1">
        <v>85</v>
      </c>
      <c r="C42" s="1">
        <v>10</v>
      </c>
      <c r="D42" s="1">
        <v>16</v>
      </c>
      <c r="E42" s="1">
        <v>42</v>
      </c>
      <c r="F42" s="1">
        <v>17</v>
      </c>
    </row>
    <row r="43" spans="1:6" x14ac:dyDescent="0.4">
      <c r="A43" s="2" t="s">
        <v>90</v>
      </c>
      <c r="B43" s="1">
        <v>113</v>
      </c>
      <c r="C43" s="1">
        <v>21</v>
      </c>
      <c r="D43" s="1">
        <v>9</v>
      </c>
      <c r="E43" s="1">
        <v>67</v>
      </c>
      <c r="F43" s="1">
        <v>16</v>
      </c>
    </row>
    <row r="44" spans="1:6" x14ac:dyDescent="0.4">
      <c r="A44" s="2" t="s">
        <v>91</v>
      </c>
      <c r="B44" s="1">
        <v>78</v>
      </c>
      <c r="C44" s="1">
        <v>14</v>
      </c>
      <c r="D44" s="1">
        <v>11</v>
      </c>
      <c r="E44" s="1">
        <v>40</v>
      </c>
      <c r="F44" s="1">
        <v>13</v>
      </c>
    </row>
    <row r="45" spans="1:6" x14ac:dyDescent="0.4">
      <c r="A45" s="2" t="s">
        <v>92</v>
      </c>
      <c r="B45" s="1">
        <v>166</v>
      </c>
      <c r="C45" s="1">
        <v>7</v>
      </c>
      <c r="D45" s="1">
        <v>14</v>
      </c>
      <c r="E45" s="1">
        <v>131</v>
      </c>
      <c r="F45" s="1">
        <v>14</v>
      </c>
    </row>
    <row r="46" spans="1:6" x14ac:dyDescent="0.4">
      <c r="A46" s="2" t="s">
        <v>93</v>
      </c>
      <c r="B46" s="1">
        <v>189</v>
      </c>
      <c r="C46" s="1">
        <v>16</v>
      </c>
      <c r="D46" s="1">
        <v>36</v>
      </c>
      <c r="E46" s="1">
        <v>103</v>
      </c>
      <c r="F46" s="1">
        <v>34</v>
      </c>
    </row>
    <row r="47" spans="1:6" x14ac:dyDescent="0.4">
      <c r="A47" s="2" t="s">
        <v>94</v>
      </c>
      <c r="B47" s="1">
        <v>389</v>
      </c>
      <c r="C47" s="1">
        <v>79</v>
      </c>
      <c r="D47" s="1">
        <v>60</v>
      </c>
      <c r="E47" s="1">
        <v>176</v>
      </c>
      <c r="F47" s="1">
        <v>74</v>
      </c>
    </row>
    <row r="48" spans="1:6" x14ac:dyDescent="0.4">
      <c r="A48" s="2" t="s">
        <v>95</v>
      </c>
      <c r="B48" s="1">
        <v>37</v>
      </c>
      <c r="C48" s="1">
        <v>13</v>
      </c>
      <c r="D48" s="1">
        <v>10</v>
      </c>
      <c r="E48" s="1">
        <v>8</v>
      </c>
      <c r="F48" s="1">
        <v>6</v>
      </c>
    </row>
    <row r="49" spans="1:6" x14ac:dyDescent="0.4">
      <c r="A49" s="2" t="s">
        <v>0</v>
      </c>
      <c r="B49" s="1">
        <v>9147</v>
      </c>
      <c r="C49" s="1">
        <v>1259</v>
      </c>
      <c r="D49" s="1">
        <v>1399</v>
      </c>
      <c r="E49" s="1">
        <v>4420</v>
      </c>
      <c r="F49" s="1">
        <v>2069</v>
      </c>
    </row>
    <row r="50" spans="1:6" x14ac:dyDescent="0.4">
      <c r="A50" s="2" t="s">
        <v>96</v>
      </c>
      <c r="B50" s="1">
        <v>342</v>
      </c>
      <c r="C50" s="1">
        <v>49</v>
      </c>
      <c r="D50" s="1">
        <v>72</v>
      </c>
      <c r="E50" s="1">
        <v>150</v>
      </c>
      <c r="F50" s="1">
        <v>71</v>
      </c>
    </row>
    <row r="51" spans="1:6" x14ac:dyDescent="0.4">
      <c r="A51" s="2" t="s">
        <v>97</v>
      </c>
      <c r="B51" s="1">
        <v>50</v>
      </c>
      <c r="C51" s="1">
        <v>6</v>
      </c>
      <c r="D51" s="1">
        <v>7</v>
      </c>
      <c r="E51" s="1">
        <v>26</v>
      </c>
      <c r="F51" s="1">
        <v>11</v>
      </c>
    </row>
    <row r="52" spans="1:6" x14ac:dyDescent="0.4">
      <c r="A52" s="2" t="s">
        <v>98</v>
      </c>
      <c r="B52" s="1">
        <v>321</v>
      </c>
      <c r="C52" s="1">
        <v>88</v>
      </c>
      <c r="D52" s="1">
        <v>60</v>
      </c>
      <c r="E52" s="1">
        <v>135</v>
      </c>
      <c r="F52" s="1">
        <v>38</v>
      </c>
    </row>
    <row r="53" spans="1:6" x14ac:dyDescent="0.4">
      <c r="A53" s="2" t="s">
        <v>99</v>
      </c>
      <c r="B53" s="1">
        <v>6</v>
      </c>
      <c r="C53" s="1">
        <v>1</v>
      </c>
      <c r="D53" s="1">
        <v>0</v>
      </c>
      <c r="E53" s="1">
        <v>5</v>
      </c>
      <c r="F53" s="1">
        <v>0</v>
      </c>
    </row>
    <row r="54" spans="1:6" x14ac:dyDescent="0.4">
      <c r="A54" s="2" t="s">
        <v>24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3E91-48E8-446F-82D1-8C5145AACBEC}">
  <dimension ref="A1:F54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100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26922</v>
      </c>
      <c r="C4" s="1">
        <v>3564</v>
      </c>
      <c r="D4" s="1">
        <v>3905</v>
      </c>
      <c r="E4" s="1">
        <v>13906</v>
      </c>
      <c r="F4" s="1">
        <v>5547</v>
      </c>
    </row>
    <row r="5" spans="1:6" x14ac:dyDescent="0.4">
      <c r="A5" s="2" t="s">
        <v>86</v>
      </c>
      <c r="B5" s="1">
        <v>157</v>
      </c>
      <c r="C5" s="1">
        <v>12</v>
      </c>
      <c r="D5" s="1">
        <v>26</v>
      </c>
      <c r="E5" s="1">
        <v>97</v>
      </c>
      <c r="F5" s="1">
        <v>22</v>
      </c>
    </row>
    <row r="6" spans="1:6" x14ac:dyDescent="0.4">
      <c r="A6" s="2" t="s">
        <v>87</v>
      </c>
      <c r="B6" s="1">
        <v>23</v>
      </c>
      <c r="C6" s="1">
        <v>2</v>
      </c>
      <c r="D6" s="1">
        <v>8</v>
      </c>
      <c r="E6" s="1">
        <v>8</v>
      </c>
      <c r="F6" s="1">
        <v>5</v>
      </c>
    </row>
    <row r="7" spans="1:6" x14ac:dyDescent="0.4">
      <c r="A7" s="2" t="s">
        <v>88</v>
      </c>
      <c r="B7" s="1">
        <v>6</v>
      </c>
      <c r="C7" s="1">
        <v>0</v>
      </c>
      <c r="D7" s="1">
        <v>2</v>
      </c>
      <c r="E7" s="1">
        <v>0</v>
      </c>
      <c r="F7" s="1">
        <v>4</v>
      </c>
    </row>
    <row r="8" spans="1:6" x14ac:dyDescent="0.4">
      <c r="A8" s="2" t="s">
        <v>89</v>
      </c>
      <c r="B8" s="1">
        <v>4</v>
      </c>
      <c r="C8" s="1">
        <v>1</v>
      </c>
      <c r="D8" s="1">
        <v>1</v>
      </c>
      <c r="E8" s="1">
        <v>2</v>
      </c>
      <c r="F8" s="1">
        <v>0</v>
      </c>
    </row>
    <row r="9" spans="1:6" x14ac:dyDescent="0.4">
      <c r="A9" s="2" t="s">
        <v>90</v>
      </c>
      <c r="B9" s="1">
        <v>15</v>
      </c>
      <c r="C9" s="1">
        <v>6</v>
      </c>
      <c r="D9" s="1">
        <v>4</v>
      </c>
      <c r="E9" s="1">
        <v>5</v>
      </c>
      <c r="F9" s="1">
        <v>0</v>
      </c>
    </row>
    <row r="10" spans="1:6" x14ac:dyDescent="0.4">
      <c r="A10" s="2" t="s">
        <v>91</v>
      </c>
      <c r="B10" s="1">
        <v>14</v>
      </c>
      <c r="C10" s="1">
        <v>6</v>
      </c>
      <c r="D10" s="1">
        <v>1</v>
      </c>
      <c r="E10" s="1">
        <v>5</v>
      </c>
      <c r="F10" s="1">
        <v>2</v>
      </c>
    </row>
    <row r="11" spans="1:6" x14ac:dyDescent="0.4">
      <c r="A11" s="2" t="s">
        <v>92</v>
      </c>
      <c r="B11" s="1">
        <v>12</v>
      </c>
      <c r="C11" s="1">
        <v>0</v>
      </c>
      <c r="D11" s="1">
        <v>2</v>
      </c>
      <c r="E11" s="1">
        <v>10</v>
      </c>
      <c r="F11" s="1">
        <v>0</v>
      </c>
    </row>
    <row r="12" spans="1:6" x14ac:dyDescent="0.4">
      <c r="A12" s="2" t="s">
        <v>93</v>
      </c>
      <c r="B12" s="1">
        <v>16</v>
      </c>
      <c r="C12" s="1">
        <v>1</v>
      </c>
      <c r="D12" s="1">
        <v>9</v>
      </c>
      <c r="E12" s="1">
        <v>6</v>
      </c>
      <c r="F12" s="1">
        <v>0</v>
      </c>
    </row>
    <row r="13" spans="1:6" x14ac:dyDescent="0.4">
      <c r="A13" s="2" t="s">
        <v>94</v>
      </c>
      <c r="B13" s="1">
        <v>75</v>
      </c>
      <c r="C13" s="1">
        <v>12</v>
      </c>
      <c r="D13" s="1">
        <v>8</v>
      </c>
      <c r="E13" s="1">
        <v>33</v>
      </c>
      <c r="F13" s="1">
        <v>22</v>
      </c>
    </row>
    <row r="14" spans="1:6" x14ac:dyDescent="0.4">
      <c r="A14" s="2" t="s">
        <v>95</v>
      </c>
      <c r="B14" s="1">
        <v>10</v>
      </c>
      <c r="C14" s="1">
        <v>6</v>
      </c>
      <c r="D14" s="1">
        <v>0</v>
      </c>
      <c r="E14" s="1">
        <v>4</v>
      </c>
      <c r="F14" s="1">
        <v>0</v>
      </c>
    </row>
    <row r="15" spans="1:6" x14ac:dyDescent="0.4">
      <c r="A15" s="2" t="s">
        <v>0</v>
      </c>
      <c r="B15" s="1">
        <v>26417</v>
      </c>
      <c r="C15" s="1">
        <v>3476</v>
      </c>
      <c r="D15" s="1">
        <v>3809</v>
      </c>
      <c r="E15" s="1">
        <v>13666</v>
      </c>
      <c r="F15" s="1">
        <v>5466</v>
      </c>
    </row>
    <row r="16" spans="1:6" x14ac:dyDescent="0.4">
      <c r="A16" s="2" t="s">
        <v>96</v>
      </c>
      <c r="B16" s="1">
        <v>71</v>
      </c>
      <c r="C16" s="1">
        <v>15</v>
      </c>
      <c r="D16" s="1">
        <v>24</v>
      </c>
      <c r="E16" s="1">
        <v>21</v>
      </c>
      <c r="F16" s="1">
        <v>11</v>
      </c>
    </row>
    <row r="17" spans="1:6" x14ac:dyDescent="0.4">
      <c r="A17" s="2" t="s">
        <v>97</v>
      </c>
      <c r="B17" s="1">
        <v>2</v>
      </c>
      <c r="C17" s="1">
        <v>0</v>
      </c>
      <c r="D17" s="1">
        <v>0</v>
      </c>
      <c r="E17" s="1">
        <v>2</v>
      </c>
      <c r="F17" s="1">
        <v>0</v>
      </c>
    </row>
    <row r="18" spans="1:6" x14ac:dyDescent="0.4">
      <c r="A18" s="2" t="s">
        <v>98</v>
      </c>
      <c r="B18" s="1">
        <v>94</v>
      </c>
      <c r="C18" s="1">
        <v>26</v>
      </c>
      <c r="D18" s="1">
        <v>11</v>
      </c>
      <c r="E18" s="1">
        <v>42</v>
      </c>
      <c r="F18" s="1">
        <v>15</v>
      </c>
    </row>
    <row r="19" spans="1:6" x14ac:dyDescent="0.4">
      <c r="A19" s="2" t="s">
        <v>99</v>
      </c>
      <c r="B19" s="1">
        <v>6</v>
      </c>
      <c r="C19" s="1">
        <v>1</v>
      </c>
      <c r="D19" s="1">
        <v>0</v>
      </c>
      <c r="E19" s="1">
        <v>5</v>
      </c>
      <c r="F19" s="1">
        <v>0</v>
      </c>
    </row>
    <row r="20" spans="1:6" x14ac:dyDescent="0.4">
      <c r="A20" s="2" t="s">
        <v>22</v>
      </c>
    </row>
    <row r="21" spans="1:6" x14ac:dyDescent="0.4">
      <c r="A21" s="2" t="s">
        <v>1</v>
      </c>
      <c r="B21" s="1">
        <v>13762</v>
      </c>
      <c r="C21" s="1">
        <v>1860</v>
      </c>
      <c r="D21" s="1">
        <v>2032</v>
      </c>
      <c r="E21" s="1">
        <v>7055</v>
      </c>
      <c r="F21" s="1">
        <v>2815</v>
      </c>
    </row>
    <row r="22" spans="1:6" x14ac:dyDescent="0.4">
      <c r="A22" s="2" t="s">
        <v>86</v>
      </c>
      <c r="B22" s="1">
        <v>71</v>
      </c>
      <c r="C22" s="1">
        <v>4</v>
      </c>
      <c r="D22" s="1">
        <v>13</v>
      </c>
      <c r="E22" s="1">
        <v>44</v>
      </c>
      <c r="F22" s="1">
        <v>10</v>
      </c>
    </row>
    <row r="23" spans="1:6" x14ac:dyDescent="0.4">
      <c r="A23" s="2" t="s">
        <v>87</v>
      </c>
      <c r="B23" s="1">
        <v>8</v>
      </c>
      <c r="C23" s="1">
        <v>2</v>
      </c>
      <c r="D23" s="1">
        <v>1</v>
      </c>
      <c r="E23" s="1">
        <v>4</v>
      </c>
      <c r="F23" s="1">
        <v>1</v>
      </c>
    </row>
    <row r="24" spans="1:6" x14ac:dyDescent="0.4">
      <c r="A24" s="2" t="s">
        <v>88</v>
      </c>
      <c r="B24" s="1">
        <v>2</v>
      </c>
      <c r="C24" s="1">
        <v>0</v>
      </c>
      <c r="D24" s="1">
        <v>0</v>
      </c>
      <c r="E24" s="1">
        <v>0</v>
      </c>
      <c r="F24" s="1">
        <v>2</v>
      </c>
    </row>
    <row r="25" spans="1:6" x14ac:dyDescent="0.4">
      <c r="A25" s="2" t="s">
        <v>89</v>
      </c>
      <c r="B25" s="1">
        <v>2</v>
      </c>
      <c r="C25" s="1">
        <v>1</v>
      </c>
      <c r="D25" s="1">
        <v>0</v>
      </c>
      <c r="E25" s="1">
        <v>1</v>
      </c>
      <c r="F25" s="1">
        <v>0</v>
      </c>
    </row>
    <row r="26" spans="1:6" x14ac:dyDescent="0.4">
      <c r="A26" s="2" t="s">
        <v>90</v>
      </c>
      <c r="B26" s="1">
        <v>8</v>
      </c>
      <c r="C26" s="1">
        <v>2</v>
      </c>
      <c r="D26" s="1">
        <v>4</v>
      </c>
      <c r="E26" s="1">
        <v>2</v>
      </c>
      <c r="F26" s="1">
        <v>0</v>
      </c>
    </row>
    <row r="27" spans="1:6" x14ac:dyDescent="0.4">
      <c r="A27" s="2" t="s">
        <v>91</v>
      </c>
      <c r="B27" s="1">
        <v>3</v>
      </c>
      <c r="C27" s="1">
        <v>2</v>
      </c>
      <c r="D27" s="1">
        <v>0</v>
      </c>
      <c r="E27" s="1">
        <v>0</v>
      </c>
      <c r="F27" s="1">
        <v>1</v>
      </c>
    </row>
    <row r="28" spans="1:6" x14ac:dyDescent="0.4">
      <c r="A28" s="2" t="s">
        <v>92</v>
      </c>
      <c r="B28" s="1">
        <v>4</v>
      </c>
      <c r="C28" s="1">
        <v>0</v>
      </c>
      <c r="D28" s="1">
        <v>0</v>
      </c>
      <c r="E28" s="1">
        <v>4</v>
      </c>
      <c r="F28" s="1">
        <v>0</v>
      </c>
    </row>
    <row r="29" spans="1:6" x14ac:dyDescent="0.4">
      <c r="A29" s="2" t="s">
        <v>93</v>
      </c>
      <c r="B29" s="1">
        <v>9</v>
      </c>
      <c r="C29" s="1">
        <v>1</v>
      </c>
      <c r="D29" s="1">
        <v>5</v>
      </c>
      <c r="E29" s="1">
        <v>3</v>
      </c>
      <c r="F29" s="1">
        <v>0</v>
      </c>
    </row>
    <row r="30" spans="1:6" x14ac:dyDescent="0.4">
      <c r="A30" s="2" t="s">
        <v>94</v>
      </c>
      <c r="B30" s="1">
        <v>28</v>
      </c>
      <c r="C30" s="1">
        <v>2</v>
      </c>
      <c r="D30" s="1">
        <v>2</v>
      </c>
      <c r="E30" s="1">
        <v>16</v>
      </c>
      <c r="F30" s="1">
        <v>8</v>
      </c>
    </row>
    <row r="31" spans="1:6" x14ac:dyDescent="0.4">
      <c r="A31" s="2" t="s">
        <v>95</v>
      </c>
      <c r="B31" s="1">
        <v>3</v>
      </c>
      <c r="C31" s="1">
        <v>1</v>
      </c>
      <c r="D31" s="1">
        <v>0</v>
      </c>
      <c r="E31" s="1">
        <v>2</v>
      </c>
      <c r="F31" s="1">
        <v>0</v>
      </c>
    </row>
    <row r="32" spans="1:6" x14ac:dyDescent="0.4">
      <c r="A32" s="2" t="s">
        <v>0</v>
      </c>
      <c r="B32" s="1">
        <v>13535</v>
      </c>
      <c r="C32" s="1">
        <v>1826</v>
      </c>
      <c r="D32" s="1">
        <v>1987</v>
      </c>
      <c r="E32" s="1">
        <v>6942</v>
      </c>
      <c r="F32" s="1">
        <v>2780</v>
      </c>
    </row>
    <row r="33" spans="1:6" x14ac:dyDescent="0.4">
      <c r="A33" s="2" t="s">
        <v>96</v>
      </c>
      <c r="B33" s="1">
        <v>30</v>
      </c>
      <c r="C33" s="1">
        <v>7</v>
      </c>
      <c r="D33" s="1">
        <v>12</v>
      </c>
      <c r="E33" s="1">
        <v>6</v>
      </c>
      <c r="F33" s="1">
        <v>5</v>
      </c>
    </row>
    <row r="34" spans="1:6" x14ac:dyDescent="0.4">
      <c r="A34" s="2" t="s">
        <v>97</v>
      </c>
      <c r="B34" s="1">
        <v>2</v>
      </c>
      <c r="C34" s="1">
        <v>0</v>
      </c>
      <c r="D34" s="1">
        <v>0</v>
      </c>
      <c r="E34" s="1">
        <v>2</v>
      </c>
      <c r="F34" s="1">
        <v>0</v>
      </c>
    </row>
    <row r="35" spans="1:6" x14ac:dyDescent="0.4">
      <c r="A35" s="2" t="s">
        <v>98</v>
      </c>
      <c r="B35" s="1">
        <v>53</v>
      </c>
      <c r="C35" s="1">
        <v>12</v>
      </c>
      <c r="D35" s="1">
        <v>8</v>
      </c>
      <c r="E35" s="1">
        <v>25</v>
      </c>
      <c r="F35" s="1">
        <v>8</v>
      </c>
    </row>
    <row r="36" spans="1:6" x14ac:dyDescent="0.4">
      <c r="A36" s="2" t="s">
        <v>99</v>
      </c>
      <c r="B36" s="1">
        <v>4</v>
      </c>
      <c r="C36" s="1">
        <v>0</v>
      </c>
      <c r="D36" s="1">
        <v>0</v>
      </c>
      <c r="E36" s="1">
        <v>4</v>
      </c>
      <c r="F36" s="1">
        <v>0</v>
      </c>
    </row>
    <row r="37" spans="1:6" x14ac:dyDescent="0.4">
      <c r="A37" s="2" t="s">
        <v>23</v>
      </c>
    </row>
    <row r="38" spans="1:6" x14ac:dyDescent="0.4">
      <c r="A38" s="2" t="s">
        <v>1</v>
      </c>
      <c r="B38" s="1">
        <v>13160</v>
      </c>
      <c r="C38" s="1">
        <v>1704</v>
      </c>
      <c r="D38" s="1">
        <v>1873</v>
      </c>
      <c r="E38" s="1">
        <v>6851</v>
      </c>
      <c r="F38" s="1">
        <v>2732</v>
      </c>
    </row>
    <row r="39" spans="1:6" x14ac:dyDescent="0.4">
      <c r="A39" s="2" t="s">
        <v>86</v>
      </c>
      <c r="B39" s="1">
        <v>86</v>
      </c>
      <c r="C39" s="1">
        <v>8</v>
      </c>
      <c r="D39" s="1">
        <v>13</v>
      </c>
      <c r="E39" s="1">
        <v>53</v>
      </c>
      <c r="F39" s="1">
        <v>12</v>
      </c>
    </row>
    <row r="40" spans="1:6" x14ac:dyDescent="0.4">
      <c r="A40" s="2" t="s">
        <v>87</v>
      </c>
      <c r="B40" s="1">
        <v>15</v>
      </c>
      <c r="C40" s="1">
        <v>0</v>
      </c>
      <c r="D40" s="1">
        <v>7</v>
      </c>
      <c r="E40" s="1">
        <v>4</v>
      </c>
      <c r="F40" s="1">
        <v>4</v>
      </c>
    </row>
    <row r="41" spans="1:6" x14ac:dyDescent="0.4">
      <c r="A41" s="2" t="s">
        <v>88</v>
      </c>
      <c r="B41" s="1">
        <v>4</v>
      </c>
      <c r="C41" s="1">
        <v>0</v>
      </c>
      <c r="D41" s="1">
        <v>2</v>
      </c>
      <c r="E41" s="1">
        <v>0</v>
      </c>
      <c r="F41" s="1">
        <v>2</v>
      </c>
    </row>
    <row r="42" spans="1:6" x14ac:dyDescent="0.4">
      <c r="A42" s="2" t="s">
        <v>89</v>
      </c>
      <c r="B42" s="1">
        <v>2</v>
      </c>
      <c r="C42" s="1">
        <v>0</v>
      </c>
      <c r="D42" s="1">
        <v>1</v>
      </c>
      <c r="E42" s="1">
        <v>1</v>
      </c>
      <c r="F42" s="1">
        <v>0</v>
      </c>
    </row>
    <row r="43" spans="1:6" x14ac:dyDescent="0.4">
      <c r="A43" s="2" t="s">
        <v>90</v>
      </c>
      <c r="B43" s="1">
        <v>7</v>
      </c>
      <c r="C43" s="1">
        <v>4</v>
      </c>
      <c r="D43" s="1">
        <v>0</v>
      </c>
      <c r="E43" s="1">
        <v>3</v>
      </c>
      <c r="F43" s="1">
        <v>0</v>
      </c>
    </row>
    <row r="44" spans="1:6" x14ac:dyDescent="0.4">
      <c r="A44" s="2" t="s">
        <v>91</v>
      </c>
      <c r="B44" s="1">
        <v>11</v>
      </c>
      <c r="C44" s="1">
        <v>4</v>
      </c>
      <c r="D44" s="1">
        <v>1</v>
      </c>
      <c r="E44" s="1">
        <v>5</v>
      </c>
      <c r="F44" s="1">
        <v>1</v>
      </c>
    </row>
    <row r="45" spans="1:6" x14ac:dyDescent="0.4">
      <c r="A45" s="2" t="s">
        <v>92</v>
      </c>
      <c r="B45" s="1">
        <v>8</v>
      </c>
      <c r="C45" s="1">
        <v>0</v>
      </c>
      <c r="D45" s="1">
        <v>2</v>
      </c>
      <c r="E45" s="1">
        <v>6</v>
      </c>
      <c r="F45" s="1">
        <v>0</v>
      </c>
    </row>
    <row r="46" spans="1:6" x14ac:dyDescent="0.4">
      <c r="A46" s="2" t="s">
        <v>93</v>
      </c>
      <c r="B46" s="1">
        <v>7</v>
      </c>
      <c r="C46" s="1">
        <v>0</v>
      </c>
      <c r="D46" s="1">
        <v>4</v>
      </c>
      <c r="E46" s="1">
        <v>3</v>
      </c>
      <c r="F46" s="1">
        <v>0</v>
      </c>
    </row>
    <row r="47" spans="1:6" x14ac:dyDescent="0.4">
      <c r="A47" s="2" t="s">
        <v>94</v>
      </c>
      <c r="B47" s="1">
        <v>47</v>
      </c>
      <c r="C47" s="1">
        <v>10</v>
      </c>
      <c r="D47" s="1">
        <v>6</v>
      </c>
      <c r="E47" s="1">
        <v>17</v>
      </c>
      <c r="F47" s="1">
        <v>14</v>
      </c>
    </row>
    <row r="48" spans="1:6" x14ac:dyDescent="0.4">
      <c r="A48" s="2" t="s">
        <v>95</v>
      </c>
      <c r="B48" s="1">
        <v>7</v>
      </c>
      <c r="C48" s="1">
        <v>5</v>
      </c>
      <c r="D48" s="1">
        <v>0</v>
      </c>
      <c r="E48" s="1">
        <v>2</v>
      </c>
      <c r="F48" s="1">
        <v>0</v>
      </c>
    </row>
    <row r="49" spans="1:6" x14ac:dyDescent="0.4">
      <c r="A49" s="2" t="s">
        <v>0</v>
      </c>
      <c r="B49" s="1">
        <v>12882</v>
      </c>
      <c r="C49" s="1">
        <v>1650</v>
      </c>
      <c r="D49" s="1">
        <v>1822</v>
      </c>
      <c r="E49" s="1">
        <v>6724</v>
      </c>
      <c r="F49" s="1">
        <v>2686</v>
      </c>
    </row>
    <row r="50" spans="1:6" x14ac:dyDescent="0.4">
      <c r="A50" s="2" t="s">
        <v>96</v>
      </c>
      <c r="B50" s="1">
        <v>41</v>
      </c>
      <c r="C50" s="1">
        <v>8</v>
      </c>
      <c r="D50" s="1">
        <v>12</v>
      </c>
      <c r="E50" s="1">
        <v>15</v>
      </c>
      <c r="F50" s="1">
        <v>6</v>
      </c>
    </row>
    <row r="51" spans="1:6" x14ac:dyDescent="0.4">
      <c r="A51" s="2" t="s">
        <v>97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</row>
    <row r="52" spans="1:6" x14ac:dyDescent="0.4">
      <c r="A52" s="2" t="s">
        <v>98</v>
      </c>
      <c r="B52" s="1">
        <v>41</v>
      </c>
      <c r="C52" s="1">
        <v>14</v>
      </c>
      <c r="D52" s="1">
        <v>3</v>
      </c>
      <c r="E52" s="1">
        <v>17</v>
      </c>
      <c r="F52" s="1">
        <v>7</v>
      </c>
    </row>
    <row r="53" spans="1:6" x14ac:dyDescent="0.4">
      <c r="A53" s="2" t="s">
        <v>99</v>
      </c>
      <c r="B53" s="1">
        <v>2</v>
      </c>
      <c r="C53" s="1">
        <v>1</v>
      </c>
      <c r="D53" s="1">
        <v>0</v>
      </c>
      <c r="E53" s="1">
        <v>1</v>
      </c>
      <c r="F53" s="1">
        <v>0</v>
      </c>
    </row>
    <row r="54" spans="1:6" x14ac:dyDescent="0.4">
      <c r="A54" s="2" t="s">
        <v>101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81B5-03B1-4ADF-9CB9-60C0E0A5AA43}">
  <dimension ref="A1:F54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102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18317</v>
      </c>
      <c r="C4" s="1">
        <v>3306</v>
      </c>
      <c r="D4" s="1">
        <v>3630</v>
      </c>
      <c r="E4" s="1">
        <v>7043</v>
      </c>
      <c r="F4" s="1">
        <v>4338</v>
      </c>
    </row>
    <row r="5" spans="1:6" x14ac:dyDescent="0.4">
      <c r="A5" s="2" t="s">
        <v>86</v>
      </c>
      <c r="B5" s="1">
        <v>504</v>
      </c>
      <c r="C5" s="1">
        <v>57</v>
      </c>
      <c r="D5" s="1">
        <v>76</v>
      </c>
      <c r="E5" s="1">
        <v>305</v>
      </c>
      <c r="F5" s="1">
        <v>66</v>
      </c>
    </row>
    <row r="6" spans="1:6" x14ac:dyDescent="0.4">
      <c r="A6" s="2" t="s">
        <v>87</v>
      </c>
      <c r="B6" s="1">
        <v>375</v>
      </c>
      <c r="C6" s="1">
        <v>39</v>
      </c>
      <c r="D6" s="1">
        <v>32</v>
      </c>
      <c r="E6" s="1">
        <v>212</v>
      </c>
      <c r="F6" s="1">
        <v>92</v>
      </c>
    </row>
    <row r="7" spans="1:6" x14ac:dyDescent="0.4">
      <c r="A7" s="2" t="s">
        <v>88</v>
      </c>
      <c r="B7" s="1">
        <v>332</v>
      </c>
      <c r="C7" s="1">
        <v>34</v>
      </c>
      <c r="D7" s="1">
        <v>32</v>
      </c>
      <c r="E7" s="1">
        <v>172</v>
      </c>
      <c r="F7" s="1">
        <v>94</v>
      </c>
    </row>
    <row r="8" spans="1:6" x14ac:dyDescent="0.4">
      <c r="A8" s="2" t="s">
        <v>89</v>
      </c>
      <c r="B8" s="1">
        <v>275</v>
      </c>
      <c r="C8" s="1">
        <v>32</v>
      </c>
      <c r="D8" s="1">
        <v>51</v>
      </c>
      <c r="E8" s="1">
        <v>156</v>
      </c>
      <c r="F8" s="1">
        <v>36</v>
      </c>
    </row>
    <row r="9" spans="1:6" x14ac:dyDescent="0.4">
      <c r="A9" s="2" t="s">
        <v>90</v>
      </c>
      <c r="B9" s="1">
        <v>436</v>
      </c>
      <c r="C9" s="1">
        <v>62</v>
      </c>
      <c r="D9" s="1">
        <v>51</v>
      </c>
      <c r="E9" s="1">
        <v>253</v>
      </c>
      <c r="F9" s="1">
        <v>70</v>
      </c>
    </row>
    <row r="10" spans="1:6" x14ac:dyDescent="0.4">
      <c r="A10" s="2" t="s">
        <v>91</v>
      </c>
      <c r="B10" s="1">
        <v>250</v>
      </c>
      <c r="C10" s="1">
        <v>35</v>
      </c>
      <c r="D10" s="1">
        <v>24</v>
      </c>
      <c r="E10" s="1">
        <v>164</v>
      </c>
      <c r="F10" s="1">
        <v>27</v>
      </c>
    </row>
    <row r="11" spans="1:6" x14ac:dyDescent="0.4">
      <c r="A11" s="2" t="s">
        <v>92</v>
      </c>
      <c r="B11" s="1">
        <v>160</v>
      </c>
      <c r="C11" s="1">
        <v>5</v>
      </c>
      <c r="D11" s="1">
        <v>18</v>
      </c>
      <c r="E11" s="1">
        <v>111</v>
      </c>
      <c r="F11" s="1">
        <v>26</v>
      </c>
    </row>
    <row r="12" spans="1:6" x14ac:dyDescent="0.4">
      <c r="A12" s="2" t="s">
        <v>93</v>
      </c>
      <c r="B12" s="1">
        <v>232</v>
      </c>
      <c r="C12" s="1">
        <v>20</v>
      </c>
      <c r="D12" s="1">
        <v>40</v>
      </c>
      <c r="E12" s="1">
        <v>126</v>
      </c>
      <c r="F12" s="1">
        <v>46</v>
      </c>
    </row>
    <row r="13" spans="1:6" x14ac:dyDescent="0.4">
      <c r="A13" s="2" t="s">
        <v>94</v>
      </c>
      <c r="B13" s="1">
        <v>349</v>
      </c>
      <c r="C13" s="1">
        <v>34</v>
      </c>
      <c r="D13" s="1">
        <v>89</v>
      </c>
      <c r="E13" s="1">
        <v>134</v>
      </c>
      <c r="F13" s="1">
        <v>92</v>
      </c>
    </row>
    <row r="14" spans="1:6" x14ac:dyDescent="0.4">
      <c r="A14" s="2" t="s">
        <v>95</v>
      </c>
      <c r="B14" s="1">
        <v>48</v>
      </c>
      <c r="C14" s="1">
        <v>12</v>
      </c>
      <c r="D14" s="1">
        <v>14</v>
      </c>
      <c r="E14" s="1">
        <v>12</v>
      </c>
      <c r="F14" s="1">
        <v>10</v>
      </c>
    </row>
    <row r="15" spans="1:6" x14ac:dyDescent="0.4">
      <c r="A15" s="2" t="s">
        <v>0</v>
      </c>
      <c r="B15" s="1">
        <v>14290</v>
      </c>
      <c r="C15" s="1">
        <v>2784</v>
      </c>
      <c r="D15" s="1">
        <v>3028</v>
      </c>
      <c r="E15" s="1">
        <v>4871</v>
      </c>
      <c r="F15" s="1">
        <v>3607</v>
      </c>
    </row>
    <row r="16" spans="1:6" x14ac:dyDescent="0.4">
      <c r="A16" s="2" t="s">
        <v>96</v>
      </c>
      <c r="B16" s="1">
        <v>165</v>
      </c>
      <c r="C16" s="1">
        <v>24</v>
      </c>
      <c r="D16" s="1">
        <v>30</v>
      </c>
      <c r="E16" s="1">
        <v>78</v>
      </c>
      <c r="F16" s="1">
        <v>33</v>
      </c>
    </row>
    <row r="17" spans="1:6" x14ac:dyDescent="0.4">
      <c r="A17" s="2" t="s">
        <v>97</v>
      </c>
      <c r="B17" s="1">
        <v>72</v>
      </c>
      <c r="C17" s="1">
        <v>10</v>
      </c>
      <c r="D17" s="1">
        <v>10</v>
      </c>
      <c r="E17" s="1">
        <v>33</v>
      </c>
      <c r="F17" s="1">
        <v>19</v>
      </c>
    </row>
    <row r="18" spans="1:6" x14ac:dyDescent="0.4">
      <c r="A18" s="2" t="s">
        <v>98</v>
      </c>
      <c r="B18" s="1">
        <v>781</v>
      </c>
      <c r="C18" s="1">
        <v>156</v>
      </c>
      <c r="D18" s="1">
        <v>128</v>
      </c>
      <c r="E18" s="1">
        <v>381</v>
      </c>
      <c r="F18" s="1">
        <v>116</v>
      </c>
    </row>
    <row r="19" spans="1:6" x14ac:dyDescent="0.4">
      <c r="A19" s="2" t="s">
        <v>99</v>
      </c>
      <c r="B19" s="1">
        <v>48</v>
      </c>
      <c r="C19" s="1">
        <v>2</v>
      </c>
      <c r="D19" s="1">
        <v>7</v>
      </c>
      <c r="E19" s="1">
        <v>35</v>
      </c>
      <c r="F19" s="1">
        <v>4</v>
      </c>
    </row>
    <row r="20" spans="1:6" x14ac:dyDescent="0.4">
      <c r="A20" s="2" t="s">
        <v>22</v>
      </c>
    </row>
    <row r="21" spans="1:6" x14ac:dyDescent="0.4">
      <c r="A21" s="2" t="s">
        <v>1</v>
      </c>
      <c r="B21" s="1">
        <v>9365</v>
      </c>
      <c r="C21" s="1">
        <v>1722</v>
      </c>
      <c r="D21" s="1">
        <v>1888</v>
      </c>
      <c r="E21" s="1">
        <v>3576</v>
      </c>
      <c r="F21" s="1">
        <v>2179</v>
      </c>
    </row>
    <row r="22" spans="1:6" x14ac:dyDescent="0.4">
      <c r="A22" s="2" t="s">
        <v>86</v>
      </c>
      <c r="B22" s="1">
        <v>207</v>
      </c>
      <c r="C22" s="1">
        <v>21</v>
      </c>
      <c r="D22" s="1">
        <v>31</v>
      </c>
      <c r="E22" s="1">
        <v>135</v>
      </c>
      <c r="F22" s="1">
        <v>20</v>
      </c>
    </row>
    <row r="23" spans="1:6" x14ac:dyDescent="0.4">
      <c r="A23" s="2" t="s">
        <v>87</v>
      </c>
      <c r="B23" s="1">
        <v>185</v>
      </c>
      <c r="C23" s="1">
        <v>21</v>
      </c>
      <c r="D23" s="1">
        <v>16</v>
      </c>
      <c r="E23" s="1">
        <v>96</v>
      </c>
      <c r="F23" s="1">
        <v>52</v>
      </c>
    </row>
    <row r="24" spans="1:6" x14ac:dyDescent="0.4">
      <c r="A24" s="2" t="s">
        <v>88</v>
      </c>
      <c r="B24" s="1">
        <v>144</v>
      </c>
      <c r="C24" s="1">
        <v>13</v>
      </c>
      <c r="D24" s="1">
        <v>11</v>
      </c>
      <c r="E24" s="1">
        <v>71</v>
      </c>
      <c r="F24" s="1">
        <v>49</v>
      </c>
    </row>
    <row r="25" spans="1:6" x14ac:dyDescent="0.4">
      <c r="A25" s="2" t="s">
        <v>89</v>
      </c>
      <c r="B25" s="1">
        <v>118</v>
      </c>
      <c r="C25" s="1">
        <v>11</v>
      </c>
      <c r="D25" s="1">
        <v>24</v>
      </c>
      <c r="E25" s="1">
        <v>72</v>
      </c>
      <c r="F25" s="1">
        <v>11</v>
      </c>
    </row>
    <row r="26" spans="1:6" x14ac:dyDescent="0.4">
      <c r="A26" s="2" t="s">
        <v>90</v>
      </c>
      <c r="B26" s="1">
        <v>186</v>
      </c>
      <c r="C26" s="1">
        <v>20</v>
      </c>
      <c r="D26" s="1">
        <v>25</v>
      </c>
      <c r="E26" s="1">
        <v>109</v>
      </c>
      <c r="F26" s="1">
        <v>32</v>
      </c>
    </row>
    <row r="27" spans="1:6" x14ac:dyDescent="0.4">
      <c r="A27" s="2" t="s">
        <v>91</v>
      </c>
      <c r="B27" s="1">
        <v>117</v>
      </c>
      <c r="C27" s="1">
        <v>14</v>
      </c>
      <c r="D27" s="1">
        <v>9</v>
      </c>
      <c r="E27" s="1">
        <v>83</v>
      </c>
      <c r="F27" s="1">
        <v>11</v>
      </c>
    </row>
    <row r="28" spans="1:6" x14ac:dyDescent="0.4">
      <c r="A28" s="2" t="s">
        <v>92</v>
      </c>
      <c r="B28" s="1">
        <v>74</v>
      </c>
      <c r="C28" s="1">
        <v>1</v>
      </c>
      <c r="D28" s="1">
        <v>5</v>
      </c>
      <c r="E28" s="1">
        <v>55</v>
      </c>
      <c r="F28" s="1">
        <v>13</v>
      </c>
    </row>
    <row r="29" spans="1:6" x14ac:dyDescent="0.4">
      <c r="A29" s="2" t="s">
        <v>93</v>
      </c>
      <c r="B29" s="1">
        <v>93</v>
      </c>
      <c r="C29" s="1">
        <v>4</v>
      </c>
      <c r="D29" s="1">
        <v>11</v>
      </c>
      <c r="E29" s="1">
        <v>60</v>
      </c>
      <c r="F29" s="1">
        <v>18</v>
      </c>
    </row>
    <row r="30" spans="1:6" x14ac:dyDescent="0.4">
      <c r="A30" s="2" t="s">
        <v>94</v>
      </c>
      <c r="B30" s="1">
        <v>136</v>
      </c>
      <c r="C30" s="1">
        <v>9</v>
      </c>
      <c r="D30" s="1">
        <v>31</v>
      </c>
      <c r="E30" s="1">
        <v>62</v>
      </c>
      <c r="F30" s="1">
        <v>34</v>
      </c>
    </row>
    <row r="31" spans="1:6" x14ac:dyDescent="0.4">
      <c r="A31" s="2" t="s">
        <v>95</v>
      </c>
      <c r="B31" s="1">
        <v>10</v>
      </c>
      <c r="C31" s="1">
        <v>3</v>
      </c>
      <c r="D31" s="1">
        <v>2</v>
      </c>
      <c r="E31" s="1">
        <v>3</v>
      </c>
      <c r="F31" s="1">
        <v>2</v>
      </c>
    </row>
    <row r="32" spans="1:6" x14ac:dyDescent="0.4">
      <c r="A32" s="2" t="s">
        <v>0</v>
      </c>
      <c r="B32" s="1">
        <v>7604</v>
      </c>
      <c r="C32" s="1">
        <v>1537</v>
      </c>
      <c r="D32" s="1">
        <v>1650</v>
      </c>
      <c r="E32" s="1">
        <v>2558</v>
      </c>
      <c r="F32" s="1">
        <v>1859</v>
      </c>
    </row>
    <row r="33" spans="1:6" x14ac:dyDescent="0.4">
      <c r="A33" s="2" t="s">
        <v>96</v>
      </c>
      <c r="B33" s="1">
        <v>65</v>
      </c>
      <c r="C33" s="1">
        <v>9</v>
      </c>
      <c r="D33" s="1">
        <v>10</v>
      </c>
      <c r="E33" s="1">
        <v>33</v>
      </c>
      <c r="F33" s="1">
        <v>13</v>
      </c>
    </row>
    <row r="34" spans="1:6" x14ac:dyDescent="0.4">
      <c r="A34" s="2" t="s">
        <v>97</v>
      </c>
      <c r="B34" s="1">
        <v>27</v>
      </c>
      <c r="C34" s="1">
        <v>4</v>
      </c>
      <c r="D34" s="1">
        <v>1</v>
      </c>
      <c r="E34" s="1">
        <v>14</v>
      </c>
      <c r="F34" s="1">
        <v>8</v>
      </c>
    </row>
    <row r="35" spans="1:6" x14ac:dyDescent="0.4">
      <c r="A35" s="2" t="s">
        <v>98</v>
      </c>
      <c r="B35" s="1">
        <v>380</v>
      </c>
      <c r="C35" s="1">
        <v>55</v>
      </c>
      <c r="D35" s="1">
        <v>58</v>
      </c>
      <c r="E35" s="1">
        <v>210</v>
      </c>
      <c r="F35" s="1">
        <v>57</v>
      </c>
    </row>
    <row r="36" spans="1:6" x14ac:dyDescent="0.4">
      <c r="A36" s="2" t="s">
        <v>99</v>
      </c>
      <c r="B36" s="1">
        <v>19</v>
      </c>
      <c r="C36" s="1">
        <v>0</v>
      </c>
      <c r="D36" s="1">
        <v>4</v>
      </c>
      <c r="E36" s="1">
        <v>15</v>
      </c>
      <c r="F36" s="1">
        <v>0</v>
      </c>
    </row>
    <row r="37" spans="1:6" x14ac:dyDescent="0.4">
      <c r="A37" s="2" t="s">
        <v>23</v>
      </c>
    </row>
    <row r="38" spans="1:6" x14ac:dyDescent="0.4">
      <c r="A38" s="2" t="s">
        <v>1</v>
      </c>
      <c r="B38" s="1">
        <v>8952</v>
      </c>
      <c r="C38" s="1">
        <v>1584</v>
      </c>
      <c r="D38" s="1">
        <v>1742</v>
      </c>
      <c r="E38" s="1">
        <v>3467</v>
      </c>
      <c r="F38" s="1">
        <v>2159</v>
      </c>
    </row>
    <row r="39" spans="1:6" x14ac:dyDescent="0.4">
      <c r="A39" s="2" t="s">
        <v>86</v>
      </c>
      <c r="B39" s="1">
        <v>297</v>
      </c>
      <c r="C39" s="1">
        <v>36</v>
      </c>
      <c r="D39" s="1">
        <v>45</v>
      </c>
      <c r="E39" s="1">
        <v>170</v>
      </c>
      <c r="F39" s="1">
        <v>46</v>
      </c>
    </row>
    <row r="40" spans="1:6" x14ac:dyDescent="0.4">
      <c r="A40" s="2" t="s">
        <v>87</v>
      </c>
      <c r="B40" s="1">
        <v>190</v>
      </c>
      <c r="C40" s="1">
        <v>18</v>
      </c>
      <c r="D40" s="1">
        <v>16</v>
      </c>
      <c r="E40" s="1">
        <v>116</v>
      </c>
      <c r="F40" s="1">
        <v>40</v>
      </c>
    </row>
    <row r="41" spans="1:6" x14ac:dyDescent="0.4">
      <c r="A41" s="2" t="s">
        <v>88</v>
      </c>
      <c r="B41" s="1">
        <v>188</v>
      </c>
      <c r="C41" s="1">
        <v>21</v>
      </c>
      <c r="D41" s="1">
        <v>21</v>
      </c>
      <c r="E41" s="1">
        <v>101</v>
      </c>
      <c r="F41" s="1">
        <v>45</v>
      </c>
    </row>
    <row r="42" spans="1:6" x14ac:dyDescent="0.4">
      <c r="A42" s="2" t="s">
        <v>89</v>
      </c>
      <c r="B42" s="1">
        <v>157</v>
      </c>
      <c r="C42" s="1">
        <v>21</v>
      </c>
      <c r="D42" s="1">
        <v>27</v>
      </c>
      <c r="E42" s="1">
        <v>84</v>
      </c>
      <c r="F42" s="1">
        <v>25</v>
      </c>
    </row>
    <row r="43" spans="1:6" x14ac:dyDescent="0.4">
      <c r="A43" s="2" t="s">
        <v>90</v>
      </c>
      <c r="B43" s="1">
        <v>250</v>
      </c>
      <c r="C43" s="1">
        <v>42</v>
      </c>
      <c r="D43" s="1">
        <v>26</v>
      </c>
      <c r="E43" s="1">
        <v>144</v>
      </c>
      <c r="F43" s="1">
        <v>38</v>
      </c>
    </row>
    <row r="44" spans="1:6" x14ac:dyDescent="0.4">
      <c r="A44" s="2" t="s">
        <v>91</v>
      </c>
      <c r="B44" s="1">
        <v>133</v>
      </c>
      <c r="C44" s="1">
        <v>21</v>
      </c>
      <c r="D44" s="1">
        <v>15</v>
      </c>
      <c r="E44" s="1">
        <v>81</v>
      </c>
      <c r="F44" s="1">
        <v>16</v>
      </c>
    </row>
    <row r="45" spans="1:6" x14ac:dyDescent="0.4">
      <c r="A45" s="2" t="s">
        <v>92</v>
      </c>
      <c r="B45" s="1">
        <v>86</v>
      </c>
      <c r="C45" s="1">
        <v>4</v>
      </c>
      <c r="D45" s="1">
        <v>13</v>
      </c>
      <c r="E45" s="1">
        <v>56</v>
      </c>
      <c r="F45" s="1">
        <v>13</v>
      </c>
    </row>
    <row r="46" spans="1:6" x14ac:dyDescent="0.4">
      <c r="A46" s="2" t="s">
        <v>93</v>
      </c>
      <c r="B46" s="1">
        <v>139</v>
      </c>
      <c r="C46" s="1">
        <v>16</v>
      </c>
      <c r="D46" s="1">
        <v>29</v>
      </c>
      <c r="E46" s="1">
        <v>66</v>
      </c>
      <c r="F46" s="1">
        <v>28</v>
      </c>
    </row>
    <row r="47" spans="1:6" x14ac:dyDescent="0.4">
      <c r="A47" s="2" t="s">
        <v>94</v>
      </c>
      <c r="B47" s="1">
        <v>213</v>
      </c>
      <c r="C47" s="1">
        <v>25</v>
      </c>
      <c r="D47" s="1">
        <v>58</v>
      </c>
      <c r="E47" s="1">
        <v>72</v>
      </c>
      <c r="F47" s="1">
        <v>58</v>
      </c>
    </row>
    <row r="48" spans="1:6" x14ac:dyDescent="0.4">
      <c r="A48" s="2" t="s">
        <v>95</v>
      </c>
      <c r="B48" s="1">
        <v>38</v>
      </c>
      <c r="C48" s="1">
        <v>9</v>
      </c>
      <c r="D48" s="1">
        <v>12</v>
      </c>
      <c r="E48" s="1">
        <v>9</v>
      </c>
      <c r="F48" s="1">
        <v>8</v>
      </c>
    </row>
    <row r="49" spans="1:6" x14ac:dyDescent="0.4">
      <c r="A49" s="2" t="s">
        <v>0</v>
      </c>
      <c r="B49" s="1">
        <v>6686</v>
      </c>
      <c r="C49" s="1">
        <v>1247</v>
      </c>
      <c r="D49" s="1">
        <v>1378</v>
      </c>
      <c r="E49" s="1">
        <v>2313</v>
      </c>
      <c r="F49" s="1">
        <v>1748</v>
      </c>
    </row>
    <row r="50" spans="1:6" x14ac:dyDescent="0.4">
      <c r="A50" s="2" t="s">
        <v>96</v>
      </c>
      <c r="B50" s="1">
        <v>100</v>
      </c>
      <c r="C50" s="1">
        <v>15</v>
      </c>
      <c r="D50" s="1">
        <v>20</v>
      </c>
      <c r="E50" s="1">
        <v>45</v>
      </c>
      <c r="F50" s="1">
        <v>20</v>
      </c>
    </row>
    <row r="51" spans="1:6" x14ac:dyDescent="0.4">
      <c r="A51" s="2" t="s">
        <v>97</v>
      </c>
      <c r="B51" s="1">
        <v>45</v>
      </c>
      <c r="C51" s="1">
        <v>6</v>
      </c>
      <c r="D51" s="1">
        <v>9</v>
      </c>
      <c r="E51" s="1">
        <v>19</v>
      </c>
      <c r="F51" s="1">
        <v>11</v>
      </c>
    </row>
    <row r="52" spans="1:6" x14ac:dyDescent="0.4">
      <c r="A52" s="2" t="s">
        <v>98</v>
      </c>
      <c r="B52" s="1">
        <v>401</v>
      </c>
      <c r="C52" s="1">
        <v>101</v>
      </c>
      <c r="D52" s="1">
        <v>70</v>
      </c>
      <c r="E52" s="1">
        <v>171</v>
      </c>
      <c r="F52" s="1">
        <v>59</v>
      </c>
    </row>
    <row r="53" spans="1:6" x14ac:dyDescent="0.4">
      <c r="A53" s="2" t="s">
        <v>99</v>
      </c>
      <c r="B53" s="1">
        <v>29</v>
      </c>
      <c r="C53" s="1">
        <v>2</v>
      </c>
      <c r="D53" s="1">
        <v>3</v>
      </c>
      <c r="E53" s="1">
        <v>20</v>
      </c>
      <c r="F53" s="1">
        <v>4</v>
      </c>
    </row>
    <row r="54" spans="1:6" x14ac:dyDescent="0.4">
      <c r="A54" s="2" t="s">
        <v>24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7EF1D-33CC-4954-834C-448EDCB55B12}">
  <dimension ref="A1:F71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220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103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26971</v>
      </c>
      <c r="C5" s="1">
        <v>3575</v>
      </c>
      <c r="D5" s="1">
        <v>3908</v>
      </c>
      <c r="E5" s="1">
        <v>13931</v>
      </c>
      <c r="F5" s="1">
        <v>5557</v>
      </c>
    </row>
    <row r="6" spans="1:6" x14ac:dyDescent="0.4">
      <c r="A6" s="2" t="s">
        <v>104</v>
      </c>
      <c r="B6" s="1">
        <v>26905</v>
      </c>
      <c r="C6" s="1">
        <v>3564</v>
      </c>
      <c r="D6" s="1">
        <v>3906</v>
      </c>
      <c r="E6" s="1">
        <v>13891</v>
      </c>
      <c r="F6" s="1">
        <v>5544</v>
      </c>
    </row>
    <row r="7" spans="1:6" x14ac:dyDescent="0.4">
      <c r="A7" s="2" t="s">
        <v>105</v>
      </c>
      <c r="B7" s="1">
        <v>31</v>
      </c>
      <c r="C7" s="1">
        <v>9</v>
      </c>
      <c r="D7" s="1">
        <v>2</v>
      </c>
      <c r="E7" s="1">
        <v>16</v>
      </c>
      <c r="F7" s="1">
        <v>4</v>
      </c>
    </row>
    <row r="8" spans="1:6" x14ac:dyDescent="0.4">
      <c r="A8" s="2" t="s">
        <v>106</v>
      </c>
      <c r="B8" s="1">
        <v>35</v>
      </c>
      <c r="C8" s="1">
        <v>2</v>
      </c>
      <c r="D8" s="1">
        <v>0</v>
      </c>
      <c r="E8" s="1">
        <v>24</v>
      </c>
      <c r="F8" s="1">
        <v>9</v>
      </c>
    </row>
    <row r="9" spans="1:6" x14ac:dyDescent="0.4">
      <c r="A9" s="2" t="s">
        <v>22</v>
      </c>
    </row>
    <row r="10" spans="1:6" x14ac:dyDescent="0.4">
      <c r="A10" s="2" t="s">
        <v>1</v>
      </c>
      <c r="B10" s="1">
        <v>13782</v>
      </c>
      <c r="C10" s="1">
        <v>1862</v>
      </c>
      <c r="D10" s="1">
        <v>2034</v>
      </c>
      <c r="E10" s="1">
        <v>7068</v>
      </c>
      <c r="F10" s="1">
        <v>2818</v>
      </c>
    </row>
    <row r="11" spans="1:6" x14ac:dyDescent="0.4">
      <c r="A11" s="2" t="s">
        <v>104</v>
      </c>
      <c r="B11" s="1">
        <v>13755</v>
      </c>
      <c r="C11" s="1">
        <v>1858</v>
      </c>
      <c r="D11" s="1">
        <v>2033</v>
      </c>
      <c r="E11" s="1">
        <v>7050</v>
      </c>
      <c r="F11" s="1">
        <v>2814</v>
      </c>
    </row>
    <row r="12" spans="1:6" x14ac:dyDescent="0.4">
      <c r="A12" s="2" t="s">
        <v>105</v>
      </c>
      <c r="B12" s="1">
        <v>15</v>
      </c>
      <c r="C12" s="1">
        <v>4</v>
      </c>
      <c r="D12" s="1">
        <v>1</v>
      </c>
      <c r="E12" s="1">
        <v>8</v>
      </c>
      <c r="F12" s="1">
        <v>2</v>
      </c>
    </row>
    <row r="13" spans="1:6" x14ac:dyDescent="0.4">
      <c r="A13" s="2" t="s">
        <v>106</v>
      </c>
      <c r="B13" s="1">
        <v>12</v>
      </c>
      <c r="C13" s="1">
        <v>0</v>
      </c>
      <c r="D13" s="1">
        <v>0</v>
      </c>
      <c r="E13" s="1">
        <v>10</v>
      </c>
      <c r="F13" s="1">
        <v>2</v>
      </c>
    </row>
    <row r="14" spans="1:6" x14ac:dyDescent="0.4">
      <c r="A14" s="2" t="s">
        <v>23</v>
      </c>
    </row>
    <row r="15" spans="1:6" x14ac:dyDescent="0.4">
      <c r="A15" s="2" t="s">
        <v>1</v>
      </c>
      <c r="B15" s="1">
        <v>13189</v>
      </c>
      <c r="C15" s="1">
        <v>1713</v>
      </c>
      <c r="D15" s="1">
        <v>1874</v>
      </c>
      <c r="E15" s="1">
        <v>6863</v>
      </c>
      <c r="F15" s="1">
        <v>2739</v>
      </c>
    </row>
    <row r="16" spans="1:6" x14ac:dyDescent="0.4">
      <c r="A16" s="2" t="s">
        <v>104</v>
      </c>
      <c r="B16" s="1">
        <v>13150</v>
      </c>
      <c r="C16" s="1">
        <v>1706</v>
      </c>
      <c r="D16" s="1">
        <v>1873</v>
      </c>
      <c r="E16" s="1">
        <v>6841</v>
      </c>
      <c r="F16" s="1">
        <v>2730</v>
      </c>
    </row>
    <row r="17" spans="1:6" x14ac:dyDescent="0.4">
      <c r="A17" s="2" t="s">
        <v>105</v>
      </c>
      <c r="B17" s="1">
        <v>16</v>
      </c>
      <c r="C17" s="1">
        <v>5</v>
      </c>
      <c r="D17" s="1">
        <v>1</v>
      </c>
      <c r="E17" s="1">
        <v>8</v>
      </c>
      <c r="F17" s="1">
        <v>2</v>
      </c>
    </row>
    <row r="18" spans="1:6" x14ac:dyDescent="0.4">
      <c r="A18" s="2" t="s">
        <v>106</v>
      </c>
      <c r="B18" s="1">
        <v>23</v>
      </c>
      <c r="C18" s="1">
        <v>2</v>
      </c>
      <c r="D18" s="1">
        <v>0</v>
      </c>
      <c r="E18" s="1">
        <v>14</v>
      </c>
      <c r="F18" s="1">
        <v>7</v>
      </c>
    </row>
    <row r="19" spans="1:6" x14ac:dyDescent="0.4">
      <c r="A19" s="2" t="s">
        <v>107</v>
      </c>
    </row>
    <row r="20" spans="1:6" x14ac:dyDescent="0.4">
      <c r="A20" s="2" t="s">
        <v>6</v>
      </c>
    </row>
    <row r="21" spans="1:6" x14ac:dyDescent="0.4">
      <c r="A21" s="2" t="s">
        <v>1</v>
      </c>
      <c r="B21" s="1">
        <v>23951</v>
      </c>
      <c r="C21" s="1">
        <v>3103</v>
      </c>
      <c r="D21" s="1">
        <v>3379</v>
      </c>
      <c r="E21" s="1">
        <v>12574</v>
      </c>
      <c r="F21" s="1">
        <v>4895</v>
      </c>
    </row>
    <row r="22" spans="1:6" x14ac:dyDescent="0.4">
      <c r="A22" s="2" t="s">
        <v>86</v>
      </c>
      <c r="B22" s="1">
        <v>810</v>
      </c>
      <c r="C22" s="1">
        <v>56</v>
      </c>
      <c r="D22" s="1">
        <v>91</v>
      </c>
      <c r="E22" s="1">
        <v>551</v>
      </c>
      <c r="F22" s="1">
        <v>112</v>
      </c>
    </row>
    <row r="23" spans="1:6" x14ac:dyDescent="0.4">
      <c r="A23" s="2" t="s">
        <v>87</v>
      </c>
      <c r="B23" s="1">
        <v>81</v>
      </c>
      <c r="C23" s="1">
        <v>6</v>
      </c>
      <c r="D23" s="1">
        <v>8</v>
      </c>
      <c r="E23" s="1">
        <v>40</v>
      </c>
      <c r="F23" s="1">
        <v>27</v>
      </c>
    </row>
    <row r="24" spans="1:6" x14ac:dyDescent="0.4">
      <c r="A24" s="2" t="s">
        <v>88</v>
      </c>
      <c r="B24" s="1">
        <v>120</v>
      </c>
      <c r="C24" s="1">
        <v>16</v>
      </c>
      <c r="D24" s="1">
        <v>18</v>
      </c>
      <c r="E24" s="1">
        <v>59</v>
      </c>
      <c r="F24" s="1">
        <v>27</v>
      </c>
    </row>
    <row r="25" spans="1:6" x14ac:dyDescent="0.4">
      <c r="A25" s="2" t="s">
        <v>89</v>
      </c>
      <c r="B25" s="1">
        <v>23</v>
      </c>
      <c r="C25" s="1">
        <v>1</v>
      </c>
      <c r="D25" s="1">
        <v>2</v>
      </c>
      <c r="E25" s="1">
        <v>19</v>
      </c>
      <c r="F25" s="1">
        <v>1</v>
      </c>
    </row>
    <row r="26" spans="1:6" x14ac:dyDescent="0.4">
      <c r="A26" s="2" t="s">
        <v>90</v>
      </c>
      <c r="B26" s="1">
        <v>30</v>
      </c>
      <c r="C26" s="1">
        <v>3</v>
      </c>
      <c r="D26" s="1">
        <v>1</v>
      </c>
      <c r="E26" s="1">
        <v>19</v>
      </c>
      <c r="F26" s="1">
        <v>7</v>
      </c>
    </row>
    <row r="27" spans="1:6" x14ac:dyDescent="0.4">
      <c r="A27" s="2" t="s">
        <v>91</v>
      </c>
      <c r="B27" s="1">
        <v>37</v>
      </c>
      <c r="C27" s="1">
        <v>8</v>
      </c>
      <c r="D27" s="1">
        <v>3</v>
      </c>
      <c r="E27" s="1">
        <v>22</v>
      </c>
      <c r="F27" s="1">
        <v>4</v>
      </c>
    </row>
    <row r="28" spans="1:6" x14ac:dyDescent="0.4">
      <c r="A28" s="2" t="s">
        <v>92</v>
      </c>
      <c r="B28" s="1">
        <v>77</v>
      </c>
      <c r="C28" s="1">
        <v>1</v>
      </c>
      <c r="D28" s="1">
        <v>1</v>
      </c>
      <c r="E28" s="1">
        <v>62</v>
      </c>
      <c r="F28" s="1">
        <v>13</v>
      </c>
    </row>
    <row r="29" spans="1:6" x14ac:dyDescent="0.4">
      <c r="A29" s="2" t="s">
        <v>93</v>
      </c>
      <c r="B29" s="1">
        <v>101</v>
      </c>
      <c r="C29" s="1">
        <v>9</v>
      </c>
      <c r="D29" s="1">
        <v>22</v>
      </c>
      <c r="E29" s="1">
        <v>54</v>
      </c>
      <c r="F29" s="1">
        <v>16</v>
      </c>
    </row>
    <row r="30" spans="1:6" x14ac:dyDescent="0.4">
      <c r="A30" s="2" t="s">
        <v>94</v>
      </c>
      <c r="B30" s="1">
        <v>308</v>
      </c>
      <c r="C30" s="1">
        <v>65</v>
      </c>
      <c r="D30" s="1">
        <v>35</v>
      </c>
      <c r="E30" s="1">
        <v>166</v>
      </c>
      <c r="F30" s="1">
        <v>42</v>
      </c>
    </row>
    <row r="31" spans="1:6" x14ac:dyDescent="0.4">
      <c r="A31" s="2" t="s">
        <v>95</v>
      </c>
      <c r="B31" s="1">
        <v>15</v>
      </c>
      <c r="C31" s="1">
        <v>11</v>
      </c>
      <c r="D31" s="1">
        <v>2</v>
      </c>
      <c r="E31" s="1">
        <v>1</v>
      </c>
      <c r="F31" s="1">
        <v>1</v>
      </c>
    </row>
    <row r="32" spans="1:6" x14ac:dyDescent="0.4">
      <c r="A32" s="2" t="s">
        <v>0</v>
      </c>
      <c r="B32" s="1">
        <v>21755</v>
      </c>
      <c r="C32" s="1">
        <v>2833</v>
      </c>
      <c r="D32" s="1">
        <v>3036</v>
      </c>
      <c r="E32" s="1">
        <v>11342</v>
      </c>
      <c r="F32" s="1">
        <v>4544</v>
      </c>
    </row>
    <row r="33" spans="1:6" x14ac:dyDescent="0.4">
      <c r="A33" s="2" t="s">
        <v>96</v>
      </c>
      <c r="B33" s="1">
        <v>357</v>
      </c>
      <c r="C33" s="1">
        <v>50</v>
      </c>
      <c r="D33" s="1">
        <v>96</v>
      </c>
      <c r="E33" s="1">
        <v>143</v>
      </c>
      <c r="F33" s="1">
        <v>68</v>
      </c>
    </row>
    <row r="34" spans="1:6" x14ac:dyDescent="0.4">
      <c r="A34" s="2" t="s">
        <v>97</v>
      </c>
      <c r="B34" s="1">
        <v>19</v>
      </c>
      <c r="C34" s="1">
        <v>0</v>
      </c>
      <c r="D34" s="1">
        <v>4</v>
      </c>
      <c r="E34" s="1">
        <v>12</v>
      </c>
      <c r="F34" s="1">
        <v>3</v>
      </c>
    </row>
    <row r="35" spans="1:6" x14ac:dyDescent="0.4">
      <c r="A35" s="2" t="s">
        <v>98</v>
      </c>
      <c r="B35" s="1">
        <v>215</v>
      </c>
      <c r="C35" s="1">
        <v>42</v>
      </c>
      <c r="D35" s="1">
        <v>60</v>
      </c>
      <c r="E35" s="1">
        <v>83</v>
      </c>
      <c r="F35" s="1">
        <v>30</v>
      </c>
    </row>
    <row r="36" spans="1:6" x14ac:dyDescent="0.4">
      <c r="A36" s="2" t="s">
        <v>99</v>
      </c>
      <c r="B36" s="1">
        <v>3</v>
      </c>
      <c r="C36" s="1">
        <v>2</v>
      </c>
      <c r="D36" s="1">
        <v>0</v>
      </c>
      <c r="E36" s="1">
        <v>1</v>
      </c>
      <c r="F36" s="1">
        <v>0</v>
      </c>
    </row>
    <row r="37" spans="1:6" x14ac:dyDescent="0.4">
      <c r="A37" s="2" t="s">
        <v>22</v>
      </c>
    </row>
    <row r="38" spans="1:6" x14ac:dyDescent="0.4">
      <c r="A38" s="2" t="s">
        <v>1</v>
      </c>
      <c r="B38" s="1">
        <v>12224</v>
      </c>
      <c r="C38" s="1">
        <v>1612</v>
      </c>
      <c r="D38" s="1">
        <v>1751</v>
      </c>
      <c r="E38" s="1">
        <v>6383</v>
      </c>
      <c r="F38" s="1">
        <v>2478</v>
      </c>
    </row>
    <row r="39" spans="1:6" x14ac:dyDescent="0.4">
      <c r="A39" s="2" t="s">
        <v>86</v>
      </c>
      <c r="B39" s="1">
        <v>366</v>
      </c>
      <c r="C39" s="1">
        <v>28</v>
      </c>
      <c r="D39" s="1">
        <v>49</v>
      </c>
      <c r="E39" s="1">
        <v>241</v>
      </c>
      <c r="F39" s="1">
        <v>48</v>
      </c>
    </row>
    <row r="40" spans="1:6" x14ac:dyDescent="0.4">
      <c r="A40" s="2" t="s">
        <v>87</v>
      </c>
      <c r="B40" s="1">
        <v>44</v>
      </c>
      <c r="C40" s="1">
        <v>3</v>
      </c>
      <c r="D40" s="1">
        <v>0</v>
      </c>
      <c r="E40" s="1">
        <v>23</v>
      </c>
      <c r="F40" s="1">
        <v>18</v>
      </c>
    </row>
    <row r="41" spans="1:6" x14ac:dyDescent="0.4">
      <c r="A41" s="2" t="s">
        <v>88</v>
      </c>
      <c r="B41" s="1">
        <v>59</v>
      </c>
      <c r="C41" s="1">
        <v>7</v>
      </c>
      <c r="D41" s="1">
        <v>11</v>
      </c>
      <c r="E41" s="1">
        <v>27</v>
      </c>
      <c r="F41" s="1">
        <v>14</v>
      </c>
    </row>
    <row r="42" spans="1:6" x14ac:dyDescent="0.4">
      <c r="A42" s="2" t="s">
        <v>89</v>
      </c>
      <c r="B42" s="1">
        <v>7</v>
      </c>
      <c r="C42" s="1">
        <v>0</v>
      </c>
      <c r="D42" s="1">
        <v>0</v>
      </c>
      <c r="E42" s="1">
        <v>7</v>
      </c>
      <c r="F42" s="1">
        <v>0</v>
      </c>
    </row>
    <row r="43" spans="1:6" x14ac:dyDescent="0.4">
      <c r="A43" s="2" t="s">
        <v>90</v>
      </c>
      <c r="B43" s="1">
        <v>14</v>
      </c>
      <c r="C43" s="1">
        <v>0</v>
      </c>
      <c r="D43" s="1">
        <v>1</v>
      </c>
      <c r="E43" s="1">
        <v>9</v>
      </c>
      <c r="F43" s="1">
        <v>4</v>
      </c>
    </row>
    <row r="44" spans="1:6" x14ac:dyDescent="0.4">
      <c r="A44" s="2" t="s">
        <v>91</v>
      </c>
      <c r="B44" s="1">
        <v>26</v>
      </c>
      <c r="C44" s="1">
        <v>7</v>
      </c>
      <c r="D44" s="1">
        <v>3</v>
      </c>
      <c r="E44" s="1">
        <v>14</v>
      </c>
      <c r="F44" s="1">
        <v>2</v>
      </c>
    </row>
    <row r="45" spans="1:6" x14ac:dyDescent="0.4">
      <c r="A45" s="2" t="s">
        <v>92</v>
      </c>
      <c r="B45" s="1">
        <v>36</v>
      </c>
      <c r="C45" s="1">
        <v>0</v>
      </c>
      <c r="D45" s="1">
        <v>1</v>
      </c>
      <c r="E45" s="1">
        <v>28</v>
      </c>
      <c r="F45" s="1">
        <v>7</v>
      </c>
    </row>
    <row r="46" spans="1:6" x14ac:dyDescent="0.4">
      <c r="A46" s="2" t="s">
        <v>93</v>
      </c>
      <c r="B46" s="1">
        <v>44</v>
      </c>
      <c r="C46" s="1">
        <v>3</v>
      </c>
      <c r="D46" s="1">
        <v>8</v>
      </c>
      <c r="E46" s="1">
        <v>28</v>
      </c>
      <c r="F46" s="1">
        <v>5</v>
      </c>
    </row>
    <row r="47" spans="1:6" x14ac:dyDescent="0.4">
      <c r="A47" s="2" t="s">
        <v>94</v>
      </c>
      <c r="B47" s="1">
        <v>133</v>
      </c>
      <c r="C47" s="1">
        <v>29</v>
      </c>
      <c r="D47" s="1">
        <v>13</v>
      </c>
      <c r="E47" s="1">
        <v>71</v>
      </c>
      <c r="F47" s="1">
        <v>20</v>
      </c>
    </row>
    <row r="48" spans="1:6" x14ac:dyDescent="0.4">
      <c r="A48" s="2" t="s">
        <v>95</v>
      </c>
      <c r="B48" s="1">
        <v>8</v>
      </c>
      <c r="C48" s="1">
        <v>4</v>
      </c>
      <c r="D48" s="1">
        <v>2</v>
      </c>
      <c r="E48" s="1">
        <v>1</v>
      </c>
      <c r="F48" s="1">
        <v>1</v>
      </c>
    </row>
    <row r="49" spans="1:6" x14ac:dyDescent="0.4">
      <c r="A49" s="2" t="s">
        <v>0</v>
      </c>
      <c r="B49" s="1">
        <v>11167</v>
      </c>
      <c r="C49" s="1">
        <v>1481</v>
      </c>
      <c r="D49" s="1">
        <v>1578</v>
      </c>
      <c r="E49" s="1">
        <v>5804</v>
      </c>
      <c r="F49" s="1">
        <v>2304</v>
      </c>
    </row>
    <row r="50" spans="1:6" x14ac:dyDescent="0.4">
      <c r="A50" s="2" t="s">
        <v>96</v>
      </c>
      <c r="B50" s="1">
        <v>188</v>
      </c>
      <c r="C50" s="1">
        <v>30</v>
      </c>
      <c r="D50" s="1">
        <v>51</v>
      </c>
      <c r="E50" s="1">
        <v>72</v>
      </c>
      <c r="F50" s="1">
        <v>35</v>
      </c>
    </row>
    <row r="51" spans="1:6" x14ac:dyDescent="0.4">
      <c r="A51" s="2" t="s">
        <v>97</v>
      </c>
      <c r="B51" s="1">
        <v>8</v>
      </c>
      <c r="C51" s="1">
        <v>0</v>
      </c>
      <c r="D51" s="1">
        <v>1</v>
      </c>
      <c r="E51" s="1">
        <v>6</v>
      </c>
      <c r="F51" s="1">
        <v>1</v>
      </c>
    </row>
    <row r="52" spans="1:6" x14ac:dyDescent="0.4">
      <c r="A52" s="2" t="s">
        <v>98</v>
      </c>
      <c r="B52" s="1">
        <v>122</v>
      </c>
      <c r="C52" s="1">
        <v>19</v>
      </c>
      <c r="D52" s="1">
        <v>33</v>
      </c>
      <c r="E52" s="1">
        <v>51</v>
      </c>
      <c r="F52" s="1">
        <v>19</v>
      </c>
    </row>
    <row r="53" spans="1:6" x14ac:dyDescent="0.4">
      <c r="A53" s="2" t="s">
        <v>99</v>
      </c>
      <c r="B53" s="1">
        <v>2</v>
      </c>
      <c r="C53" s="1">
        <v>1</v>
      </c>
      <c r="D53" s="1">
        <v>0</v>
      </c>
      <c r="E53" s="1">
        <v>1</v>
      </c>
      <c r="F53" s="1">
        <v>0</v>
      </c>
    </row>
    <row r="54" spans="1:6" x14ac:dyDescent="0.4">
      <c r="A54" s="2" t="s">
        <v>23</v>
      </c>
    </row>
    <row r="55" spans="1:6" x14ac:dyDescent="0.4">
      <c r="A55" s="2" t="s">
        <v>1</v>
      </c>
      <c r="B55" s="1">
        <v>11727</v>
      </c>
      <c r="C55" s="1">
        <v>1491</v>
      </c>
      <c r="D55" s="1">
        <v>1628</v>
      </c>
      <c r="E55" s="1">
        <v>6191</v>
      </c>
      <c r="F55" s="1">
        <v>2417</v>
      </c>
    </row>
    <row r="56" spans="1:6" x14ac:dyDescent="0.4">
      <c r="A56" s="2" t="s">
        <v>86</v>
      </c>
      <c r="B56" s="1">
        <v>444</v>
      </c>
      <c r="C56" s="1">
        <v>28</v>
      </c>
      <c r="D56" s="1">
        <v>42</v>
      </c>
      <c r="E56" s="1">
        <v>310</v>
      </c>
      <c r="F56" s="1">
        <v>64</v>
      </c>
    </row>
    <row r="57" spans="1:6" x14ac:dyDescent="0.4">
      <c r="A57" s="2" t="s">
        <v>87</v>
      </c>
      <c r="B57" s="1">
        <v>37</v>
      </c>
      <c r="C57" s="1">
        <v>3</v>
      </c>
      <c r="D57" s="1">
        <v>8</v>
      </c>
      <c r="E57" s="1">
        <v>17</v>
      </c>
      <c r="F57" s="1">
        <v>9</v>
      </c>
    </row>
    <row r="58" spans="1:6" x14ac:dyDescent="0.4">
      <c r="A58" s="2" t="s">
        <v>88</v>
      </c>
      <c r="B58" s="1">
        <v>61</v>
      </c>
      <c r="C58" s="1">
        <v>9</v>
      </c>
      <c r="D58" s="1">
        <v>7</v>
      </c>
      <c r="E58" s="1">
        <v>32</v>
      </c>
      <c r="F58" s="1">
        <v>13</v>
      </c>
    </row>
    <row r="59" spans="1:6" x14ac:dyDescent="0.4">
      <c r="A59" s="2" t="s">
        <v>89</v>
      </c>
      <c r="B59" s="1">
        <v>16</v>
      </c>
      <c r="C59" s="1">
        <v>1</v>
      </c>
      <c r="D59" s="1">
        <v>2</v>
      </c>
      <c r="E59" s="1">
        <v>12</v>
      </c>
      <c r="F59" s="1">
        <v>1</v>
      </c>
    </row>
    <row r="60" spans="1:6" x14ac:dyDescent="0.4">
      <c r="A60" s="2" t="s">
        <v>90</v>
      </c>
      <c r="B60" s="1">
        <v>16</v>
      </c>
      <c r="C60" s="1">
        <v>3</v>
      </c>
      <c r="D60" s="1">
        <v>0</v>
      </c>
      <c r="E60" s="1">
        <v>10</v>
      </c>
      <c r="F60" s="1">
        <v>3</v>
      </c>
    </row>
    <row r="61" spans="1:6" x14ac:dyDescent="0.4">
      <c r="A61" s="2" t="s">
        <v>91</v>
      </c>
      <c r="B61" s="1">
        <v>11</v>
      </c>
      <c r="C61" s="1">
        <v>1</v>
      </c>
      <c r="D61" s="1">
        <v>0</v>
      </c>
      <c r="E61" s="1">
        <v>8</v>
      </c>
      <c r="F61" s="1">
        <v>2</v>
      </c>
    </row>
    <row r="62" spans="1:6" x14ac:dyDescent="0.4">
      <c r="A62" s="2" t="s">
        <v>92</v>
      </c>
      <c r="B62" s="1">
        <v>41</v>
      </c>
      <c r="C62" s="1">
        <v>1</v>
      </c>
      <c r="D62" s="1">
        <v>0</v>
      </c>
      <c r="E62" s="1">
        <v>34</v>
      </c>
      <c r="F62" s="1">
        <v>6</v>
      </c>
    </row>
    <row r="63" spans="1:6" x14ac:dyDescent="0.4">
      <c r="A63" s="2" t="s">
        <v>93</v>
      </c>
      <c r="B63" s="1">
        <v>57</v>
      </c>
      <c r="C63" s="1">
        <v>6</v>
      </c>
      <c r="D63" s="1">
        <v>14</v>
      </c>
      <c r="E63" s="1">
        <v>26</v>
      </c>
      <c r="F63" s="1">
        <v>11</v>
      </c>
    </row>
    <row r="64" spans="1:6" x14ac:dyDescent="0.4">
      <c r="A64" s="2" t="s">
        <v>94</v>
      </c>
      <c r="B64" s="1">
        <v>175</v>
      </c>
      <c r="C64" s="1">
        <v>36</v>
      </c>
      <c r="D64" s="1">
        <v>22</v>
      </c>
      <c r="E64" s="1">
        <v>95</v>
      </c>
      <c r="F64" s="1">
        <v>22</v>
      </c>
    </row>
    <row r="65" spans="1:6" x14ac:dyDescent="0.4">
      <c r="A65" s="2" t="s">
        <v>95</v>
      </c>
      <c r="B65" s="1">
        <v>7</v>
      </c>
      <c r="C65" s="1">
        <v>7</v>
      </c>
      <c r="D65" s="1">
        <v>0</v>
      </c>
      <c r="E65" s="1">
        <v>0</v>
      </c>
      <c r="F65" s="1">
        <v>0</v>
      </c>
    </row>
    <row r="66" spans="1:6" x14ac:dyDescent="0.4">
      <c r="A66" s="2" t="s">
        <v>0</v>
      </c>
      <c r="B66" s="1">
        <v>10588</v>
      </c>
      <c r="C66" s="1">
        <v>1352</v>
      </c>
      <c r="D66" s="1">
        <v>1458</v>
      </c>
      <c r="E66" s="1">
        <v>5538</v>
      </c>
      <c r="F66" s="1">
        <v>2240</v>
      </c>
    </row>
    <row r="67" spans="1:6" x14ac:dyDescent="0.4">
      <c r="A67" s="2" t="s">
        <v>96</v>
      </c>
      <c r="B67" s="1">
        <v>169</v>
      </c>
      <c r="C67" s="1">
        <v>20</v>
      </c>
      <c r="D67" s="1">
        <v>45</v>
      </c>
      <c r="E67" s="1">
        <v>71</v>
      </c>
      <c r="F67" s="1">
        <v>33</v>
      </c>
    </row>
    <row r="68" spans="1:6" x14ac:dyDescent="0.4">
      <c r="A68" s="2" t="s">
        <v>97</v>
      </c>
      <c r="B68" s="1">
        <v>11</v>
      </c>
      <c r="C68" s="1">
        <v>0</v>
      </c>
      <c r="D68" s="1">
        <v>3</v>
      </c>
      <c r="E68" s="1">
        <v>6</v>
      </c>
      <c r="F68" s="1">
        <v>2</v>
      </c>
    </row>
    <row r="69" spans="1:6" x14ac:dyDescent="0.4">
      <c r="A69" s="2" t="s">
        <v>98</v>
      </c>
      <c r="B69" s="1">
        <v>93</v>
      </c>
      <c r="C69" s="1">
        <v>23</v>
      </c>
      <c r="D69" s="1">
        <v>27</v>
      </c>
      <c r="E69" s="1">
        <v>32</v>
      </c>
      <c r="F69" s="1">
        <v>11</v>
      </c>
    </row>
    <row r="70" spans="1:6" x14ac:dyDescent="0.4">
      <c r="A70" s="2" t="s">
        <v>99</v>
      </c>
      <c r="B70" s="1">
        <v>1</v>
      </c>
      <c r="C70" s="1">
        <v>1</v>
      </c>
      <c r="D70" s="1">
        <v>0</v>
      </c>
      <c r="E70" s="1">
        <v>0</v>
      </c>
      <c r="F70" s="1">
        <v>0</v>
      </c>
    </row>
    <row r="71" spans="1:6" x14ac:dyDescent="0.4">
      <c r="A71" s="2" t="s">
        <v>24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66FF-6BA4-433E-A2FE-20204F7B724A}">
  <dimension ref="A1:F21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221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26971</v>
      </c>
      <c r="C4" s="1">
        <v>3575</v>
      </c>
      <c r="D4" s="1">
        <v>3908</v>
      </c>
      <c r="E4" s="1">
        <v>13931</v>
      </c>
      <c r="F4" s="1">
        <v>5557</v>
      </c>
    </row>
    <row r="5" spans="1:6" x14ac:dyDescent="0.4">
      <c r="A5" s="2" t="s">
        <v>108</v>
      </c>
      <c r="B5" s="1">
        <v>6531</v>
      </c>
      <c r="C5" s="1">
        <v>879</v>
      </c>
      <c r="D5" s="1">
        <v>1011</v>
      </c>
      <c r="E5" s="1">
        <v>3398</v>
      </c>
      <c r="F5" s="1">
        <v>1243</v>
      </c>
    </row>
    <row r="6" spans="1:6" x14ac:dyDescent="0.4">
      <c r="A6" s="2" t="s">
        <v>109</v>
      </c>
      <c r="B6" s="1">
        <v>152</v>
      </c>
      <c r="C6" s="1">
        <v>17</v>
      </c>
      <c r="D6" s="1">
        <v>15</v>
      </c>
      <c r="E6" s="1">
        <v>93</v>
      </c>
      <c r="F6" s="1">
        <v>27</v>
      </c>
    </row>
    <row r="7" spans="1:6" x14ac:dyDescent="0.4">
      <c r="A7" s="2" t="s">
        <v>110</v>
      </c>
      <c r="B7" s="1">
        <v>16452</v>
      </c>
      <c r="C7" s="1">
        <v>2129</v>
      </c>
      <c r="D7" s="1">
        <v>2239</v>
      </c>
      <c r="E7" s="1">
        <v>8668</v>
      </c>
      <c r="F7" s="1">
        <v>3416</v>
      </c>
    </row>
    <row r="8" spans="1:6" x14ac:dyDescent="0.4">
      <c r="A8" s="2" t="s">
        <v>111</v>
      </c>
      <c r="B8" s="1">
        <v>3836</v>
      </c>
      <c r="C8" s="1">
        <v>550</v>
      </c>
      <c r="D8" s="1">
        <v>643</v>
      </c>
      <c r="E8" s="1">
        <v>1772</v>
      </c>
      <c r="F8" s="1">
        <v>871</v>
      </c>
    </row>
    <row r="9" spans="1:6" x14ac:dyDescent="0.4">
      <c r="A9" s="2" t="s">
        <v>22</v>
      </c>
    </row>
    <row r="10" spans="1:6" x14ac:dyDescent="0.4">
      <c r="A10" s="2" t="s">
        <v>1</v>
      </c>
      <c r="B10" s="1">
        <v>13782</v>
      </c>
      <c r="C10" s="1">
        <v>1862</v>
      </c>
      <c r="D10" s="1">
        <v>2034</v>
      </c>
      <c r="E10" s="1">
        <v>7068</v>
      </c>
      <c r="F10" s="1">
        <v>2818</v>
      </c>
    </row>
    <row r="11" spans="1:6" x14ac:dyDescent="0.4">
      <c r="A11" s="2" t="s">
        <v>108</v>
      </c>
      <c r="B11" s="1">
        <v>3360</v>
      </c>
      <c r="C11" s="1">
        <v>464</v>
      </c>
      <c r="D11" s="1">
        <v>523</v>
      </c>
      <c r="E11" s="1">
        <v>1740</v>
      </c>
      <c r="F11" s="1">
        <v>633</v>
      </c>
    </row>
    <row r="12" spans="1:6" x14ac:dyDescent="0.4">
      <c r="A12" s="2" t="s">
        <v>109</v>
      </c>
      <c r="B12" s="1">
        <v>78</v>
      </c>
      <c r="C12" s="1">
        <v>10</v>
      </c>
      <c r="D12" s="1">
        <v>9</v>
      </c>
      <c r="E12" s="1">
        <v>50</v>
      </c>
      <c r="F12" s="1">
        <v>9</v>
      </c>
    </row>
    <row r="13" spans="1:6" x14ac:dyDescent="0.4">
      <c r="A13" s="2" t="s">
        <v>110</v>
      </c>
      <c r="B13" s="1">
        <v>8448</v>
      </c>
      <c r="C13" s="1">
        <v>1101</v>
      </c>
      <c r="D13" s="1">
        <v>1161</v>
      </c>
      <c r="E13" s="1">
        <v>4444</v>
      </c>
      <c r="F13" s="1">
        <v>1742</v>
      </c>
    </row>
    <row r="14" spans="1:6" x14ac:dyDescent="0.4">
      <c r="A14" s="2" t="s">
        <v>111</v>
      </c>
      <c r="B14" s="1">
        <v>1896</v>
      </c>
      <c r="C14" s="1">
        <v>287</v>
      </c>
      <c r="D14" s="1">
        <v>341</v>
      </c>
      <c r="E14" s="1">
        <v>834</v>
      </c>
      <c r="F14" s="1">
        <v>434</v>
      </c>
    </row>
    <row r="15" spans="1:6" x14ac:dyDescent="0.4">
      <c r="A15" s="2" t="s">
        <v>23</v>
      </c>
    </row>
    <row r="16" spans="1:6" x14ac:dyDescent="0.4">
      <c r="A16" s="2" t="s">
        <v>1</v>
      </c>
      <c r="B16" s="1">
        <v>13189</v>
      </c>
      <c r="C16" s="1">
        <v>1713</v>
      </c>
      <c r="D16" s="1">
        <v>1874</v>
      </c>
      <c r="E16" s="1">
        <v>6863</v>
      </c>
      <c r="F16" s="1">
        <v>2739</v>
      </c>
    </row>
    <row r="17" spans="1:6" x14ac:dyDescent="0.4">
      <c r="A17" s="2" t="s">
        <v>108</v>
      </c>
      <c r="B17" s="1">
        <v>3171</v>
      </c>
      <c r="C17" s="1">
        <v>415</v>
      </c>
      <c r="D17" s="1">
        <v>488</v>
      </c>
      <c r="E17" s="1">
        <v>1658</v>
      </c>
      <c r="F17" s="1">
        <v>610</v>
      </c>
    </row>
    <row r="18" spans="1:6" x14ac:dyDescent="0.4">
      <c r="A18" s="2" t="s">
        <v>109</v>
      </c>
      <c r="B18" s="1">
        <v>74</v>
      </c>
      <c r="C18" s="1">
        <v>7</v>
      </c>
      <c r="D18" s="1">
        <v>6</v>
      </c>
      <c r="E18" s="1">
        <v>43</v>
      </c>
      <c r="F18" s="1">
        <v>18</v>
      </c>
    </row>
    <row r="19" spans="1:6" x14ac:dyDescent="0.4">
      <c r="A19" s="2" t="s">
        <v>110</v>
      </c>
      <c r="B19" s="1">
        <v>8004</v>
      </c>
      <c r="C19" s="1">
        <v>1028</v>
      </c>
      <c r="D19" s="1">
        <v>1078</v>
      </c>
      <c r="E19" s="1">
        <v>4224</v>
      </c>
      <c r="F19" s="1">
        <v>1674</v>
      </c>
    </row>
    <row r="20" spans="1:6" x14ac:dyDescent="0.4">
      <c r="A20" s="2" t="s">
        <v>111</v>
      </c>
      <c r="B20" s="1">
        <v>1940</v>
      </c>
      <c r="C20" s="1">
        <v>263</v>
      </c>
      <c r="D20" s="1">
        <v>302</v>
      </c>
      <c r="E20" s="1">
        <v>938</v>
      </c>
      <c r="F20" s="1">
        <v>437</v>
      </c>
    </row>
    <row r="21" spans="1:6" x14ac:dyDescent="0.4">
      <c r="A21" s="2" t="s">
        <v>24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D2DF-F5B4-414C-B0B9-BEDABCBAB1EA}">
  <dimension ref="A1:F36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222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23132</v>
      </c>
      <c r="C4" s="1">
        <v>3025</v>
      </c>
      <c r="D4" s="1">
        <v>3265</v>
      </c>
      <c r="E4" s="1">
        <v>12157</v>
      </c>
      <c r="F4" s="1">
        <v>4685</v>
      </c>
    </row>
    <row r="5" spans="1:6" x14ac:dyDescent="0.4">
      <c r="A5" s="2" t="s">
        <v>112</v>
      </c>
      <c r="B5" s="1">
        <v>7039</v>
      </c>
      <c r="C5" s="1">
        <v>983</v>
      </c>
      <c r="D5" s="1">
        <v>1152</v>
      </c>
      <c r="E5" s="1">
        <v>3364</v>
      </c>
      <c r="F5" s="1">
        <v>1540</v>
      </c>
    </row>
    <row r="6" spans="1:6" x14ac:dyDescent="0.4">
      <c r="A6" s="2" t="s">
        <v>113</v>
      </c>
      <c r="B6" s="1">
        <v>14341</v>
      </c>
      <c r="C6" s="1">
        <v>1894</v>
      </c>
      <c r="D6" s="1">
        <v>1930</v>
      </c>
      <c r="E6" s="1">
        <v>7616</v>
      </c>
      <c r="F6" s="1">
        <v>2901</v>
      </c>
    </row>
    <row r="7" spans="1:6" x14ac:dyDescent="0.4">
      <c r="A7" s="2" t="s">
        <v>114</v>
      </c>
      <c r="B7" s="1">
        <v>1213</v>
      </c>
      <c r="C7" s="1">
        <v>121</v>
      </c>
      <c r="D7" s="1">
        <v>109</v>
      </c>
      <c r="E7" s="1">
        <v>796</v>
      </c>
      <c r="F7" s="1">
        <v>187</v>
      </c>
    </row>
    <row r="8" spans="1:6" x14ac:dyDescent="0.4">
      <c r="A8" s="2" t="s">
        <v>115</v>
      </c>
      <c r="B8" s="1">
        <v>455</v>
      </c>
      <c r="C8" s="1">
        <v>25</v>
      </c>
      <c r="D8" s="1">
        <v>66</v>
      </c>
      <c r="E8" s="1">
        <v>315</v>
      </c>
      <c r="F8" s="1">
        <v>49</v>
      </c>
    </row>
    <row r="9" spans="1:6" x14ac:dyDescent="0.4">
      <c r="A9" s="2" t="s">
        <v>116</v>
      </c>
      <c r="B9" s="1">
        <v>72</v>
      </c>
      <c r="C9" s="1">
        <v>2</v>
      </c>
      <c r="D9" s="1">
        <v>6</v>
      </c>
      <c r="E9" s="1">
        <v>56</v>
      </c>
      <c r="F9" s="1">
        <v>8</v>
      </c>
    </row>
    <row r="10" spans="1:6" x14ac:dyDescent="0.4">
      <c r="A10" s="2" t="s">
        <v>117</v>
      </c>
      <c r="B10" s="1">
        <v>1</v>
      </c>
      <c r="C10" s="1">
        <v>0</v>
      </c>
      <c r="D10" s="1">
        <v>0</v>
      </c>
      <c r="E10" s="1">
        <v>1</v>
      </c>
      <c r="F10" s="1">
        <v>0</v>
      </c>
    </row>
    <row r="11" spans="1:6" x14ac:dyDescent="0.4">
      <c r="A11" s="2" t="s">
        <v>118</v>
      </c>
      <c r="B11" s="1">
        <v>1</v>
      </c>
      <c r="C11" s="1">
        <v>0</v>
      </c>
      <c r="D11" s="1">
        <v>0</v>
      </c>
      <c r="E11" s="1">
        <v>1</v>
      </c>
      <c r="F11" s="1">
        <v>0</v>
      </c>
    </row>
    <row r="12" spans="1:6" x14ac:dyDescent="0.4">
      <c r="A12" s="2" t="s">
        <v>119</v>
      </c>
      <c r="B12" s="1">
        <v>8</v>
      </c>
      <c r="C12" s="1">
        <v>0</v>
      </c>
      <c r="D12" s="1">
        <v>2</v>
      </c>
      <c r="E12" s="1">
        <v>6</v>
      </c>
      <c r="F12" s="1">
        <v>0</v>
      </c>
    </row>
    <row r="13" spans="1:6" x14ac:dyDescent="0.4">
      <c r="A13" s="2" t="s">
        <v>120</v>
      </c>
      <c r="B13" s="1">
        <v>2</v>
      </c>
      <c r="C13" s="1">
        <v>0</v>
      </c>
      <c r="D13" s="1">
        <v>0</v>
      </c>
      <c r="E13" s="1">
        <v>2</v>
      </c>
      <c r="F13" s="1">
        <v>0</v>
      </c>
    </row>
    <row r="14" spans="1:6" x14ac:dyDescent="0.4">
      <c r="A14" s="2" t="s">
        <v>22</v>
      </c>
    </row>
    <row r="15" spans="1:6" x14ac:dyDescent="0.4">
      <c r="A15" s="2" t="s">
        <v>1</v>
      </c>
      <c r="B15" s="1">
        <v>11886</v>
      </c>
      <c r="C15" s="1">
        <v>1575</v>
      </c>
      <c r="D15" s="1">
        <v>1693</v>
      </c>
      <c r="E15" s="1">
        <v>6234</v>
      </c>
      <c r="F15" s="1">
        <v>2384</v>
      </c>
    </row>
    <row r="16" spans="1:6" x14ac:dyDescent="0.4">
      <c r="A16" s="2" t="s">
        <v>112</v>
      </c>
      <c r="B16" s="1">
        <v>3704</v>
      </c>
      <c r="C16" s="1">
        <v>502</v>
      </c>
      <c r="D16" s="1">
        <v>628</v>
      </c>
      <c r="E16" s="1">
        <v>1768</v>
      </c>
      <c r="F16" s="1">
        <v>806</v>
      </c>
    </row>
    <row r="17" spans="1:6" x14ac:dyDescent="0.4">
      <c r="A17" s="2" t="s">
        <v>113</v>
      </c>
      <c r="B17" s="1">
        <v>7271</v>
      </c>
      <c r="C17" s="1">
        <v>984</v>
      </c>
      <c r="D17" s="1">
        <v>966</v>
      </c>
      <c r="E17" s="1">
        <v>3847</v>
      </c>
      <c r="F17" s="1">
        <v>1474</v>
      </c>
    </row>
    <row r="18" spans="1:6" x14ac:dyDescent="0.4">
      <c r="A18" s="2" t="s">
        <v>114</v>
      </c>
      <c r="B18" s="1">
        <v>646</v>
      </c>
      <c r="C18" s="1">
        <v>78</v>
      </c>
      <c r="D18" s="1">
        <v>60</v>
      </c>
      <c r="E18" s="1">
        <v>426</v>
      </c>
      <c r="F18" s="1">
        <v>82</v>
      </c>
    </row>
    <row r="19" spans="1:6" x14ac:dyDescent="0.4">
      <c r="A19" s="2" t="s">
        <v>115</v>
      </c>
      <c r="B19" s="1">
        <v>226</v>
      </c>
      <c r="C19" s="1">
        <v>9</v>
      </c>
      <c r="D19" s="1">
        <v>34</v>
      </c>
      <c r="E19" s="1">
        <v>164</v>
      </c>
      <c r="F19" s="1">
        <v>19</v>
      </c>
    </row>
    <row r="20" spans="1:6" x14ac:dyDescent="0.4">
      <c r="A20" s="2" t="s">
        <v>116</v>
      </c>
      <c r="B20" s="1">
        <v>34</v>
      </c>
      <c r="C20" s="1">
        <v>2</v>
      </c>
      <c r="D20" s="1">
        <v>3</v>
      </c>
      <c r="E20" s="1">
        <v>26</v>
      </c>
      <c r="F20" s="1">
        <v>3</v>
      </c>
    </row>
    <row r="21" spans="1:6" x14ac:dyDescent="0.4">
      <c r="A21" s="2" t="s">
        <v>117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</row>
    <row r="22" spans="1:6" x14ac:dyDescent="0.4">
      <c r="A22" s="2" t="s">
        <v>118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6" x14ac:dyDescent="0.4">
      <c r="A23" s="2" t="s">
        <v>119</v>
      </c>
      <c r="B23" s="1">
        <v>3</v>
      </c>
      <c r="C23" s="1">
        <v>0</v>
      </c>
      <c r="D23" s="1">
        <v>2</v>
      </c>
      <c r="E23" s="1">
        <v>1</v>
      </c>
      <c r="F23" s="1">
        <v>0</v>
      </c>
    </row>
    <row r="24" spans="1:6" x14ac:dyDescent="0.4">
      <c r="A24" s="2" t="s">
        <v>120</v>
      </c>
      <c r="B24" s="1">
        <v>2</v>
      </c>
      <c r="C24" s="1">
        <v>0</v>
      </c>
      <c r="D24" s="1">
        <v>0</v>
      </c>
      <c r="E24" s="1">
        <v>2</v>
      </c>
      <c r="F24" s="1">
        <v>0</v>
      </c>
    </row>
    <row r="25" spans="1:6" x14ac:dyDescent="0.4">
      <c r="A25" s="2" t="s">
        <v>23</v>
      </c>
    </row>
    <row r="26" spans="1:6" x14ac:dyDescent="0.4">
      <c r="A26" s="2" t="s">
        <v>1</v>
      </c>
      <c r="B26" s="1">
        <v>11246</v>
      </c>
      <c r="C26" s="1">
        <v>1450</v>
      </c>
      <c r="D26" s="1">
        <v>1572</v>
      </c>
      <c r="E26" s="1">
        <v>5923</v>
      </c>
      <c r="F26" s="1">
        <v>2301</v>
      </c>
    </row>
    <row r="27" spans="1:6" x14ac:dyDescent="0.4">
      <c r="A27" s="2" t="s">
        <v>112</v>
      </c>
      <c r="B27" s="1">
        <v>3335</v>
      </c>
      <c r="C27" s="1">
        <v>481</v>
      </c>
      <c r="D27" s="1">
        <v>524</v>
      </c>
      <c r="E27" s="1">
        <v>1596</v>
      </c>
      <c r="F27" s="1">
        <v>734</v>
      </c>
    </row>
    <row r="28" spans="1:6" x14ac:dyDescent="0.4">
      <c r="A28" s="2" t="s">
        <v>113</v>
      </c>
      <c r="B28" s="1">
        <v>7070</v>
      </c>
      <c r="C28" s="1">
        <v>910</v>
      </c>
      <c r="D28" s="1">
        <v>964</v>
      </c>
      <c r="E28" s="1">
        <v>3769</v>
      </c>
      <c r="F28" s="1">
        <v>1427</v>
      </c>
    </row>
    <row r="29" spans="1:6" x14ac:dyDescent="0.4">
      <c r="A29" s="2" t="s">
        <v>114</v>
      </c>
      <c r="B29" s="1">
        <v>567</v>
      </c>
      <c r="C29" s="1">
        <v>43</v>
      </c>
      <c r="D29" s="1">
        <v>49</v>
      </c>
      <c r="E29" s="1">
        <v>370</v>
      </c>
      <c r="F29" s="1">
        <v>105</v>
      </c>
    </row>
    <row r="30" spans="1:6" x14ac:dyDescent="0.4">
      <c r="A30" s="2" t="s">
        <v>115</v>
      </c>
      <c r="B30" s="1">
        <v>229</v>
      </c>
      <c r="C30" s="1">
        <v>16</v>
      </c>
      <c r="D30" s="1">
        <v>32</v>
      </c>
      <c r="E30" s="1">
        <v>151</v>
      </c>
      <c r="F30" s="1">
        <v>30</v>
      </c>
    </row>
    <row r="31" spans="1:6" x14ac:dyDescent="0.4">
      <c r="A31" s="2" t="s">
        <v>116</v>
      </c>
      <c r="B31" s="1">
        <v>38</v>
      </c>
      <c r="C31" s="1">
        <v>0</v>
      </c>
      <c r="D31" s="1">
        <v>3</v>
      </c>
      <c r="E31" s="1">
        <v>30</v>
      </c>
      <c r="F31" s="1">
        <v>5</v>
      </c>
    </row>
    <row r="32" spans="1:6" x14ac:dyDescent="0.4">
      <c r="A32" s="2" t="s">
        <v>117</v>
      </c>
      <c r="B32" s="1">
        <v>1</v>
      </c>
      <c r="C32" s="1">
        <v>0</v>
      </c>
      <c r="D32" s="1">
        <v>0</v>
      </c>
      <c r="E32" s="1">
        <v>1</v>
      </c>
      <c r="F32" s="1">
        <v>0</v>
      </c>
    </row>
    <row r="33" spans="1:6" x14ac:dyDescent="0.4">
      <c r="A33" s="2" t="s">
        <v>118</v>
      </c>
      <c r="B33" s="1">
        <v>1</v>
      </c>
      <c r="C33" s="1">
        <v>0</v>
      </c>
      <c r="D33" s="1">
        <v>0</v>
      </c>
      <c r="E33" s="1">
        <v>1</v>
      </c>
      <c r="F33" s="1">
        <v>0</v>
      </c>
    </row>
    <row r="34" spans="1:6" x14ac:dyDescent="0.4">
      <c r="A34" s="2" t="s">
        <v>119</v>
      </c>
      <c r="B34" s="1">
        <v>5</v>
      </c>
      <c r="C34" s="1">
        <v>0</v>
      </c>
      <c r="D34" s="1">
        <v>0</v>
      </c>
      <c r="E34" s="1">
        <v>5</v>
      </c>
      <c r="F34" s="1">
        <v>0</v>
      </c>
    </row>
    <row r="35" spans="1:6" x14ac:dyDescent="0.4">
      <c r="A35" s="2" t="s">
        <v>120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</row>
    <row r="36" spans="1:6" x14ac:dyDescent="0.4">
      <c r="A36" s="2" t="s">
        <v>24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9709-56DC-4969-B7F7-BE509FB13978}">
  <dimension ref="A1:F27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223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23131</v>
      </c>
      <c r="C4" s="1">
        <v>3025</v>
      </c>
      <c r="D4" s="1">
        <v>3265</v>
      </c>
      <c r="E4" s="1">
        <v>12156</v>
      </c>
      <c r="F4" s="1">
        <v>4685</v>
      </c>
    </row>
    <row r="5" spans="1:6" x14ac:dyDescent="0.4">
      <c r="A5" s="2" t="s">
        <v>121</v>
      </c>
      <c r="B5" s="1">
        <v>7781</v>
      </c>
      <c r="C5" s="1">
        <v>1119</v>
      </c>
      <c r="D5" s="1">
        <v>1278</v>
      </c>
      <c r="E5" s="1">
        <v>3682</v>
      </c>
      <c r="F5" s="1">
        <v>1702</v>
      </c>
    </row>
    <row r="6" spans="1:6" x14ac:dyDescent="0.4">
      <c r="A6" s="2" t="s">
        <v>113</v>
      </c>
      <c r="B6" s="1">
        <v>13787</v>
      </c>
      <c r="C6" s="1">
        <v>1768</v>
      </c>
      <c r="D6" s="1">
        <v>1812</v>
      </c>
      <c r="E6" s="1">
        <v>7439</v>
      </c>
      <c r="F6" s="1">
        <v>2768</v>
      </c>
    </row>
    <row r="7" spans="1:6" x14ac:dyDescent="0.4">
      <c r="A7" s="2" t="s">
        <v>122</v>
      </c>
      <c r="B7" s="1">
        <v>1380</v>
      </c>
      <c r="C7" s="1">
        <v>137</v>
      </c>
      <c r="D7" s="1">
        <v>154</v>
      </c>
      <c r="E7" s="1">
        <v>885</v>
      </c>
      <c r="F7" s="1">
        <v>204</v>
      </c>
    </row>
    <row r="8" spans="1:6" x14ac:dyDescent="0.4">
      <c r="A8" s="2" t="s">
        <v>116</v>
      </c>
      <c r="B8" s="1">
        <v>1152</v>
      </c>
      <c r="C8" s="1">
        <v>111</v>
      </c>
      <c r="D8" s="1">
        <v>149</v>
      </c>
      <c r="E8" s="1">
        <v>742</v>
      </c>
      <c r="F8" s="1">
        <v>150</v>
      </c>
    </row>
    <row r="9" spans="1:6" x14ac:dyDescent="0.4">
      <c r="A9" s="2" t="s">
        <v>123</v>
      </c>
      <c r="B9" s="1">
        <v>2</v>
      </c>
      <c r="C9" s="1">
        <v>0</v>
      </c>
      <c r="D9" s="1">
        <v>0</v>
      </c>
      <c r="E9" s="1">
        <v>2</v>
      </c>
      <c r="F9" s="1">
        <v>0</v>
      </c>
    </row>
    <row r="10" spans="1:6" x14ac:dyDescent="0.4">
      <c r="A10" s="2" t="s">
        <v>124</v>
      </c>
      <c r="B10" s="1">
        <v>9</v>
      </c>
      <c r="C10" s="1">
        <v>0</v>
      </c>
      <c r="D10" s="1">
        <v>2</v>
      </c>
      <c r="E10" s="1">
        <v>7</v>
      </c>
      <c r="F10" s="1">
        <v>0</v>
      </c>
    </row>
    <row r="11" spans="1:6" x14ac:dyDescent="0.4">
      <c r="A11" s="2" t="s">
        <v>22</v>
      </c>
    </row>
    <row r="12" spans="1:6" x14ac:dyDescent="0.4">
      <c r="A12" s="2" t="s">
        <v>1</v>
      </c>
      <c r="B12" s="1">
        <v>11885</v>
      </c>
      <c r="C12" s="1">
        <v>1575</v>
      </c>
      <c r="D12" s="1">
        <v>1693</v>
      </c>
      <c r="E12" s="1">
        <v>6233</v>
      </c>
      <c r="F12" s="1">
        <v>2384</v>
      </c>
    </row>
    <row r="13" spans="1:6" x14ac:dyDescent="0.4">
      <c r="A13" s="2" t="s">
        <v>121</v>
      </c>
      <c r="B13" s="1">
        <v>4066</v>
      </c>
      <c r="C13" s="1">
        <v>574</v>
      </c>
      <c r="D13" s="1">
        <v>686</v>
      </c>
      <c r="E13" s="1">
        <v>1920</v>
      </c>
      <c r="F13" s="1">
        <v>886</v>
      </c>
    </row>
    <row r="14" spans="1:6" x14ac:dyDescent="0.4">
      <c r="A14" s="2" t="s">
        <v>113</v>
      </c>
      <c r="B14" s="1">
        <v>7002</v>
      </c>
      <c r="C14" s="1">
        <v>920</v>
      </c>
      <c r="D14" s="1">
        <v>910</v>
      </c>
      <c r="E14" s="1">
        <v>3763</v>
      </c>
      <c r="F14" s="1">
        <v>1409</v>
      </c>
    </row>
    <row r="15" spans="1:6" x14ac:dyDescent="0.4">
      <c r="A15" s="2" t="s">
        <v>122</v>
      </c>
      <c r="B15" s="1">
        <v>725</v>
      </c>
      <c r="C15" s="1">
        <v>80</v>
      </c>
      <c r="D15" s="1">
        <v>85</v>
      </c>
      <c r="E15" s="1">
        <v>474</v>
      </c>
      <c r="F15" s="1">
        <v>86</v>
      </c>
    </row>
    <row r="16" spans="1:6" x14ac:dyDescent="0.4">
      <c r="A16" s="2" t="s">
        <v>116</v>
      </c>
      <c r="B16" s="1">
        <v>612</v>
      </c>
      <c r="C16" s="1">
        <v>63</v>
      </c>
      <c r="D16" s="1">
        <v>82</v>
      </c>
      <c r="E16" s="1">
        <v>406</v>
      </c>
      <c r="F16" s="1">
        <v>61</v>
      </c>
    </row>
    <row r="17" spans="1:6" x14ac:dyDescent="0.4">
      <c r="A17" s="2" t="s">
        <v>123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</row>
    <row r="18" spans="1:6" x14ac:dyDescent="0.4">
      <c r="A18" s="2" t="s">
        <v>124</v>
      </c>
      <c r="B18" s="1">
        <v>5</v>
      </c>
      <c r="C18" s="1">
        <v>0</v>
      </c>
      <c r="D18" s="1">
        <v>2</v>
      </c>
      <c r="E18" s="1">
        <v>3</v>
      </c>
      <c r="F18" s="1">
        <v>0</v>
      </c>
    </row>
    <row r="19" spans="1:6" x14ac:dyDescent="0.4">
      <c r="A19" s="2" t="s">
        <v>23</v>
      </c>
    </row>
    <row r="20" spans="1:6" x14ac:dyDescent="0.4">
      <c r="A20" s="2" t="s">
        <v>1</v>
      </c>
      <c r="B20" s="1">
        <v>11246</v>
      </c>
      <c r="C20" s="1">
        <v>1450</v>
      </c>
      <c r="D20" s="1">
        <v>1572</v>
      </c>
      <c r="E20" s="1">
        <v>5923</v>
      </c>
      <c r="F20" s="1">
        <v>2301</v>
      </c>
    </row>
    <row r="21" spans="1:6" x14ac:dyDescent="0.4">
      <c r="A21" s="2" t="s">
        <v>121</v>
      </c>
      <c r="B21" s="1">
        <v>3715</v>
      </c>
      <c r="C21" s="1">
        <v>545</v>
      </c>
      <c r="D21" s="1">
        <v>592</v>
      </c>
      <c r="E21" s="1">
        <v>1762</v>
      </c>
      <c r="F21" s="1">
        <v>816</v>
      </c>
    </row>
    <row r="22" spans="1:6" x14ac:dyDescent="0.4">
      <c r="A22" s="2" t="s">
        <v>113</v>
      </c>
      <c r="B22" s="1">
        <v>6785</v>
      </c>
      <c r="C22" s="1">
        <v>848</v>
      </c>
      <c r="D22" s="1">
        <v>902</v>
      </c>
      <c r="E22" s="1">
        <v>3676</v>
      </c>
      <c r="F22" s="1">
        <v>1359</v>
      </c>
    </row>
    <row r="23" spans="1:6" x14ac:dyDescent="0.4">
      <c r="A23" s="2" t="s">
        <v>122</v>
      </c>
      <c r="B23" s="1">
        <v>655</v>
      </c>
      <c r="C23" s="1">
        <v>57</v>
      </c>
      <c r="D23" s="1">
        <v>69</v>
      </c>
      <c r="E23" s="1">
        <v>411</v>
      </c>
      <c r="F23" s="1">
        <v>118</v>
      </c>
    </row>
    <row r="24" spans="1:6" x14ac:dyDescent="0.4">
      <c r="A24" s="2" t="s">
        <v>116</v>
      </c>
      <c r="B24" s="1">
        <v>540</v>
      </c>
      <c r="C24" s="1">
        <v>48</v>
      </c>
      <c r="D24" s="1">
        <v>67</v>
      </c>
      <c r="E24" s="1">
        <v>336</v>
      </c>
      <c r="F24" s="1">
        <v>89</v>
      </c>
    </row>
    <row r="25" spans="1:6" x14ac:dyDescent="0.4">
      <c r="A25" s="2" t="s">
        <v>123</v>
      </c>
      <c r="B25" s="1">
        <v>2</v>
      </c>
      <c r="C25" s="1">
        <v>0</v>
      </c>
      <c r="D25" s="1">
        <v>0</v>
      </c>
      <c r="E25" s="1">
        <v>2</v>
      </c>
      <c r="F25" s="1">
        <v>0</v>
      </c>
    </row>
    <row r="26" spans="1:6" x14ac:dyDescent="0.4">
      <c r="A26" s="2" t="s">
        <v>124</v>
      </c>
      <c r="B26" s="1">
        <v>4</v>
      </c>
      <c r="C26" s="1">
        <v>0</v>
      </c>
      <c r="D26" s="1">
        <v>0</v>
      </c>
      <c r="E26" s="1">
        <v>4</v>
      </c>
      <c r="F26" s="1">
        <v>0</v>
      </c>
    </row>
    <row r="27" spans="1:6" x14ac:dyDescent="0.4">
      <c r="A27" s="2" t="s">
        <v>24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78852-9515-4ECD-9051-A5438F3F0732}">
  <dimension ref="A1:F39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224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26971</v>
      </c>
      <c r="C4" s="1">
        <v>3575</v>
      </c>
      <c r="D4" s="1">
        <v>3908</v>
      </c>
      <c r="E4" s="1">
        <v>13931</v>
      </c>
      <c r="F4" s="1">
        <v>5557</v>
      </c>
    </row>
    <row r="5" spans="1:6" x14ac:dyDescent="0.4">
      <c r="A5" s="2" t="s">
        <v>125</v>
      </c>
      <c r="B5" s="1">
        <v>1195</v>
      </c>
      <c r="C5" s="1">
        <v>31</v>
      </c>
      <c r="D5" s="1">
        <v>5</v>
      </c>
      <c r="E5" s="1">
        <v>1072</v>
      </c>
      <c r="F5" s="1">
        <v>87</v>
      </c>
    </row>
    <row r="6" spans="1:6" x14ac:dyDescent="0.4">
      <c r="A6" s="2" t="s">
        <v>126</v>
      </c>
      <c r="B6" s="1">
        <v>15</v>
      </c>
      <c r="C6" s="1">
        <v>1</v>
      </c>
      <c r="D6" s="1">
        <v>0</v>
      </c>
      <c r="E6" s="1">
        <v>9</v>
      </c>
      <c r="F6" s="1">
        <v>5</v>
      </c>
    </row>
    <row r="7" spans="1:6" x14ac:dyDescent="0.4">
      <c r="A7" s="2" t="s">
        <v>127</v>
      </c>
      <c r="B7" s="1">
        <v>92</v>
      </c>
      <c r="C7" s="1">
        <v>0</v>
      </c>
      <c r="D7" s="1">
        <v>2</v>
      </c>
      <c r="E7" s="1">
        <v>89</v>
      </c>
      <c r="F7" s="1">
        <v>1</v>
      </c>
    </row>
    <row r="8" spans="1:6" x14ac:dyDescent="0.4">
      <c r="A8" s="2" t="s">
        <v>128</v>
      </c>
      <c r="B8" s="1">
        <v>319</v>
      </c>
      <c r="C8" s="1">
        <v>52</v>
      </c>
      <c r="D8" s="1">
        <v>24</v>
      </c>
      <c r="E8" s="1">
        <v>226</v>
      </c>
      <c r="F8" s="1">
        <v>17</v>
      </c>
    </row>
    <row r="9" spans="1:6" x14ac:dyDescent="0.4">
      <c r="A9" s="2" t="s">
        <v>129</v>
      </c>
      <c r="B9" s="1">
        <v>307</v>
      </c>
      <c r="C9" s="1">
        <v>2</v>
      </c>
      <c r="D9" s="1">
        <v>0</v>
      </c>
      <c r="E9" s="1">
        <v>305</v>
      </c>
      <c r="F9" s="1">
        <v>0</v>
      </c>
    </row>
    <row r="10" spans="1:6" x14ac:dyDescent="0.4">
      <c r="A10" s="2" t="s">
        <v>130</v>
      </c>
      <c r="B10" s="1">
        <v>5005</v>
      </c>
      <c r="C10" s="1">
        <v>148</v>
      </c>
      <c r="D10" s="1">
        <v>546</v>
      </c>
      <c r="E10" s="1">
        <v>3422</v>
      </c>
      <c r="F10" s="1">
        <v>889</v>
      </c>
    </row>
    <row r="11" spans="1:6" x14ac:dyDescent="0.4">
      <c r="A11" s="2" t="s">
        <v>131</v>
      </c>
      <c r="B11" s="1">
        <v>661</v>
      </c>
      <c r="C11" s="1">
        <v>45</v>
      </c>
      <c r="D11" s="1">
        <v>7</v>
      </c>
      <c r="E11" s="1">
        <v>528</v>
      </c>
      <c r="F11" s="1">
        <v>81</v>
      </c>
    </row>
    <row r="12" spans="1:6" x14ac:dyDescent="0.4">
      <c r="A12" s="2" t="s">
        <v>132</v>
      </c>
      <c r="B12" s="1">
        <v>25</v>
      </c>
      <c r="C12" s="1">
        <v>0</v>
      </c>
      <c r="D12" s="1">
        <v>0</v>
      </c>
      <c r="E12" s="1">
        <v>21</v>
      </c>
      <c r="F12" s="1">
        <v>4</v>
      </c>
    </row>
    <row r="13" spans="1:6" x14ac:dyDescent="0.4">
      <c r="A13" s="2" t="s">
        <v>133</v>
      </c>
      <c r="B13" s="1">
        <v>18918</v>
      </c>
      <c r="C13" s="1">
        <v>3277</v>
      </c>
      <c r="D13" s="1">
        <v>3314</v>
      </c>
      <c r="E13" s="1">
        <v>7987</v>
      </c>
      <c r="F13" s="1">
        <v>4340</v>
      </c>
    </row>
    <row r="14" spans="1:6" x14ac:dyDescent="0.4">
      <c r="A14" s="2" t="s">
        <v>134</v>
      </c>
      <c r="B14" s="1">
        <v>434</v>
      </c>
      <c r="C14" s="1">
        <v>19</v>
      </c>
      <c r="D14" s="1">
        <v>10</v>
      </c>
      <c r="E14" s="1">
        <v>272</v>
      </c>
      <c r="F14" s="1">
        <v>133</v>
      </c>
    </row>
    <row r="15" spans="1:6" x14ac:dyDescent="0.4">
      <c r="A15" s="2" t="s">
        <v>22</v>
      </c>
    </row>
    <row r="16" spans="1:6" x14ac:dyDescent="0.4">
      <c r="A16" s="2" t="s">
        <v>1</v>
      </c>
      <c r="B16" s="1">
        <v>13782</v>
      </c>
      <c r="C16" s="1">
        <v>1862</v>
      </c>
      <c r="D16" s="1">
        <v>2034</v>
      </c>
      <c r="E16" s="1">
        <v>7068</v>
      </c>
      <c r="F16" s="1">
        <v>2818</v>
      </c>
    </row>
    <row r="17" spans="1:6" x14ac:dyDescent="0.4">
      <c r="A17" s="2" t="s">
        <v>125</v>
      </c>
      <c r="B17" s="1">
        <v>675</v>
      </c>
      <c r="C17" s="1">
        <v>18</v>
      </c>
      <c r="D17" s="1">
        <v>2</v>
      </c>
      <c r="E17" s="1">
        <v>604</v>
      </c>
      <c r="F17" s="1">
        <v>51</v>
      </c>
    </row>
    <row r="18" spans="1:6" x14ac:dyDescent="0.4">
      <c r="A18" s="2" t="s">
        <v>126</v>
      </c>
      <c r="B18" s="1">
        <v>8</v>
      </c>
      <c r="C18" s="1">
        <v>1</v>
      </c>
      <c r="D18" s="1">
        <v>0</v>
      </c>
      <c r="E18" s="1">
        <v>4</v>
      </c>
      <c r="F18" s="1">
        <v>3</v>
      </c>
    </row>
    <row r="19" spans="1:6" x14ac:dyDescent="0.4">
      <c r="A19" s="2" t="s">
        <v>127</v>
      </c>
      <c r="B19" s="1">
        <v>74</v>
      </c>
      <c r="C19" s="1">
        <v>0</v>
      </c>
      <c r="D19" s="1">
        <v>1</v>
      </c>
      <c r="E19" s="1">
        <v>72</v>
      </c>
      <c r="F19" s="1">
        <v>1</v>
      </c>
    </row>
    <row r="20" spans="1:6" x14ac:dyDescent="0.4">
      <c r="A20" s="2" t="s">
        <v>128</v>
      </c>
      <c r="B20" s="1">
        <v>184</v>
      </c>
      <c r="C20" s="1">
        <v>27</v>
      </c>
      <c r="D20" s="1">
        <v>10</v>
      </c>
      <c r="E20" s="1">
        <v>136</v>
      </c>
      <c r="F20" s="1">
        <v>11</v>
      </c>
    </row>
    <row r="21" spans="1:6" x14ac:dyDescent="0.4">
      <c r="A21" s="2" t="s">
        <v>129</v>
      </c>
      <c r="B21" s="1">
        <v>171</v>
      </c>
      <c r="C21" s="1">
        <v>1</v>
      </c>
      <c r="D21" s="1">
        <v>0</v>
      </c>
      <c r="E21" s="1">
        <v>170</v>
      </c>
      <c r="F21" s="1">
        <v>0</v>
      </c>
    </row>
    <row r="22" spans="1:6" x14ac:dyDescent="0.4">
      <c r="A22" s="2" t="s">
        <v>130</v>
      </c>
      <c r="B22" s="1">
        <v>2682</v>
      </c>
      <c r="C22" s="1">
        <v>78</v>
      </c>
      <c r="D22" s="1">
        <v>268</v>
      </c>
      <c r="E22" s="1">
        <v>1880</v>
      </c>
      <c r="F22" s="1">
        <v>456</v>
      </c>
    </row>
    <row r="23" spans="1:6" x14ac:dyDescent="0.4">
      <c r="A23" s="2" t="s">
        <v>131</v>
      </c>
      <c r="B23" s="1">
        <v>371</v>
      </c>
      <c r="C23" s="1">
        <v>25</v>
      </c>
      <c r="D23" s="1">
        <v>2</v>
      </c>
      <c r="E23" s="1">
        <v>304</v>
      </c>
      <c r="F23" s="1">
        <v>40</v>
      </c>
    </row>
    <row r="24" spans="1:6" x14ac:dyDescent="0.4">
      <c r="A24" s="2" t="s">
        <v>132</v>
      </c>
      <c r="B24" s="1">
        <v>17</v>
      </c>
      <c r="C24" s="1">
        <v>0</v>
      </c>
      <c r="D24" s="1">
        <v>0</v>
      </c>
      <c r="E24" s="1">
        <v>16</v>
      </c>
      <c r="F24" s="1">
        <v>1</v>
      </c>
    </row>
    <row r="25" spans="1:6" x14ac:dyDescent="0.4">
      <c r="A25" s="2" t="s">
        <v>133</v>
      </c>
      <c r="B25" s="1">
        <v>9304</v>
      </c>
      <c r="C25" s="1">
        <v>1699</v>
      </c>
      <c r="D25" s="1">
        <v>1743</v>
      </c>
      <c r="E25" s="1">
        <v>3697</v>
      </c>
      <c r="F25" s="1">
        <v>2165</v>
      </c>
    </row>
    <row r="26" spans="1:6" x14ac:dyDescent="0.4">
      <c r="A26" s="2" t="s">
        <v>134</v>
      </c>
      <c r="B26" s="1">
        <v>296</v>
      </c>
      <c r="C26" s="1">
        <v>13</v>
      </c>
      <c r="D26" s="1">
        <v>8</v>
      </c>
      <c r="E26" s="1">
        <v>185</v>
      </c>
      <c r="F26" s="1">
        <v>90</v>
      </c>
    </row>
    <row r="27" spans="1:6" x14ac:dyDescent="0.4">
      <c r="A27" s="2" t="s">
        <v>23</v>
      </c>
    </row>
    <row r="28" spans="1:6" x14ac:dyDescent="0.4">
      <c r="A28" s="2" t="s">
        <v>1</v>
      </c>
      <c r="B28" s="1">
        <v>13189</v>
      </c>
      <c r="C28" s="1">
        <v>1713</v>
      </c>
      <c r="D28" s="1">
        <v>1874</v>
      </c>
      <c r="E28" s="1">
        <v>6863</v>
      </c>
      <c r="F28" s="1">
        <v>2739</v>
      </c>
    </row>
    <row r="29" spans="1:6" x14ac:dyDescent="0.4">
      <c r="A29" s="2" t="s">
        <v>125</v>
      </c>
      <c r="B29" s="1">
        <v>520</v>
      </c>
      <c r="C29" s="1">
        <v>13</v>
      </c>
      <c r="D29" s="1">
        <v>3</v>
      </c>
      <c r="E29" s="1">
        <v>468</v>
      </c>
      <c r="F29" s="1">
        <v>36</v>
      </c>
    </row>
    <row r="30" spans="1:6" x14ac:dyDescent="0.4">
      <c r="A30" s="2" t="s">
        <v>126</v>
      </c>
      <c r="B30" s="1">
        <v>7</v>
      </c>
      <c r="C30" s="1">
        <v>0</v>
      </c>
      <c r="D30" s="1">
        <v>0</v>
      </c>
      <c r="E30" s="1">
        <v>5</v>
      </c>
      <c r="F30" s="1">
        <v>2</v>
      </c>
    </row>
    <row r="31" spans="1:6" x14ac:dyDescent="0.4">
      <c r="A31" s="2" t="s">
        <v>127</v>
      </c>
      <c r="B31" s="1">
        <v>18</v>
      </c>
      <c r="C31" s="1">
        <v>0</v>
      </c>
      <c r="D31" s="1">
        <v>1</v>
      </c>
      <c r="E31" s="1">
        <v>17</v>
      </c>
      <c r="F31" s="1">
        <v>0</v>
      </c>
    </row>
    <row r="32" spans="1:6" x14ac:dyDescent="0.4">
      <c r="A32" s="2" t="s">
        <v>128</v>
      </c>
      <c r="B32" s="1">
        <v>135</v>
      </c>
      <c r="C32" s="1">
        <v>25</v>
      </c>
      <c r="D32" s="1">
        <v>14</v>
      </c>
      <c r="E32" s="1">
        <v>90</v>
      </c>
      <c r="F32" s="1">
        <v>6</v>
      </c>
    </row>
    <row r="33" spans="1:6" x14ac:dyDescent="0.4">
      <c r="A33" s="2" t="s">
        <v>129</v>
      </c>
      <c r="B33" s="1">
        <v>136</v>
      </c>
      <c r="C33" s="1">
        <v>1</v>
      </c>
      <c r="D33" s="1">
        <v>0</v>
      </c>
      <c r="E33" s="1">
        <v>135</v>
      </c>
      <c r="F33" s="1">
        <v>0</v>
      </c>
    </row>
    <row r="34" spans="1:6" x14ac:dyDescent="0.4">
      <c r="A34" s="2" t="s">
        <v>130</v>
      </c>
      <c r="B34" s="1">
        <v>2323</v>
      </c>
      <c r="C34" s="1">
        <v>70</v>
      </c>
      <c r="D34" s="1">
        <v>278</v>
      </c>
      <c r="E34" s="1">
        <v>1542</v>
      </c>
      <c r="F34" s="1">
        <v>433</v>
      </c>
    </row>
    <row r="35" spans="1:6" x14ac:dyDescent="0.4">
      <c r="A35" s="2" t="s">
        <v>131</v>
      </c>
      <c r="B35" s="1">
        <v>290</v>
      </c>
      <c r="C35" s="1">
        <v>20</v>
      </c>
      <c r="D35" s="1">
        <v>5</v>
      </c>
      <c r="E35" s="1">
        <v>224</v>
      </c>
      <c r="F35" s="1">
        <v>41</v>
      </c>
    </row>
    <row r="36" spans="1:6" x14ac:dyDescent="0.4">
      <c r="A36" s="2" t="s">
        <v>132</v>
      </c>
      <c r="B36" s="1">
        <v>8</v>
      </c>
      <c r="C36" s="1">
        <v>0</v>
      </c>
      <c r="D36" s="1">
        <v>0</v>
      </c>
      <c r="E36" s="1">
        <v>5</v>
      </c>
      <c r="F36" s="1">
        <v>3</v>
      </c>
    </row>
    <row r="37" spans="1:6" x14ac:dyDescent="0.4">
      <c r="A37" s="2" t="s">
        <v>133</v>
      </c>
      <c r="B37" s="1">
        <v>9614</v>
      </c>
      <c r="C37" s="1">
        <v>1578</v>
      </c>
      <c r="D37" s="1">
        <v>1571</v>
      </c>
      <c r="E37" s="1">
        <v>4290</v>
      </c>
      <c r="F37" s="1">
        <v>2175</v>
      </c>
    </row>
    <row r="38" spans="1:6" x14ac:dyDescent="0.4">
      <c r="A38" s="2" t="s">
        <v>134</v>
      </c>
      <c r="B38" s="1">
        <v>138</v>
      </c>
      <c r="C38" s="1">
        <v>6</v>
      </c>
      <c r="D38" s="1">
        <v>2</v>
      </c>
      <c r="E38" s="1">
        <v>87</v>
      </c>
      <c r="F38" s="1">
        <v>43</v>
      </c>
    </row>
    <row r="39" spans="1:6" x14ac:dyDescent="0.4">
      <c r="A39" s="2" t="s">
        <v>24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CD26-CA4D-4FA2-B48C-B6C31D015C06}">
  <dimension ref="A1:F44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225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135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21223</v>
      </c>
      <c r="C5" s="1">
        <v>2686</v>
      </c>
      <c r="D5" s="1">
        <v>2892</v>
      </c>
      <c r="E5" s="1">
        <v>11334</v>
      </c>
      <c r="F5" s="1">
        <v>4311</v>
      </c>
    </row>
    <row r="6" spans="1:6" x14ac:dyDescent="0.4">
      <c r="A6" s="2" t="s">
        <v>136</v>
      </c>
      <c r="B6" s="1">
        <v>8779</v>
      </c>
      <c r="C6" s="1">
        <v>975</v>
      </c>
      <c r="D6" s="1">
        <v>1482</v>
      </c>
      <c r="E6" s="1">
        <v>4572</v>
      </c>
      <c r="F6" s="1">
        <v>1750</v>
      </c>
    </row>
    <row r="7" spans="1:6" x14ac:dyDescent="0.4">
      <c r="A7" s="2" t="s">
        <v>137</v>
      </c>
      <c r="B7" s="1">
        <v>12444</v>
      </c>
      <c r="C7" s="1">
        <v>1711</v>
      </c>
      <c r="D7" s="1">
        <v>1410</v>
      </c>
      <c r="E7" s="1">
        <v>6762</v>
      </c>
      <c r="F7" s="1">
        <v>2561</v>
      </c>
    </row>
    <row r="8" spans="1:6" x14ac:dyDescent="0.4">
      <c r="A8" s="2" t="s">
        <v>22</v>
      </c>
    </row>
    <row r="9" spans="1:6" x14ac:dyDescent="0.4">
      <c r="A9" s="2" t="s">
        <v>1</v>
      </c>
      <c r="B9" s="1">
        <v>10793</v>
      </c>
      <c r="C9" s="1">
        <v>1398</v>
      </c>
      <c r="D9" s="1">
        <v>1485</v>
      </c>
      <c r="E9" s="1">
        <v>5734</v>
      </c>
      <c r="F9" s="1">
        <v>2176</v>
      </c>
    </row>
    <row r="10" spans="1:6" x14ac:dyDescent="0.4">
      <c r="A10" s="2" t="s">
        <v>136</v>
      </c>
      <c r="B10" s="1">
        <v>6661</v>
      </c>
      <c r="C10" s="1">
        <v>781</v>
      </c>
      <c r="D10" s="1">
        <v>1015</v>
      </c>
      <c r="E10" s="1">
        <v>3490</v>
      </c>
      <c r="F10" s="1">
        <v>1375</v>
      </c>
    </row>
    <row r="11" spans="1:6" x14ac:dyDescent="0.4">
      <c r="A11" s="2" t="s">
        <v>137</v>
      </c>
      <c r="B11" s="1">
        <v>4132</v>
      </c>
      <c r="C11" s="1">
        <v>617</v>
      </c>
      <c r="D11" s="1">
        <v>470</v>
      </c>
      <c r="E11" s="1">
        <v>2244</v>
      </c>
      <c r="F11" s="1">
        <v>801</v>
      </c>
    </row>
    <row r="12" spans="1:6" x14ac:dyDescent="0.4">
      <c r="A12" s="2" t="s">
        <v>23</v>
      </c>
    </row>
    <row r="13" spans="1:6" x14ac:dyDescent="0.4">
      <c r="A13" s="2" t="s">
        <v>1</v>
      </c>
      <c r="B13" s="1">
        <v>10430</v>
      </c>
      <c r="C13" s="1">
        <v>1288</v>
      </c>
      <c r="D13" s="1">
        <v>1407</v>
      </c>
      <c r="E13" s="1">
        <v>5600</v>
      </c>
      <c r="F13" s="1">
        <v>2135</v>
      </c>
    </row>
    <row r="14" spans="1:6" x14ac:dyDescent="0.4">
      <c r="A14" s="2" t="s">
        <v>136</v>
      </c>
      <c r="B14" s="1">
        <v>2118</v>
      </c>
      <c r="C14" s="1">
        <v>194</v>
      </c>
      <c r="D14" s="1">
        <v>467</v>
      </c>
      <c r="E14" s="1">
        <v>1082</v>
      </c>
      <c r="F14" s="1">
        <v>375</v>
      </c>
    </row>
    <row r="15" spans="1:6" x14ac:dyDescent="0.4">
      <c r="A15" s="2" t="s">
        <v>137</v>
      </c>
      <c r="B15" s="1">
        <v>8312</v>
      </c>
      <c r="C15" s="1">
        <v>1094</v>
      </c>
      <c r="D15" s="1">
        <v>940</v>
      </c>
      <c r="E15" s="1">
        <v>4518</v>
      </c>
      <c r="F15" s="1">
        <v>1760</v>
      </c>
    </row>
    <row r="16" spans="1:6" x14ac:dyDescent="0.4">
      <c r="A16" s="2" t="s">
        <v>138</v>
      </c>
    </row>
    <row r="17" spans="1:6" x14ac:dyDescent="0.4">
      <c r="A17" s="2" t="s">
        <v>6</v>
      </c>
    </row>
    <row r="18" spans="1:6" x14ac:dyDescent="0.4">
      <c r="A18" s="2" t="s">
        <v>1</v>
      </c>
      <c r="B18" s="1">
        <v>8779</v>
      </c>
      <c r="C18" s="1">
        <v>975</v>
      </c>
      <c r="D18" s="1">
        <v>1482</v>
      </c>
      <c r="E18" s="1">
        <v>4572</v>
      </c>
      <c r="F18" s="1">
        <v>1750</v>
      </c>
    </row>
    <row r="19" spans="1:6" x14ac:dyDescent="0.4">
      <c r="A19" s="2" t="s">
        <v>139</v>
      </c>
      <c r="B19" s="1">
        <v>4056</v>
      </c>
      <c r="C19" s="1">
        <v>153</v>
      </c>
      <c r="D19" s="1">
        <v>185</v>
      </c>
      <c r="E19" s="1">
        <v>3248</v>
      </c>
      <c r="F19" s="1">
        <v>470</v>
      </c>
    </row>
    <row r="20" spans="1:6" x14ac:dyDescent="0.4">
      <c r="A20" s="2" t="s">
        <v>140</v>
      </c>
      <c r="B20" s="1">
        <v>304</v>
      </c>
      <c r="C20" s="1">
        <v>72</v>
      </c>
      <c r="D20" s="1">
        <v>38</v>
      </c>
      <c r="E20" s="1">
        <v>156</v>
      </c>
      <c r="F20" s="1">
        <v>38</v>
      </c>
    </row>
    <row r="21" spans="1:6" x14ac:dyDescent="0.4">
      <c r="A21" s="2" t="s">
        <v>141</v>
      </c>
      <c r="B21" s="1">
        <v>1713</v>
      </c>
      <c r="C21" s="1">
        <v>319</v>
      </c>
      <c r="D21" s="1">
        <v>478</v>
      </c>
      <c r="E21" s="1">
        <v>578</v>
      </c>
      <c r="F21" s="1">
        <v>338</v>
      </c>
    </row>
    <row r="22" spans="1:6" x14ac:dyDescent="0.4">
      <c r="A22" s="2" t="s">
        <v>142</v>
      </c>
      <c r="B22" s="1">
        <v>163</v>
      </c>
      <c r="C22" s="1">
        <v>3</v>
      </c>
      <c r="D22" s="1">
        <v>12</v>
      </c>
      <c r="E22" s="1">
        <v>95</v>
      </c>
      <c r="F22" s="1">
        <v>53</v>
      </c>
    </row>
    <row r="23" spans="1:6" x14ac:dyDescent="0.4">
      <c r="A23" s="2" t="s">
        <v>143</v>
      </c>
      <c r="B23" s="1">
        <v>60</v>
      </c>
      <c r="C23" s="1">
        <v>30</v>
      </c>
      <c r="D23" s="1">
        <v>11</v>
      </c>
      <c r="E23" s="1">
        <v>4</v>
      </c>
      <c r="F23" s="1">
        <v>15</v>
      </c>
    </row>
    <row r="24" spans="1:6" x14ac:dyDescent="0.4">
      <c r="A24" s="2" t="s">
        <v>144</v>
      </c>
      <c r="B24" s="1">
        <v>902</v>
      </c>
      <c r="C24" s="1">
        <v>75</v>
      </c>
      <c r="D24" s="1">
        <v>72</v>
      </c>
      <c r="E24" s="1">
        <v>346</v>
      </c>
      <c r="F24" s="1">
        <v>409</v>
      </c>
    </row>
    <row r="25" spans="1:6" x14ac:dyDescent="0.4">
      <c r="A25" s="2" t="s">
        <v>145</v>
      </c>
      <c r="B25" s="1">
        <v>1581</v>
      </c>
      <c r="C25" s="1">
        <v>323</v>
      </c>
      <c r="D25" s="1">
        <v>686</v>
      </c>
      <c r="E25" s="1">
        <v>145</v>
      </c>
      <c r="F25" s="1">
        <v>427</v>
      </c>
    </row>
    <row r="26" spans="1:6" x14ac:dyDescent="0.4">
      <c r="A26" s="2" t="s">
        <v>22</v>
      </c>
    </row>
    <row r="27" spans="1:6" x14ac:dyDescent="0.4">
      <c r="A27" s="2" t="s">
        <v>1</v>
      </c>
      <c r="B27" s="1">
        <v>6661</v>
      </c>
      <c r="C27" s="1">
        <v>781</v>
      </c>
      <c r="D27" s="1">
        <v>1015</v>
      </c>
      <c r="E27" s="1">
        <v>3490</v>
      </c>
      <c r="F27" s="1">
        <v>1375</v>
      </c>
    </row>
    <row r="28" spans="1:6" x14ac:dyDescent="0.4">
      <c r="A28" s="2" t="s">
        <v>139</v>
      </c>
      <c r="B28" s="1">
        <v>3082</v>
      </c>
      <c r="C28" s="1">
        <v>113</v>
      </c>
      <c r="D28" s="1">
        <v>126</v>
      </c>
      <c r="E28" s="1">
        <v>2496</v>
      </c>
      <c r="F28" s="1">
        <v>347</v>
      </c>
    </row>
    <row r="29" spans="1:6" x14ac:dyDescent="0.4">
      <c r="A29" s="2" t="s">
        <v>140</v>
      </c>
      <c r="B29" s="1">
        <v>224</v>
      </c>
      <c r="C29" s="1">
        <v>61</v>
      </c>
      <c r="D29" s="1">
        <v>21</v>
      </c>
      <c r="E29" s="1">
        <v>112</v>
      </c>
      <c r="F29" s="1">
        <v>30</v>
      </c>
    </row>
    <row r="30" spans="1:6" x14ac:dyDescent="0.4">
      <c r="A30" s="2" t="s">
        <v>141</v>
      </c>
      <c r="B30" s="1">
        <v>873</v>
      </c>
      <c r="C30" s="1">
        <v>204</v>
      </c>
      <c r="D30" s="1">
        <v>159</v>
      </c>
      <c r="E30" s="1">
        <v>341</v>
      </c>
      <c r="F30" s="1">
        <v>169</v>
      </c>
    </row>
    <row r="31" spans="1:6" x14ac:dyDescent="0.4">
      <c r="A31" s="2" t="s">
        <v>142</v>
      </c>
      <c r="B31" s="1">
        <v>148</v>
      </c>
      <c r="C31" s="1">
        <v>3</v>
      </c>
      <c r="D31" s="1">
        <v>9</v>
      </c>
      <c r="E31" s="1">
        <v>90</v>
      </c>
      <c r="F31" s="1">
        <v>46</v>
      </c>
    </row>
    <row r="32" spans="1:6" x14ac:dyDescent="0.4">
      <c r="A32" s="2" t="s">
        <v>143</v>
      </c>
      <c r="B32" s="1">
        <v>55</v>
      </c>
      <c r="C32" s="1">
        <v>29</v>
      </c>
      <c r="D32" s="1">
        <v>10</v>
      </c>
      <c r="E32" s="1">
        <v>3</v>
      </c>
      <c r="F32" s="1">
        <v>13</v>
      </c>
    </row>
    <row r="33" spans="1:6" x14ac:dyDescent="0.4">
      <c r="A33" s="2" t="s">
        <v>144</v>
      </c>
      <c r="B33" s="1">
        <v>832</v>
      </c>
      <c r="C33" s="1">
        <v>70</v>
      </c>
      <c r="D33" s="1">
        <v>52</v>
      </c>
      <c r="E33" s="1">
        <v>326</v>
      </c>
      <c r="F33" s="1">
        <v>384</v>
      </c>
    </row>
    <row r="34" spans="1:6" x14ac:dyDescent="0.4">
      <c r="A34" s="2" t="s">
        <v>145</v>
      </c>
      <c r="B34" s="1">
        <v>1447</v>
      </c>
      <c r="C34" s="1">
        <v>301</v>
      </c>
      <c r="D34" s="1">
        <v>638</v>
      </c>
      <c r="E34" s="1">
        <v>122</v>
      </c>
      <c r="F34" s="1">
        <v>386</v>
      </c>
    </row>
    <row r="35" spans="1:6" x14ac:dyDescent="0.4">
      <c r="A35" s="2" t="s">
        <v>23</v>
      </c>
    </row>
    <row r="36" spans="1:6" x14ac:dyDescent="0.4">
      <c r="A36" s="2" t="s">
        <v>1</v>
      </c>
      <c r="B36" s="1">
        <v>2118</v>
      </c>
      <c r="C36" s="1">
        <v>194</v>
      </c>
      <c r="D36" s="1">
        <v>467</v>
      </c>
      <c r="E36" s="1">
        <v>1082</v>
      </c>
      <c r="F36" s="1">
        <v>375</v>
      </c>
    </row>
    <row r="37" spans="1:6" x14ac:dyDescent="0.4">
      <c r="A37" s="2" t="s">
        <v>139</v>
      </c>
      <c r="B37" s="1">
        <v>974</v>
      </c>
      <c r="C37" s="1">
        <v>40</v>
      </c>
      <c r="D37" s="1">
        <v>59</v>
      </c>
      <c r="E37" s="1">
        <v>752</v>
      </c>
      <c r="F37" s="1">
        <v>123</v>
      </c>
    </row>
    <row r="38" spans="1:6" x14ac:dyDescent="0.4">
      <c r="A38" s="2" t="s">
        <v>140</v>
      </c>
      <c r="B38" s="1">
        <v>80</v>
      </c>
      <c r="C38" s="1">
        <v>11</v>
      </c>
      <c r="D38" s="1">
        <v>17</v>
      </c>
      <c r="E38" s="1">
        <v>44</v>
      </c>
      <c r="F38" s="1">
        <v>8</v>
      </c>
    </row>
    <row r="39" spans="1:6" x14ac:dyDescent="0.4">
      <c r="A39" s="2" t="s">
        <v>141</v>
      </c>
      <c r="B39" s="1">
        <v>840</v>
      </c>
      <c r="C39" s="1">
        <v>115</v>
      </c>
      <c r="D39" s="1">
        <v>319</v>
      </c>
      <c r="E39" s="1">
        <v>237</v>
      </c>
      <c r="F39" s="1">
        <v>169</v>
      </c>
    </row>
    <row r="40" spans="1:6" x14ac:dyDescent="0.4">
      <c r="A40" s="2" t="s">
        <v>142</v>
      </c>
      <c r="B40" s="1">
        <v>15</v>
      </c>
      <c r="C40" s="1">
        <v>0</v>
      </c>
      <c r="D40" s="1">
        <v>3</v>
      </c>
      <c r="E40" s="1">
        <v>5</v>
      </c>
      <c r="F40" s="1">
        <v>7</v>
      </c>
    </row>
    <row r="41" spans="1:6" x14ac:dyDescent="0.4">
      <c r="A41" s="2" t="s">
        <v>143</v>
      </c>
      <c r="B41" s="1">
        <v>5</v>
      </c>
      <c r="C41" s="1">
        <v>1</v>
      </c>
      <c r="D41" s="1">
        <v>1</v>
      </c>
      <c r="E41" s="1">
        <v>1</v>
      </c>
      <c r="F41" s="1">
        <v>2</v>
      </c>
    </row>
    <row r="42" spans="1:6" x14ac:dyDescent="0.4">
      <c r="A42" s="2" t="s">
        <v>144</v>
      </c>
      <c r="B42" s="1">
        <v>70</v>
      </c>
      <c r="C42" s="1">
        <v>5</v>
      </c>
      <c r="D42" s="1">
        <v>20</v>
      </c>
      <c r="E42" s="1">
        <v>20</v>
      </c>
      <c r="F42" s="1">
        <v>25</v>
      </c>
    </row>
    <row r="43" spans="1:6" x14ac:dyDescent="0.4">
      <c r="A43" s="2" t="s">
        <v>145</v>
      </c>
      <c r="B43" s="1">
        <v>134</v>
      </c>
      <c r="C43" s="1">
        <v>22</v>
      </c>
      <c r="D43" s="1">
        <v>48</v>
      </c>
      <c r="E43" s="1">
        <v>23</v>
      </c>
      <c r="F43" s="1">
        <v>41</v>
      </c>
    </row>
    <row r="44" spans="1:6" x14ac:dyDescent="0.4">
      <c r="A44" s="2" t="s">
        <v>24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B7BD-443A-4635-9235-9E387BAE5CEB}">
  <dimension ref="A1:F42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226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7066</v>
      </c>
      <c r="C4" s="1">
        <v>656</v>
      </c>
      <c r="D4" s="1">
        <v>1004</v>
      </c>
      <c r="E4" s="1">
        <v>3994</v>
      </c>
      <c r="F4" s="1">
        <v>1412</v>
      </c>
    </row>
    <row r="5" spans="1:6" x14ac:dyDescent="0.4">
      <c r="A5" s="2" t="s">
        <v>146</v>
      </c>
      <c r="B5" s="1">
        <v>18</v>
      </c>
      <c r="C5" s="1">
        <v>2</v>
      </c>
      <c r="D5" s="1">
        <v>4</v>
      </c>
      <c r="E5" s="1">
        <v>11</v>
      </c>
      <c r="F5" s="1">
        <v>1</v>
      </c>
    </row>
    <row r="6" spans="1:6" x14ac:dyDescent="0.4">
      <c r="A6" s="2" t="s">
        <v>147</v>
      </c>
      <c r="B6" s="1">
        <v>151</v>
      </c>
      <c r="C6" s="1">
        <v>3</v>
      </c>
      <c r="D6" s="1">
        <v>5</v>
      </c>
      <c r="E6" s="1">
        <v>134</v>
      </c>
      <c r="F6" s="1">
        <v>9</v>
      </c>
    </row>
    <row r="7" spans="1:6" x14ac:dyDescent="0.4">
      <c r="A7" s="2" t="s">
        <v>148</v>
      </c>
      <c r="B7" s="1">
        <v>525</v>
      </c>
      <c r="C7" s="1">
        <v>36</v>
      </c>
      <c r="D7" s="1">
        <v>94</v>
      </c>
      <c r="E7" s="1">
        <v>313</v>
      </c>
      <c r="F7" s="1">
        <v>82</v>
      </c>
    </row>
    <row r="8" spans="1:6" x14ac:dyDescent="0.4">
      <c r="A8" s="2" t="s">
        <v>149</v>
      </c>
      <c r="B8" s="1">
        <v>165</v>
      </c>
      <c r="C8" s="1">
        <v>6</v>
      </c>
      <c r="D8" s="1">
        <v>9</v>
      </c>
      <c r="E8" s="1">
        <v>135</v>
      </c>
      <c r="F8" s="1">
        <v>15</v>
      </c>
    </row>
    <row r="9" spans="1:6" x14ac:dyDescent="0.4">
      <c r="A9" s="2" t="s">
        <v>150</v>
      </c>
      <c r="B9" s="1">
        <v>253</v>
      </c>
      <c r="C9" s="1">
        <v>4</v>
      </c>
      <c r="D9" s="1">
        <v>10</v>
      </c>
      <c r="E9" s="1">
        <v>205</v>
      </c>
      <c r="F9" s="1">
        <v>34</v>
      </c>
    </row>
    <row r="10" spans="1:6" x14ac:dyDescent="0.4">
      <c r="A10" s="2" t="s">
        <v>151</v>
      </c>
      <c r="B10" s="1">
        <v>475</v>
      </c>
      <c r="C10" s="1">
        <v>21</v>
      </c>
      <c r="D10" s="1">
        <v>21</v>
      </c>
      <c r="E10" s="1">
        <v>375</v>
      </c>
      <c r="F10" s="1">
        <v>58</v>
      </c>
    </row>
    <row r="11" spans="1:6" x14ac:dyDescent="0.4">
      <c r="A11" s="2" t="s">
        <v>152</v>
      </c>
      <c r="B11" s="1">
        <v>2229</v>
      </c>
      <c r="C11" s="1">
        <v>392</v>
      </c>
      <c r="D11" s="1">
        <v>657</v>
      </c>
      <c r="E11" s="1">
        <v>490</v>
      </c>
      <c r="F11" s="1">
        <v>690</v>
      </c>
    </row>
    <row r="12" spans="1:6" x14ac:dyDescent="0.4">
      <c r="A12" s="2" t="s">
        <v>153</v>
      </c>
      <c r="B12" s="1">
        <v>291</v>
      </c>
      <c r="C12" s="1">
        <v>5</v>
      </c>
      <c r="D12" s="1">
        <v>11</v>
      </c>
      <c r="E12" s="1">
        <v>246</v>
      </c>
      <c r="F12" s="1">
        <v>29</v>
      </c>
    </row>
    <row r="13" spans="1:6" x14ac:dyDescent="0.4">
      <c r="A13" s="2" t="s">
        <v>154</v>
      </c>
      <c r="B13" s="1">
        <v>512</v>
      </c>
      <c r="C13" s="1">
        <v>22</v>
      </c>
      <c r="D13" s="1">
        <v>21</v>
      </c>
      <c r="E13" s="1">
        <v>402</v>
      </c>
      <c r="F13" s="1">
        <v>67</v>
      </c>
    </row>
    <row r="14" spans="1:6" x14ac:dyDescent="0.4">
      <c r="A14" s="2" t="s">
        <v>155</v>
      </c>
      <c r="B14" s="1">
        <v>1494</v>
      </c>
      <c r="C14" s="1">
        <v>94</v>
      </c>
      <c r="D14" s="1">
        <v>62</v>
      </c>
      <c r="E14" s="1">
        <v>1046</v>
      </c>
      <c r="F14" s="1">
        <v>292</v>
      </c>
    </row>
    <row r="15" spans="1:6" x14ac:dyDescent="0.4">
      <c r="A15" s="2" t="s">
        <v>156</v>
      </c>
      <c r="B15" s="1">
        <v>953</v>
      </c>
      <c r="C15" s="1">
        <v>71</v>
      </c>
      <c r="D15" s="1">
        <v>110</v>
      </c>
      <c r="E15" s="1">
        <v>637</v>
      </c>
      <c r="F15" s="1">
        <v>135</v>
      </c>
    </row>
    <row r="16" spans="1:6" x14ac:dyDescent="0.4">
      <c r="A16" s="2" t="s">
        <v>22</v>
      </c>
    </row>
    <row r="17" spans="1:6" x14ac:dyDescent="0.4">
      <c r="A17" s="2" t="s">
        <v>1</v>
      </c>
      <c r="B17" s="1">
        <v>5788</v>
      </c>
      <c r="C17" s="1">
        <v>577</v>
      </c>
      <c r="D17" s="1">
        <v>856</v>
      </c>
      <c r="E17" s="1">
        <v>3149</v>
      </c>
      <c r="F17" s="1">
        <v>1206</v>
      </c>
    </row>
    <row r="18" spans="1:6" x14ac:dyDescent="0.4">
      <c r="A18" s="2" t="s">
        <v>146</v>
      </c>
      <c r="B18" s="1">
        <v>18</v>
      </c>
      <c r="C18" s="1">
        <v>2</v>
      </c>
      <c r="D18" s="1">
        <v>4</v>
      </c>
      <c r="E18" s="1">
        <v>11</v>
      </c>
      <c r="F18" s="1">
        <v>1</v>
      </c>
    </row>
    <row r="19" spans="1:6" x14ac:dyDescent="0.4">
      <c r="A19" s="2" t="s">
        <v>147</v>
      </c>
      <c r="B19" s="1">
        <v>111</v>
      </c>
      <c r="C19" s="1">
        <v>2</v>
      </c>
      <c r="D19" s="1">
        <v>4</v>
      </c>
      <c r="E19" s="1">
        <v>102</v>
      </c>
      <c r="F19" s="1">
        <v>3</v>
      </c>
    </row>
    <row r="20" spans="1:6" x14ac:dyDescent="0.4">
      <c r="A20" s="2" t="s">
        <v>148</v>
      </c>
      <c r="B20" s="1">
        <v>284</v>
      </c>
      <c r="C20" s="1">
        <v>22</v>
      </c>
      <c r="D20" s="1">
        <v>48</v>
      </c>
      <c r="E20" s="1">
        <v>169</v>
      </c>
      <c r="F20" s="1">
        <v>45</v>
      </c>
    </row>
    <row r="21" spans="1:6" x14ac:dyDescent="0.4">
      <c r="A21" s="2" t="s">
        <v>149</v>
      </c>
      <c r="B21" s="1">
        <v>92</v>
      </c>
      <c r="C21" s="1">
        <v>3</v>
      </c>
      <c r="D21" s="1">
        <v>4</v>
      </c>
      <c r="E21" s="1">
        <v>74</v>
      </c>
      <c r="F21" s="1">
        <v>11</v>
      </c>
    </row>
    <row r="22" spans="1:6" x14ac:dyDescent="0.4">
      <c r="A22" s="2" t="s">
        <v>150</v>
      </c>
      <c r="B22" s="1">
        <v>116</v>
      </c>
      <c r="C22" s="1">
        <v>3</v>
      </c>
      <c r="D22" s="1">
        <v>8</v>
      </c>
      <c r="E22" s="1">
        <v>89</v>
      </c>
      <c r="F22" s="1">
        <v>16</v>
      </c>
    </row>
    <row r="23" spans="1:6" x14ac:dyDescent="0.4">
      <c r="A23" s="2" t="s">
        <v>151</v>
      </c>
      <c r="B23" s="1">
        <v>276</v>
      </c>
      <c r="C23" s="1">
        <v>11</v>
      </c>
      <c r="D23" s="1">
        <v>11</v>
      </c>
      <c r="E23" s="1">
        <v>226</v>
      </c>
      <c r="F23" s="1">
        <v>28</v>
      </c>
    </row>
    <row r="24" spans="1:6" x14ac:dyDescent="0.4">
      <c r="A24" s="2" t="s">
        <v>152</v>
      </c>
      <c r="B24" s="1">
        <v>2106</v>
      </c>
      <c r="C24" s="1">
        <v>365</v>
      </c>
      <c r="D24" s="1">
        <v>621</v>
      </c>
      <c r="E24" s="1">
        <v>468</v>
      </c>
      <c r="F24" s="1">
        <v>652</v>
      </c>
    </row>
    <row r="25" spans="1:6" x14ac:dyDescent="0.4">
      <c r="A25" s="2" t="s">
        <v>153</v>
      </c>
      <c r="B25" s="1">
        <v>244</v>
      </c>
      <c r="C25" s="1">
        <v>2</v>
      </c>
      <c r="D25" s="1">
        <v>3</v>
      </c>
      <c r="E25" s="1">
        <v>215</v>
      </c>
      <c r="F25" s="1">
        <v>24</v>
      </c>
    </row>
    <row r="26" spans="1:6" x14ac:dyDescent="0.4">
      <c r="A26" s="2" t="s">
        <v>154</v>
      </c>
      <c r="B26" s="1">
        <v>425</v>
      </c>
      <c r="C26" s="1">
        <v>20</v>
      </c>
      <c r="D26" s="1">
        <v>20</v>
      </c>
      <c r="E26" s="1">
        <v>328</v>
      </c>
      <c r="F26" s="1">
        <v>57</v>
      </c>
    </row>
    <row r="27" spans="1:6" x14ac:dyDescent="0.4">
      <c r="A27" s="2" t="s">
        <v>155</v>
      </c>
      <c r="B27" s="1">
        <v>1388</v>
      </c>
      <c r="C27" s="1">
        <v>90</v>
      </c>
      <c r="D27" s="1">
        <v>57</v>
      </c>
      <c r="E27" s="1">
        <v>962</v>
      </c>
      <c r="F27" s="1">
        <v>279</v>
      </c>
    </row>
    <row r="28" spans="1:6" x14ac:dyDescent="0.4">
      <c r="A28" s="2" t="s">
        <v>156</v>
      </c>
      <c r="B28" s="1">
        <v>728</v>
      </c>
      <c r="C28" s="1">
        <v>57</v>
      </c>
      <c r="D28" s="1">
        <v>76</v>
      </c>
      <c r="E28" s="1">
        <v>505</v>
      </c>
      <c r="F28" s="1">
        <v>90</v>
      </c>
    </row>
    <row r="29" spans="1:6" x14ac:dyDescent="0.4">
      <c r="A29" s="2" t="s">
        <v>23</v>
      </c>
    </row>
    <row r="30" spans="1:6" x14ac:dyDescent="0.4">
      <c r="A30" s="2" t="s">
        <v>1</v>
      </c>
      <c r="B30" s="1">
        <v>1278</v>
      </c>
      <c r="C30" s="1">
        <v>79</v>
      </c>
      <c r="D30" s="1">
        <v>148</v>
      </c>
      <c r="E30" s="1">
        <v>845</v>
      </c>
      <c r="F30" s="1">
        <v>206</v>
      </c>
    </row>
    <row r="31" spans="1:6" x14ac:dyDescent="0.4">
      <c r="A31" s="2" t="s">
        <v>146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</row>
    <row r="32" spans="1:6" x14ac:dyDescent="0.4">
      <c r="A32" s="2" t="s">
        <v>147</v>
      </c>
      <c r="B32" s="1">
        <v>40</v>
      </c>
      <c r="C32" s="1">
        <v>1</v>
      </c>
      <c r="D32" s="1">
        <v>1</v>
      </c>
      <c r="E32" s="1">
        <v>32</v>
      </c>
      <c r="F32" s="1">
        <v>6</v>
      </c>
    </row>
    <row r="33" spans="1:6" x14ac:dyDescent="0.4">
      <c r="A33" s="2" t="s">
        <v>148</v>
      </c>
      <c r="B33" s="1">
        <v>241</v>
      </c>
      <c r="C33" s="1">
        <v>14</v>
      </c>
      <c r="D33" s="1">
        <v>46</v>
      </c>
      <c r="E33" s="1">
        <v>144</v>
      </c>
      <c r="F33" s="1">
        <v>37</v>
      </c>
    </row>
    <row r="34" spans="1:6" x14ac:dyDescent="0.4">
      <c r="A34" s="2" t="s">
        <v>149</v>
      </c>
      <c r="B34" s="1">
        <v>73</v>
      </c>
      <c r="C34" s="1">
        <v>3</v>
      </c>
      <c r="D34" s="1">
        <v>5</v>
      </c>
      <c r="E34" s="1">
        <v>61</v>
      </c>
      <c r="F34" s="1">
        <v>4</v>
      </c>
    </row>
    <row r="35" spans="1:6" x14ac:dyDescent="0.4">
      <c r="A35" s="2" t="s">
        <v>150</v>
      </c>
      <c r="B35" s="1">
        <v>137</v>
      </c>
      <c r="C35" s="1">
        <v>1</v>
      </c>
      <c r="D35" s="1">
        <v>2</v>
      </c>
      <c r="E35" s="1">
        <v>116</v>
      </c>
      <c r="F35" s="1">
        <v>18</v>
      </c>
    </row>
    <row r="36" spans="1:6" x14ac:dyDescent="0.4">
      <c r="A36" s="2" t="s">
        <v>151</v>
      </c>
      <c r="B36" s="1">
        <v>199</v>
      </c>
      <c r="C36" s="1">
        <v>10</v>
      </c>
      <c r="D36" s="1">
        <v>10</v>
      </c>
      <c r="E36" s="1">
        <v>149</v>
      </c>
      <c r="F36" s="1">
        <v>30</v>
      </c>
    </row>
    <row r="37" spans="1:6" x14ac:dyDescent="0.4">
      <c r="A37" s="2" t="s">
        <v>152</v>
      </c>
      <c r="B37" s="1">
        <v>123</v>
      </c>
      <c r="C37" s="1">
        <v>27</v>
      </c>
      <c r="D37" s="1">
        <v>36</v>
      </c>
      <c r="E37" s="1">
        <v>22</v>
      </c>
      <c r="F37" s="1">
        <v>38</v>
      </c>
    </row>
    <row r="38" spans="1:6" x14ac:dyDescent="0.4">
      <c r="A38" s="2" t="s">
        <v>153</v>
      </c>
      <c r="B38" s="1">
        <v>47</v>
      </c>
      <c r="C38" s="1">
        <v>3</v>
      </c>
      <c r="D38" s="1">
        <v>8</v>
      </c>
      <c r="E38" s="1">
        <v>31</v>
      </c>
      <c r="F38" s="1">
        <v>5</v>
      </c>
    </row>
    <row r="39" spans="1:6" x14ac:dyDescent="0.4">
      <c r="A39" s="2" t="s">
        <v>154</v>
      </c>
      <c r="B39" s="1">
        <v>87</v>
      </c>
      <c r="C39" s="1">
        <v>2</v>
      </c>
      <c r="D39" s="1">
        <v>1</v>
      </c>
      <c r="E39" s="1">
        <v>74</v>
      </c>
      <c r="F39" s="1">
        <v>10</v>
      </c>
    </row>
    <row r="40" spans="1:6" x14ac:dyDescent="0.4">
      <c r="A40" s="2" t="s">
        <v>155</v>
      </c>
      <c r="B40" s="1">
        <v>106</v>
      </c>
      <c r="C40" s="1">
        <v>4</v>
      </c>
      <c r="D40" s="1">
        <v>5</v>
      </c>
      <c r="E40" s="1">
        <v>84</v>
      </c>
      <c r="F40" s="1">
        <v>13</v>
      </c>
    </row>
    <row r="41" spans="1:6" x14ac:dyDescent="0.4">
      <c r="A41" s="2" t="s">
        <v>156</v>
      </c>
      <c r="B41" s="1">
        <v>225</v>
      </c>
      <c r="C41" s="1">
        <v>14</v>
      </c>
      <c r="D41" s="1">
        <v>34</v>
      </c>
      <c r="E41" s="1">
        <v>132</v>
      </c>
      <c r="F41" s="1">
        <v>45</v>
      </c>
    </row>
    <row r="42" spans="1:6" x14ac:dyDescent="0.4">
      <c r="A42" s="2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5277-60B8-419F-9052-E0339BC997F4}">
  <dimension ref="A1:P22"/>
  <sheetViews>
    <sheetView view="pageBreakPreview" zoomScale="125" zoomScaleNormal="100" zoomScaleSheetLayoutView="125" workbookViewId="0">
      <selection activeCell="A2" sqref="A2:XFD3"/>
    </sheetView>
  </sheetViews>
  <sheetFormatPr defaultRowHeight="10.5" x14ac:dyDescent="0.4"/>
  <cols>
    <col min="1" max="1" width="4.9453125" style="2" customWidth="1"/>
    <col min="2" max="16" width="4.9453125" style="1" customWidth="1"/>
    <col min="17" max="16384" width="8.83984375" style="1"/>
  </cols>
  <sheetData>
    <row r="1" spans="1:16" ht="10.8" thickBot="1" x14ac:dyDescent="0.45">
      <c r="A1" s="2" t="s">
        <v>212</v>
      </c>
    </row>
    <row r="2" spans="1:16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10"/>
    </row>
    <row r="3" spans="1:16" s="3" customFormat="1" ht="10.8" thickBot="1" x14ac:dyDescent="0.45">
      <c r="A3" s="12"/>
      <c r="B3" s="7" t="s">
        <v>1</v>
      </c>
      <c r="C3" s="7" t="s">
        <v>25</v>
      </c>
      <c r="D3" s="7" t="s">
        <v>26</v>
      </c>
      <c r="E3" s="7" t="s">
        <v>1</v>
      </c>
      <c r="F3" s="7" t="s">
        <v>25</v>
      </c>
      <c r="G3" s="7" t="s">
        <v>26</v>
      </c>
      <c r="H3" s="7" t="s">
        <v>1</v>
      </c>
      <c r="I3" s="7" t="s">
        <v>25</v>
      </c>
      <c r="J3" s="7" t="s">
        <v>26</v>
      </c>
      <c r="K3" s="7" t="s">
        <v>1</v>
      </c>
      <c r="L3" s="7" t="s">
        <v>25</v>
      </c>
      <c r="M3" s="7" t="s">
        <v>26</v>
      </c>
      <c r="N3" s="7" t="s">
        <v>1</v>
      </c>
      <c r="O3" s="7" t="s">
        <v>25</v>
      </c>
      <c r="P3" s="8" t="s">
        <v>26</v>
      </c>
    </row>
    <row r="4" spans="1:16" x14ac:dyDescent="0.4">
      <c r="A4" s="2" t="s">
        <v>1</v>
      </c>
      <c r="B4" s="1">
        <v>26971</v>
      </c>
      <c r="C4" s="1">
        <v>13782</v>
      </c>
      <c r="D4" s="1">
        <v>13189</v>
      </c>
      <c r="E4" s="1">
        <v>3575</v>
      </c>
      <c r="F4" s="1">
        <v>1862</v>
      </c>
      <c r="G4" s="1">
        <v>1713</v>
      </c>
      <c r="H4" s="1">
        <v>3908</v>
      </c>
      <c r="I4" s="1">
        <v>2034</v>
      </c>
      <c r="J4" s="1">
        <v>1874</v>
      </c>
      <c r="K4" s="1">
        <v>13931</v>
      </c>
      <c r="L4" s="1">
        <v>7068</v>
      </c>
      <c r="M4" s="1">
        <v>6863</v>
      </c>
      <c r="N4" s="1">
        <v>5557</v>
      </c>
      <c r="O4" s="1">
        <v>2818</v>
      </c>
      <c r="P4" s="1">
        <v>2739</v>
      </c>
    </row>
    <row r="5" spans="1:16" x14ac:dyDescent="0.4">
      <c r="A5" s="2" t="s">
        <v>7</v>
      </c>
      <c r="B5" s="1">
        <v>2915</v>
      </c>
      <c r="C5" s="1">
        <v>1513</v>
      </c>
      <c r="D5" s="1">
        <v>1402</v>
      </c>
      <c r="E5" s="1">
        <v>459</v>
      </c>
      <c r="F5" s="1">
        <v>247</v>
      </c>
      <c r="G5" s="1">
        <v>212</v>
      </c>
      <c r="H5" s="1">
        <v>514</v>
      </c>
      <c r="I5" s="1">
        <v>274</v>
      </c>
      <c r="J5" s="1">
        <v>240</v>
      </c>
      <c r="K5" s="1">
        <v>1292</v>
      </c>
      <c r="L5" s="1">
        <v>655</v>
      </c>
      <c r="M5" s="1">
        <v>637</v>
      </c>
      <c r="N5" s="1">
        <v>650</v>
      </c>
      <c r="O5" s="1">
        <v>337</v>
      </c>
      <c r="P5" s="1">
        <v>313</v>
      </c>
    </row>
    <row r="6" spans="1:16" x14ac:dyDescent="0.4">
      <c r="A6" s="2" t="s">
        <v>209</v>
      </c>
      <c r="B6" s="1">
        <v>2833</v>
      </c>
      <c r="C6" s="1">
        <v>1476</v>
      </c>
      <c r="D6" s="1">
        <v>1357</v>
      </c>
      <c r="E6" s="1">
        <v>430</v>
      </c>
      <c r="F6" s="1">
        <v>217</v>
      </c>
      <c r="G6" s="1">
        <v>213</v>
      </c>
      <c r="H6" s="1">
        <v>502</v>
      </c>
      <c r="I6" s="1">
        <v>275</v>
      </c>
      <c r="J6" s="1">
        <v>227</v>
      </c>
      <c r="K6" s="1">
        <v>1305</v>
      </c>
      <c r="L6" s="1">
        <v>679</v>
      </c>
      <c r="M6" s="1">
        <v>626</v>
      </c>
      <c r="N6" s="1">
        <v>596</v>
      </c>
      <c r="O6" s="1">
        <v>305</v>
      </c>
      <c r="P6" s="1">
        <v>291</v>
      </c>
    </row>
    <row r="7" spans="1:16" x14ac:dyDescent="0.4">
      <c r="A7" s="2" t="s">
        <v>210</v>
      </c>
      <c r="B7" s="1">
        <v>2832</v>
      </c>
      <c r="C7" s="1">
        <v>1449</v>
      </c>
      <c r="D7" s="1">
        <v>1383</v>
      </c>
      <c r="E7" s="1">
        <v>419</v>
      </c>
      <c r="F7" s="1">
        <v>231</v>
      </c>
      <c r="G7" s="1">
        <v>188</v>
      </c>
      <c r="H7" s="1">
        <v>476</v>
      </c>
      <c r="I7" s="1">
        <v>248</v>
      </c>
      <c r="J7" s="1">
        <v>228</v>
      </c>
      <c r="K7" s="1">
        <v>1347</v>
      </c>
      <c r="L7" s="1">
        <v>672</v>
      </c>
      <c r="M7" s="1">
        <v>675</v>
      </c>
      <c r="N7" s="1">
        <v>590</v>
      </c>
      <c r="O7" s="1">
        <v>298</v>
      </c>
      <c r="P7" s="1">
        <v>292</v>
      </c>
    </row>
    <row r="8" spans="1:16" x14ac:dyDescent="0.4">
      <c r="A8" s="2" t="s">
        <v>8</v>
      </c>
      <c r="B8" s="1">
        <v>2346</v>
      </c>
      <c r="C8" s="1">
        <v>1215</v>
      </c>
      <c r="D8" s="1">
        <v>1131</v>
      </c>
      <c r="E8" s="1">
        <v>241</v>
      </c>
      <c r="F8" s="1">
        <v>140</v>
      </c>
      <c r="G8" s="1">
        <v>101</v>
      </c>
      <c r="H8" s="1">
        <v>261</v>
      </c>
      <c r="I8" s="1">
        <v>132</v>
      </c>
      <c r="J8" s="1">
        <v>129</v>
      </c>
      <c r="K8" s="1">
        <v>1407</v>
      </c>
      <c r="L8" s="1">
        <v>723</v>
      </c>
      <c r="M8" s="1">
        <v>684</v>
      </c>
      <c r="N8" s="1">
        <v>437</v>
      </c>
      <c r="O8" s="1">
        <v>220</v>
      </c>
      <c r="P8" s="1">
        <v>217</v>
      </c>
    </row>
    <row r="9" spans="1:16" x14ac:dyDescent="0.4">
      <c r="A9" s="2" t="s">
        <v>9</v>
      </c>
      <c r="B9" s="1">
        <v>2202</v>
      </c>
      <c r="C9" s="1">
        <v>1120</v>
      </c>
      <c r="D9" s="1">
        <v>1082</v>
      </c>
      <c r="E9" s="1">
        <v>264</v>
      </c>
      <c r="F9" s="1">
        <v>128</v>
      </c>
      <c r="G9" s="1">
        <v>136</v>
      </c>
      <c r="H9" s="1">
        <v>290</v>
      </c>
      <c r="I9" s="1">
        <v>155</v>
      </c>
      <c r="J9" s="1">
        <v>135</v>
      </c>
      <c r="K9" s="1">
        <v>1202</v>
      </c>
      <c r="L9" s="1">
        <v>614</v>
      </c>
      <c r="M9" s="1">
        <v>588</v>
      </c>
      <c r="N9" s="1">
        <v>446</v>
      </c>
      <c r="O9" s="1">
        <v>223</v>
      </c>
      <c r="P9" s="1">
        <v>223</v>
      </c>
    </row>
    <row r="10" spans="1:16" x14ac:dyDescent="0.4">
      <c r="A10" s="2" t="s">
        <v>10</v>
      </c>
      <c r="B10" s="1">
        <v>2085</v>
      </c>
      <c r="C10" s="1">
        <v>1049</v>
      </c>
      <c r="D10" s="1">
        <v>1036</v>
      </c>
      <c r="E10" s="1">
        <v>254</v>
      </c>
      <c r="F10" s="1">
        <v>126</v>
      </c>
      <c r="G10" s="1">
        <v>128</v>
      </c>
      <c r="H10" s="1">
        <v>296</v>
      </c>
      <c r="I10" s="1">
        <v>143</v>
      </c>
      <c r="J10" s="1">
        <v>153</v>
      </c>
      <c r="K10" s="1">
        <v>1136</v>
      </c>
      <c r="L10" s="1">
        <v>575</v>
      </c>
      <c r="M10" s="1">
        <v>561</v>
      </c>
      <c r="N10" s="1">
        <v>399</v>
      </c>
      <c r="O10" s="1">
        <v>205</v>
      </c>
      <c r="P10" s="1">
        <v>194</v>
      </c>
    </row>
    <row r="11" spans="1:16" x14ac:dyDescent="0.4">
      <c r="A11" s="2" t="s">
        <v>11</v>
      </c>
      <c r="B11" s="1">
        <v>1950</v>
      </c>
      <c r="C11" s="1">
        <v>999</v>
      </c>
      <c r="D11" s="1">
        <v>951</v>
      </c>
      <c r="E11" s="1">
        <v>242</v>
      </c>
      <c r="F11" s="1">
        <v>125</v>
      </c>
      <c r="G11" s="1">
        <v>117</v>
      </c>
      <c r="H11" s="1">
        <v>292</v>
      </c>
      <c r="I11" s="1">
        <v>144</v>
      </c>
      <c r="J11" s="1">
        <v>148</v>
      </c>
      <c r="K11" s="1">
        <v>989</v>
      </c>
      <c r="L11" s="1">
        <v>504</v>
      </c>
      <c r="M11" s="1">
        <v>485</v>
      </c>
      <c r="N11" s="1">
        <v>427</v>
      </c>
      <c r="O11" s="1">
        <v>226</v>
      </c>
      <c r="P11" s="1">
        <v>201</v>
      </c>
    </row>
    <row r="12" spans="1:16" x14ac:dyDescent="0.4">
      <c r="A12" s="2" t="s">
        <v>12</v>
      </c>
      <c r="B12" s="1">
        <v>1797</v>
      </c>
      <c r="C12" s="1">
        <v>916</v>
      </c>
      <c r="D12" s="1">
        <v>881</v>
      </c>
      <c r="E12" s="1">
        <v>221</v>
      </c>
      <c r="F12" s="1">
        <v>119</v>
      </c>
      <c r="G12" s="1">
        <v>102</v>
      </c>
      <c r="H12" s="1">
        <v>257</v>
      </c>
      <c r="I12" s="1">
        <v>135</v>
      </c>
      <c r="J12" s="1">
        <v>122</v>
      </c>
      <c r="K12" s="1">
        <v>949</v>
      </c>
      <c r="L12" s="1">
        <v>477</v>
      </c>
      <c r="M12" s="1">
        <v>472</v>
      </c>
      <c r="N12" s="1">
        <v>370</v>
      </c>
      <c r="O12" s="1">
        <v>185</v>
      </c>
      <c r="P12" s="1">
        <v>185</v>
      </c>
    </row>
    <row r="13" spans="1:16" x14ac:dyDescent="0.4">
      <c r="A13" s="2" t="s">
        <v>13</v>
      </c>
      <c r="B13" s="1">
        <v>1783</v>
      </c>
      <c r="C13" s="1">
        <v>880</v>
      </c>
      <c r="D13" s="1">
        <v>903</v>
      </c>
      <c r="E13" s="1">
        <v>235</v>
      </c>
      <c r="F13" s="1">
        <v>120</v>
      </c>
      <c r="G13" s="1">
        <v>115</v>
      </c>
      <c r="H13" s="1">
        <v>208</v>
      </c>
      <c r="I13" s="1">
        <v>104</v>
      </c>
      <c r="J13" s="1">
        <v>104</v>
      </c>
      <c r="K13" s="1">
        <v>963</v>
      </c>
      <c r="L13" s="1">
        <v>482</v>
      </c>
      <c r="M13" s="1">
        <v>481</v>
      </c>
      <c r="N13" s="1">
        <v>377</v>
      </c>
      <c r="O13" s="1">
        <v>174</v>
      </c>
      <c r="P13" s="1">
        <v>203</v>
      </c>
    </row>
    <row r="14" spans="1:16" x14ac:dyDescent="0.4">
      <c r="A14" s="2" t="s">
        <v>14</v>
      </c>
      <c r="B14" s="1">
        <v>1584</v>
      </c>
      <c r="C14" s="1">
        <v>840</v>
      </c>
      <c r="D14" s="1">
        <v>744</v>
      </c>
      <c r="E14" s="1">
        <v>206</v>
      </c>
      <c r="F14" s="1">
        <v>112</v>
      </c>
      <c r="G14" s="1">
        <v>94</v>
      </c>
      <c r="H14" s="1">
        <v>201</v>
      </c>
      <c r="I14" s="1">
        <v>109</v>
      </c>
      <c r="J14" s="1">
        <v>92</v>
      </c>
      <c r="K14" s="1">
        <v>863</v>
      </c>
      <c r="L14" s="1">
        <v>451</v>
      </c>
      <c r="M14" s="1">
        <v>412</v>
      </c>
      <c r="N14" s="1">
        <v>314</v>
      </c>
      <c r="O14" s="1">
        <v>168</v>
      </c>
      <c r="P14" s="1">
        <v>146</v>
      </c>
    </row>
    <row r="15" spans="1:16" x14ac:dyDescent="0.4">
      <c r="A15" s="2" t="s">
        <v>15</v>
      </c>
      <c r="B15" s="1">
        <v>1268</v>
      </c>
      <c r="C15" s="1">
        <v>642</v>
      </c>
      <c r="D15" s="1">
        <v>626</v>
      </c>
      <c r="E15" s="1">
        <v>142</v>
      </c>
      <c r="F15" s="1">
        <v>70</v>
      </c>
      <c r="G15" s="1">
        <v>72</v>
      </c>
      <c r="H15" s="1">
        <v>142</v>
      </c>
      <c r="I15" s="1">
        <v>71</v>
      </c>
      <c r="J15" s="1">
        <v>71</v>
      </c>
      <c r="K15" s="1">
        <v>728</v>
      </c>
      <c r="L15" s="1">
        <v>364</v>
      </c>
      <c r="M15" s="1">
        <v>364</v>
      </c>
      <c r="N15" s="1">
        <v>256</v>
      </c>
      <c r="O15" s="1">
        <v>137</v>
      </c>
      <c r="P15" s="1">
        <v>119</v>
      </c>
    </row>
    <row r="16" spans="1:16" x14ac:dyDescent="0.4">
      <c r="A16" s="2" t="s">
        <v>16</v>
      </c>
      <c r="B16" s="1">
        <v>1010</v>
      </c>
      <c r="C16" s="1">
        <v>540</v>
      </c>
      <c r="D16" s="1">
        <v>470</v>
      </c>
      <c r="E16" s="1">
        <v>127</v>
      </c>
      <c r="F16" s="1">
        <v>73</v>
      </c>
      <c r="G16" s="1">
        <v>54</v>
      </c>
      <c r="H16" s="1">
        <v>147</v>
      </c>
      <c r="I16" s="1">
        <v>82</v>
      </c>
      <c r="J16" s="1">
        <v>65</v>
      </c>
      <c r="K16" s="1">
        <v>519</v>
      </c>
      <c r="L16" s="1">
        <v>280</v>
      </c>
      <c r="M16" s="1">
        <v>239</v>
      </c>
      <c r="N16" s="1">
        <v>217</v>
      </c>
      <c r="O16" s="1">
        <v>105</v>
      </c>
      <c r="P16" s="1">
        <v>112</v>
      </c>
    </row>
    <row r="17" spans="1:16" x14ac:dyDescent="0.4">
      <c r="A17" s="2" t="s">
        <v>17</v>
      </c>
      <c r="B17" s="1">
        <v>865</v>
      </c>
      <c r="C17" s="1">
        <v>438</v>
      </c>
      <c r="D17" s="1">
        <v>427</v>
      </c>
      <c r="E17" s="1">
        <v>104</v>
      </c>
      <c r="F17" s="1">
        <v>44</v>
      </c>
      <c r="G17" s="1">
        <v>60</v>
      </c>
      <c r="H17" s="1">
        <v>123</v>
      </c>
      <c r="I17" s="1">
        <v>70</v>
      </c>
      <c r="J17" s="1">
        <v>53</v>
      </c>
      <c r="K17" s="1">
        <v>458</v>
      </c>
      <c r="L17" s="1">
        <v>226</v>
      </c>
      <c r="M17" s="1">
        <v>232</v>
      </c>
      <c r="N17" s="1">
        <v>180</v>
      </c>
      <c r="O17" s="1">
        <v>98</v>
      </c>
      <c r="P17" s="1">
        <v>82</v>
      </c>
    </row>
    <row r="18" spans="1:16" x14ac:dyDescent="0.4">
      <c r="A18" s="2" t="s">
        <v>18</v>
      </c>
      <c r="B18" s="1">
        <v>670</v>
      </c>
      <c r="C18" s="1">
        <v>316</v>
      </c>
      <c r="D18" s="1">
        <v>354</v>
      </c>
      <c r="E18" s="1">
        <v>102</v>
      </c>
      <c r="F18" s="1">
        <v>52</v>
      </c>
      <c r="G18" s="1">
        <v>50</v>
      </c>
      <c r="H18" s="1">
        <v>91</v>
      </c>
      <c r="I18" s="1">
        <v>45</v>
      </c>
      <c r="J18" s="1">
        <v>46</v>
      </c>
      <c r="K18" s="1">
        <v>337</v>
      </c>
      <c r="L18" s="1">
        <v>153</v>
      </c>
      <c r="M18" s="1">
        <v>184</v>
      </c>
      <c r="N18" s="1">
        <v>140</v>
      </c>
      <c r="O18" s="1">
        <v>66</v>
      </c>
      <c r="P18" s="1">
        <v>74</v>
      </c>
    </row>
    <row r="19" spans="1:16" x14ac:dyDescent="0.4">
      <c r="A19" s="2" t="s">
        <v>19</v>
      </c>
      <c r="B19" s="1">
        <v>404</v>
      </c>
      <c r="C19" s="1">
        <v>193</v>
      </c>
      <c r="D19" s="1">
        <v>211</v>
      </c>
      <c r="E19" s="1">
        <v>79</v>
      </c>
      <c r="F19" s="1">
        <v>37</v>
      </c>
      <c r="G19" s="1">
        <v>42</v>
      </c>
      <c r="H19" s="1">
        <v>47</v>
      </c>
      <c r="I19" s="1">
        <v>21</v>
      </c>
      <c r="J19" s="1">
        <v>26</v>
      </c>
      <c r="K19" s="1">
        <v>203</v>
      </c>
      <c r="L19" s="1">
        <v>98</v>
      </c>
      <c r="M19" s="1">
        <v>105</v>
      </c>
      <c r="N19" s="1">
        <v>75</v>
      </c>
      <c r="O19" s="1">
        <v>37</v>
      </c>
      <c r="P19" s="1">
        <v>38</v>
      </c>
    </row>
    <row r="20" spans="1:16" x14ac:dyDescent="0.4">
      <c r="A20" s="2" t="s">
        <v>20</v>
      </c>
      <c r="B20" s="1">
        <v>427</v>
      </c>
      <c r="C20" s="1">
        <v>196</v>
      </c>
      <c r="D20" s="1">
        <v>231</v>
      </c>
      <c r="E20" s="1">
        <v>50</v>
      </c>
      <c r="F20" s="1">
        <v>21</v>
      </c>
      <c r="G20" s="1">
        <v>29</v>
      </c>
      <c r="H20" s="1">
        <v>61</v>
      </c>
      <c r="I20" s="1">
        <v>26</v>
      </c>
      <c r="J20" s="1">
        <v>35</v>
      </c>
      <c r="K20" s="1">
        <v>233</v>
      </c>
      <c r="L20" s="1">
        <v>115</v>
      </c>
      <c r="M20" s="1">
        <v>118</v>
      </c>
      <c r="N20" s="1">
        <v>83</v>
      </c>
      <c r="O20" s="1">
        <v>34</v>
      </c>
      <c r="P20" s="1">
        <v>49</v>
      </c>
    </row>
    <row r="21" spans="1:16" x14ac:dyDescent="0.4">
      <c r="A21" s="2" t="s">
        <v>21</v>
      </c>
      <c r="B21" s="4">
        <v>25.9</v>
      </c>
      <c r="C21" s="4">
        <v>25.6</v>
      </c>
      <c r="D21" s="4">
        <v>26.2</v>
      </c>
      <c r="E21" s="4">
        <v>24.5</v>
      </c>
      <c r="F21" s="4">
        <v>23.8</v>
      </c>
      <c r="G21" s="4">
        <v>25.3</v>
      </c>
      <c r="H21" s="4">
        <v>23.5</v>
      </c>
      <c r="I21" s="4">
        <v>22.8</v>
      </c>
      <c r="J21" s="4">
        <v>24.2</v>
      </c>
      <c r="K21" s="4">
        <v>26.8</v>
      </c>
      <c r="L21" s="4">
        <v>26.7</v>
      </c>
      <c r="M21" s="4">
        <v>27</v>
      </c>
      <c r="N21" s="4">
        <v>25.7</v>
      </c>
      <c r="O21" s="4">
        <v>25.6</v>
      </c>
      <c r="P21" s="4">
        <v>25.9</v>
      </c>
    </row>
    <row r="22" spans="1:16" x14ac:dyDescent="0.4">
      <c r="A22" s="2" t="s">
        <v>24</v>
      </c>
    </row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166A-41A3-46D6-9A16-9A7FFF45709D}">
  <dimension ref="A1:F45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227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7057</v>
      </c>
      <c r="C4" s="1">
        <v>656</v>
      </c>
      <c r="D4" s="1">
        <v>1004</v>
      </c>
      <c r="E4" s="1">
        <v>3987</v>
      </c>
      <c r="F4" s="1">
        <v>1410</v>
      </c>
    </row>
    <row r="5" spans="1:6" x14ac:dyDescent="0.4">
      <c r="A5" s="2" t="s">
        <v>157</v>
      </c>
      <c r="B5" s="1">
        <v>20</v>
      </c>
      <c r="C5" s="1">
        <v>2</v>
      </c>
      <c r="D5" s="1">
        <v>2</v>
      </c>
      <c r="E5" s="1">
        <v>14</v>
      </c>
      <c r="F5" s="1">
        <v>2</v>
      </c>
    </row>
    <row r="6" spans="1:6" x14ac:dyDescent="0.4">
      <c r="A6" s="2" t="s">
        <v>158</v>
      </c>
      <c r="B6" s="1">
        <v>724</v>
      </c>
      <c r="C6" s="1">
        <v>8</v>
      </c>
      <c r="D6" s="1">
        <v>11</v>
      </c>
      <c r="E6" s="1">
        <v>663</v>
      </c>
      <c r="F6" s="1">
        <v>42</v>
      </c>
    </row>
    <row r="7" spans="1:6" x14ac:dyDescent="0.4">
      <c r="A7" s="2" t="s">
        <v>159</v>
      </c>
      <c r="B7" s="1">
        <v>302</v>
      </c>
      <c r="C7" s="1">
        <v>8</v>
      </c>
      <c r="D7" s="1">
        <v>3</v>
      </c>
      <c r="E7" s="1">
        <v>260</v>
      </c>
      <c r="F7" s="1">
        <v>31</v>
      </c>
    </row>
    <row r="8" spans="1:6" x14ac:dyDescent="0.4">
      <c r="A8" s="2" t="s">
        <v>160</v>
      </c>
      <c r="B8" s="1">
        <v>677</v>
      </c>
      <c r="C8" s="1">
        <v>16</v>
      </c>
      <c r="D8" s="1">
        <v>15</v>
      </c>
      <c r="E8" s="1">
        <v>579</v>
      </c>
      <c r="F8" s="1">
        <v>67</v>
      </c>
    </row>
    <row r="9" spans="1:6" x14ac:dyDescent="0.4">
      <c r="A9" s="2" t="s">
        <v>161</v>
      </c>
      <c r="B9" s="1">
        <v>307</v>
      </c>
      <c r="C9" s="1">
        <v>19</v>
      </c>
      <c r="D9" s="1">
        <v>19</v>
      </c>
      <c r="E9" s="1">
        <v>222</v>
      </c>
      <c r="F9" s="1">
        <v>47</v>
      </c>
    </row>
    <row r="10" spans="1:6" x14ac:dyDescent="0.4">
      <c r="A10" s="2" t="s">
        <v>162</v>
      </c>
      <c r="B10" s="1">
        <v>66</v>
      </c>
      <c r="C10" s="1">
        <v>2</v>
      </c>
      <c r="D10" s="1">
        <v>2</v>
      </c>
      <c r="E10" s="1">
        <v>57</v>
      </c>
      <c r="F10" s="1">
        <v>5</v>
      </c>
    </row>
    <row r="11" spans="1:6" x14ac:dyDescent="0.4">
      <c r="A11" s="2" t="s">
        <v>163</v>
      </c>
      <c r="B11" s="1">
        <v>26</v>
      </c>
      <c r="C11" s="1">
        <v>3</v>
      </c>
      <c r="D11" s="1">
        <v>1</v>
      </c>
      <c r="E11" s="1">
        <v>21</v>
      </c>
      <c r="F11" s="1">
        <v>1</v>
      </c>
    </row>
    <row r="12" spans="1:6" x14ac:dyDescent="0.4">
      <c r="A12" s="2" t="s">
        <v>164</v>
      </c>
      <c r="B12" s="1">
        <v>198</v>
      </c>
      <c r="C12" s="1">
        <v>12</v>
      </c>
      <c r="D12" s="1">
        <v>19</v>
      </c>
      <c r="E12" s="1">
        <v>134</v>
      </c>
      <c r="F12" s="1">
        <v>33</v>
      </c>
    </row>
    <row r="13" spans="1:6" x14ac:dyDescent="0.4">
      <c r="A13" s="2" t="s">
        <v>165</v>
      </c>
      <c r="B13" s="1">
        <v>501</v>
      </c>
      <c r="C13" s="1">
        <v>31</v>
      </c>
      <c r="D13" s="1">
        <v>92</v>
      </c>
      <c r="E13" s="1">
        <v>298</v>
      </c>
      <c r="F13" s="1">
        <v>80</v>
      </c>
    </row>
    <row r="14" spans="1:6" x14ac:dyDescent="0.4">
      <c r="A14" s="2" t="s">
        <v>166</v>
      </c>
      <c r="B14" s="1">
        <v>173</v>
      </c>
      <c r="C14" s="1">
        <v>12</v>
      </c>
      <c r="D14" s="1">
        <v>24</v>
      </c>
      <c r="E14" s="1">
        <v>104</v>
      </c>
      <c r="F14" s="1">
        <v>33</v>
      </c>
    </row>
    <row r="15" spans="1:6" x14ac:dyDescent="0.4">
      <c r="A15" s="2" t="s">
        <v>167</v>
      </c>
      <c r="B15" s="1">
        <v>61</v>
      </c>
      <c r="C15" s="1">
        <v>3</v>
      </c>
      <c r="D15" s="1">
        <v>3</v>
      </c>
      <c r="E15" s="1">
        <v>52</v>
      </c>
      <c r="F15" s="1">
        <v>3</v>
      </c>
    </row>
    <row r="16" spans="1:6" x14ac:dyDescent="0.4">
      <c r="A16" s="2" t="s">
        <v>156</v>
      </c>
      <c r="B16" s="1">
        <v>4002</v>
      </c>
      <c r="C16" s="1">
        <v>540</v>
      </c>
      <c r="D16" s="1">
        <v>813</v>
      </c>
      <c r="E16" s="1">
        <v>1583</v>
      </c>
      <c r="F16" s="1">
        <v>1066</v>
      </c>
    </row>
    <row r="17" spans="1:6" x14ac:dyDescent="0.4">
      <c r="A17" s="2" t="s">
        <v>22</v>
      </c>
    </row>
    <row r="18" spans="1:6" x14ac:dyDescent="0.4">
      <c r="A18" s="2" t="s">
        <v>1</v>
      </c>
      <c r="B18" s="1">
        <v>5781</v>
      </c>
      <c r="C18" s="1">
        <v>577</v>
      </c>
      <c r="D18" s="1">
        <v>856</v>
      </c>
      <c r="E18" s="1">
        <v>3143</v>
      </c>
      <c r="F18" s="1">
        <v>1205</v>
      </c>
    </row>
    <row r="19" spans="1:6" x14ac:dyDescent="0.4">
      <c r="A19" s="2" t="s">
        <v>157</v>
      </c>
      <c r="B19" s="1">
        <v>18</v>
      </c>
      <c r="C19" s="1">
        <v>2</v>
      </c>
      <c r="D19" s="1">
        <v>2</v>
      </c>
      <c r="E19" s="1">
        <v>12</v>
      </c>
      <c r="F19" s="1">
        <v>2</v>
      </c>
    </row>
    <row r="20" spans="1:6" x14ac:dyDescent="0.4">
      <c r="A20" s="2" t="s">
        <v>158</v>
      </c>
      <c r="B20" s="1">
        <v>562</v>
      </c>
      <c r="C20" s="1">
        <v>5</v>
      </c>
      <c r="D20" s="1">
        <v>4</v>
      </c>
      <c r="E20" s="1">
        <v>522</v>
      </c>
      <c r="F20" s="1">
        <v>31</v>
      </c>
    </row>
    <row r="21" spans="1:6" x14ac:dyDescent="0.4">
      <c r="A21" s="2" t="s">
        <v>159</v>
      </c>
      <c r="B21" s="1">
        <v>288</v>
      </c>
      <c r="C21" s="1">
        <v>8</v>
      </c>
      <c r="D21" s="1">
        <v>3</v>
      </c>
      <c r="E21" s="1">
        <v>246</v>
      </c>
      <c r="F21" s="1">
        <v>31</v>
      </c>
    </row>
    <row r="22" spans="1:6" x14ac:dyDescent="0.4">
      <c r="A22" s="2" t="s">
        <v>160</v>
      </c>
      <c r="B22" s="1">
        <v>419</v>
      </c>
      <c r="C22" s="1">
        <v>6</v>
      </c>
      <c r="D22" s="1">
        <v>5</v>
      </c>
      <c r="E22" s="1">
        <v>371</v>
      </c>
      <c r="F22" s="1">
        <v>37</v>
      </c>
    </row>
    <row r="23" spans="1:6" x14ac:dyDescent="0.4">
      <c r="A23" s="2" t="s">
        <v>161</v>
      </c>
      <c r="B23" s="1">
        <v>295</v>
      </c>
      <c r="C23" s="1">
        <v>18</v>
      </c>
      <c r="D23" s="1">
        <v>18</v>
      </c>
      <c r="E23" s="1">
        <v>216</v>
      </c>
      <c r="F23" s="1">
        <v>43</v>
      </c>
    </row>
    <row r="24" spans="1:6" x14ac:dyDescent="0.4">
      <c r="A24" s="2" t="s">
        <v>162</v>
      </c>
      <c r="B24" s="1">
        <v>41</v>
      </c>
      <c r="C24" s="1">
        <v>2</v>
      </c>
      <c r="D24" s="1">
        <v>2</v>
      </c>
      <c r="E24" s="1">
        <v>33</v>
      </c>
      <c r="F24" s="1">
        <v>4</v>
      </c>
    </row>
    <row r="25" spans="1:6" x14ac:dyDescent="0.4">
      <c r="A25" s="2" t="s">
        <v>163</v>
      </c>
      <c r="B25" s="1">
        <v>19</v>
      </c>
      <c r="C25" s="1">
        <v>3</v>
      </c>
      <c r="D25" s="1">
        <v>1</v>
      </c>
      <c r="E25" s="1">
        <v>14</v>
      </c>
      <c r="F25" s="1">
        <v>1</v>
      </c>
    </row>
    <row r="26" spans="1:6" x14ac:dyDescent="0.4">
      <c r="A26" s="2" t="s">
        <v>164</v>
      </c>
      <c r="B26" s="1">
        <v>138</v>
      </c>
      <c r="C26" s="1">
        <v>10</v>
      </c>
      <c r="D26" s="1">
        <v>17</v>
      </c>
      <c r="E26" s="1">
        <v>88</v>
      </c>
      <c r="F26" s="1">
        <v>23</v>
      </c>
    </row>
    <row r="27" spans="1:6" x14ac:dyDescent="0.4">
      <c r="A27" s="2" t="s">
        <v>165</v>
      </c>
      <c r="B27" s="1">
        <v>218</v>
      </c>
      <c r="C27" s="1">
        <v>19</v>
      </c>
      <c r="D27" s="1">
        <v>39</v>
      </c>
      <c r="E27" s="1">
        <v>127</v>
      </c>
      <c r="F27" s="1">
        <v>33</v>
      </c>
    </row>
    <row r="28" spans="1:6" x14ac:dyDescent="0.4">
      <c r="A28" s="2" t="s">
        <v>166</v>
      </c>
      <c r="B28" s="1">
        <v>122</v>
      </c>
      <c r="C28" s="1">
        <v>8</v>
      </c>
      <c r="D28" s="1">
        <v>20</v>
      </c>
      <c r="E28" s="1">
        <v>72</v>
      </c>
      <c r="F28" s="1">
        <v>22</v>
      </c>
    </row>
    <row r="29" spans="1:6" x14ac:dyDescent="0.4">
      <c r="A29" s="2" t="s">
        <v>167</v>
      </c>
      <c r="B29" s="1">
        <v>11</v>
      </c>
      <c r="C29" s="1">
        <v>1</v>
      </c>
      <c r="D29" s="1">
        <v>1</v>
      </c>
      <c r="E29" s="1">
        <v>8</v>
      </c>
      <c r="F29" s="1">
        <v>1</v>
      </c>
    </row>
    <row r="30" spans="1:6" x14ac:dyDescent="0.4">
      <c r="A30" s="2" t="s">
        <v>156</v>
      </c>
      <c r="B30" s="1">
        <v>3650</v>
      </c>
      <c r="C30" s="1">
        <v>495</v>
      </c>
      <c r="D30" s="1">
        <v>744</v>
      </c>
      <c r="E30" s="1">
        <v>1434</v>
      </c>
      <c r="F30" s="1">
        <v>977</v>
      </c>
    </row>
    <row r="31" spans="1:6" x14ac:dyDescent="0.4">
      <c r="A31" s="2" t="s">
        <v>23</v>
      </c>
    </row>
    <row r="32" spans="1:6" x14ac:dyDescent="0.4">
      <c r="A32" s="2" t="s">
        <v>1</v>
      </c>
      <c r="B32" s="1">
        <v>1276</v>
      </c>
      <c r="C32" s="1">
        <v>79</v>
      </c>
      <c r="D32" s="1">
        <v>148</v>
      </c>
      <c r="E32" s="1">
        <v>844</v>
      </c>
      <c r="F32" s="1">
        <v>205</v>
      </c>
    </row>
    <row r="33" spans="1:6" x14ac:dyDescent="0.4">
      <c r="A33" s="2" t="s">
        <v>157</v>
      </c>
      <c r="B33" s="1">
        <v>2</v>
      </c>
      <c r="C33" s="1">
        <v>0</v>
      </c>
      <c r="D33" s="1">
        <v>0</v>
      </c>
      <c r="E33" s="1">
        <v>2</v>
      </c>
      <c r="F33" s="1">
        <v>0</v>
      </c>
    </row>
    <row r="34" spans="1:6" x14ac:dyDescent="0.4">
      <c r="A34" s="2" t="s">
        <v>158</v>
      </c>
      <c r="B34" s="1">
        <v>162</v>
      </c>
      <c r="C34" s="1">
        <v>3</v>
      </c>
      <c r="D34" s="1">
        <v>7</v>
      </c>
      <c r="E34" s="1">
        <v>141</v>
      </c>
      <c r="F34" s="1">
        <v>11</v>
      </c>
    </row>
    <row r="35" spans="1:6" x14ac:dyDescent="0.4">
      <c r="A35" s="2" t="s">
        <v>159</v>
      </c>
      <c r="B35" s="1">
        <v>14</v>
      </c>
      <c r="C35" s="1">
        <v>0</v>
      </c>
      <c r="D35" s="1">
        <v>0</v>
      </c>
      <c r="E35" s="1">
        <v>14</v>
      </c>
      <c r="F35" s="1">
        <v>0</v>
      </c>
    </row>
    <row r="36" spans="1:6" x14ac:dyDescent="0.4">
      <c r="A36" s="2" t="s">
        <v>160</v>
      </c>
      <c r="B36" s="1">
        <v>258</v>
      </c>
      <c r="C36" s="1">
        <v>10</v>
      </c>
      <c r="D36" s="1">
        <v>10</v>
      </c>
      <c r="E36" s="1">
        <v>208</v>
      </c>
      <c r="F36" s="1">
        <v>30</v>
      </c>
    </row>
    <row r="37" spans="1:6" x14ac:dyDescent="0.4">
      <c r="A37" s="2" t="s">
        <v>161</v>
      </c>
      <c r="B37" s="1">
        <v>12</v>
      </c>
      <c r="C37" s="1">
        <v>1</v>
      </c>
      <c r="D37" s="1">
        <v>1</v>
      </c>
      <c r="E37" s="1">
        <v>6</v>
      </c>
      <c r="F37" s="1">
        <v>4</v>
      </c>
    </row>
    <row r="38" spans="1:6" x14ac:dyDescent="0.4">
      <c r="A38" s="2" t="s">
        <v>162</v>
      </c>
      <c r="B38" s="1">
        <v>25</v>
      </c>
      <c r="C38" s="1">
        <v>0</v>
      </c>
      <c r="D38" s="1">
        <v>0</v>
      </c>
      <c r="E38" s="1">
        <v>24</v>
      </c>
      <c r="F38" s="1">
        <v>1</v>
      </c>
    </row>
    <row r="39" spans="1:6" x14ac:dyDescent="0.4">
      <c r="A39" s="2" t="s">
        <v>163</v>
      </c>
      <c r="B39" s="1">
        <v>7</v>
      </c>
      <c r="C39" s="1">
        <v>0</v>
      </c>
      <c r="D39" s="1">
        <v>0</v>
      </c>
      <c r="E39" s="1">
        <v>7</v>
      </c>
      <c r="F39" s="1">
        <v>0</v>
      </c>
    </row>
    <row r="40" spans="1:6" x14ac:dyDescent="0.4">
      <c r="A40" s="2" t="s">
        <v>164</v>
      </c>
      <c r="B40" s="1">
        <v>60</v>
      </c>
      <c r="C40" s="1">
        <v>2</v>
      </c>
      <c r="D40" s="1">
        <v>2</v>
      </c>
      <c r="E40" s="1">
        <v>46</v>
      </c>
      <c r="F40" s="1">
        <v>10</v>
      </c>
    </row>
    <row r="41" spans="1:6" x14ac:dyDescent="0.4">
      <c r="A41" s="2" t="s">
        <v>165</v>
      </c>
      <c r="B41" s="1">
        <v>283</v>
      </c>
      <c r="C41" s="1">
        <v>12</v>
      </c>
      <c r="D41" s="1">
        <v>53</v>
      </c>
      <c r="E41" s="1">
        <v>171</v>
      </c>
      <c r="F41" s="1">
        <v>47</v>
      </c>
    </row>
    <row r="42" spans="1:6" x14ac:dyDescent="0.4">
      <c r="A42" s="2" t="s">
        <v>166</v>
      </c>
      <c r="B42" s="1">
        <v>51</v>
      </c>
      <c r="C42" s="1">
        <v>4</v>
      </c>
      <c r="D42" s="1">
        <v>4</v>
      </c>
      <c r="E42" s="1">
        <v>32</v>
      </c>
      <c r="F42" s="1">
        <v>11</v>
      </c>
    </row>
    <row r="43" spans="1:6" x14ac:dyDescent="0.4">
      <c r="A43" s="2" t="s">
        <v>167</v>
      </c>
      <c r="B43" s="1">
        <v>50</v>
      </c>
      <c r="C43" s="1">
        <v>2</v>
      </c>
      <c r="D43" s="1">
        <v>2</v>
      </c>
      <c r="E43" s="1">
        <v>44</v>
      </c>
      <c r="F43" s="1">
        <v>2</v>
      </c>
    </row>
    <row r="44" spans="1:6" x14ac:dyDescent="0.4">
      <c r="A44" s="2" t="s">
        <v>156</v>
      </c>
      <c r="B44" s="1">
        <v>352</v>
      </c>
      <c r="C44" s="1">
        <v>45</v>
      </c>
      <c r="D44" s="1">
        <v>69</v>
      </c>
      <c r="E44" s="1">
        <v>149</v>
      </c>
      <c r="F44" s="1">
        <v>89</v>
      </c>
    </row>
    <row r="45" spans="1:6" x14ac:dyDescent="0.4">
      <c r="A45" s="2" t="s">
        <v>24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727B-57CB-4B7B-A7E1-28642332DDCD}">
  <dimension ref="A1:F44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228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168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7066</v>
      </c>
      <c r="C5" s="1">
        <v>656</v>
      </c>
      <c r="D5" s="1">
        <v>1004</v>
      </c>
      <c r="E5" s="1">
        <v>3994</v>
      </c>
      <c r="F5" s="1">
        <v>1412</v>
      </c>
    </row>
    <row r="6" spans="1:6" x14ac:dyDescent="0.4">
      <c r="A6" s="2" t="s">
        <v>169</v>
      </c>
      <c r="B6" s="1">
        <v>3622</v>
      </c>
      <c r="C6" s="1">
        <v>137</v>
      </c>
      <c r="D6" s="1">
        <v>294</v>
      </c>
      <c r="E6" s="1">
        <v>2718</v>
      </c>
      <c r="F6" s="1">
        <v>473</v>
      </c>
    </row>
    <row r="7" spans="1:6" x14ac:dyDescent="0.4">
      <c r="A7" s="2" t="s">
        <v>170</v>
      </c>
      <c r="B7" s="1">
        <v>3444</v>
      </c>
      <c r="C7" s="1">
        <v>519</v>
      </c>
      <c r="D7" s="1">
        <v>710</v>
      </c>
      <c r="E7" s="1">
        <v>1276</v>
      </c>
      <c r="F7" s="1">
        <v>939</v>
      </c>
    </row>
    <row r="8" spans="1:6" x14ac:dyDescent="0.4">
      <c r="A8" s="2" t="s">
        <v>22</v>
      </c>
    </row>
    <row r="9" spans="1:6" x14ac:dyDescent="0.4">
      <c r="A9" s="2" t="s">
        <v>1</v>
      </c>
      <c r="B9" s="1">
        <v>5788</v>
      </c>
      <c r="C9" s="1">
        <v>577</v>
      </c>
      <c r="D9" s="1">
        <v>856</v>
      </c>
      <c r="E9" s="1">
        <v>3149</v>
      </c>
      <c r="F9" s="1">
        <v>1206</v>
      </c>
    </row>
    <row r="10" spans="1:6" x14ac:dyDescent="0.4">
      <c r="A10" s="2" t="s">
        <v>169</v>
      </c>
      <c r="B10" s="1">
        <v>2681</v>
      </c>
      <c r="C10" s="1">
        <v>101</v>
      </c>
      <c r="D10" s="1">
        <v>212</v>
      </c>
      <c r="E10" s="1">
        <v>2027</v>
      </c>
      <c r="F10" s="1">
        <v>341</v>
      </c>
    </row>
    <row r="11" spans="1:6" x14ac:dyDescent="0.4">
      <c r="A11" s="2" t="s">
        <v>170</v>
      </c>
      <c r="B11" s="1">
        <v>3107</v>
      </c>
      <c r="C11" s="1">
        <v>476</v>
      </c>
      <c r="D11" s="1">
        <v>644</v>
      </c>
      <c r="E11" s="1">
        <v>1122</v>
      </c>
      <c r="F11" s="1">
        <v>865</v>
      </c>
    </row>
    <row r="12" spans="1:6" x14ac:dyDescent="0.4">
      <c r="A12" s="2" t="s">
        <v>23</v>
      </c>
    </row>
    <row r="13" spans="1:6" x14ac:dyDescent="0.4">
      <c r="A13" s="2" t="s">
        <v>1</v>
      </c>
      <c r="B13" s="1">
        <v>1278</v>
      </c>
      <c r="C13" s="1">
        <v>79</v>
      </c>
      <c r="D13" s="1">
        <v>148</v>
      </c>
      <c r="E13" s="1">
        <v>845</v>
      </c>
      <c r="F13" s="1">
        <v>206</v>
      </c>
    </row>
    <row r="14" spans="1:6" x14ac:dyDescent="0.4">
      <c r="A14" s="2" t="s">
        <v>169</v>
      </c>
      <c r="B14" s="1">
        <v>941</v>
      </c>
      <c r="C14" s="1">
        <v>36</v>
      </c>
      <c r="D14" s="1">
        <v>82</v>
      </c>
      <c r="E14" s="1">
        <v>691</v>
      </c>
      <c r="F14" s="1">
        <v>132</v>
      </c>
    </row>
    <row r="15" spans="1:6" x14ac:dyDescent="0.4">
      <c r="A15" s="2" t="s">
        <v>170</v>
      </c>
      <c r="B15" s="1">
        <v>337</v>
      </c>
      <c r="C15" s="1">
        <v>43</v>
      </c>
      <c r="D15" s="1">
        <v>66</v>
      </c>
      <c r="E15" s="1">
        <v>154</v>
      </c>
      <c r="F15" s="1">
        <v>74</v>
      </c>
    </row>
    <row r="16" spans="1:6" x14ac:dyDescent="0.4">
      <c r="A16" s="2" t="s">
        <v>171</v>
      </c>
    </row>
    <row r="17" spans="1:6" x14ac:dyDescent="0.4">
      <c r="A17" s="2" t="s">
        <v>6</v>
      </c>
    </row>
    <row r="18" spans="1:6" x14ac:dyDescent="0.4">
      <c r="A18" s="2" t="s">
        <v>1</v>
      </c>
      <c r="B18" s="1">
        <v>7066</v>
      </c>
      <c r="C18" s="1">
        <v>656</v>
      </c>
      <c r="D18" s="1">
        <v>1004</v>
      </c>
      <c r="E18" s="1">
        <v>3994</v>
      </c>
      <c r="F18" s="1">
        <v>1412</v>
      </c>
    </row>
    <row r="19" spans="1:6" x14ac:dyDescent="0.4">
      <c r="A19" s="2" t="s">
        <v>172</v>
      </c>
      <c r="B19" s="1">
        <v>142</v>
      </c>
      <c r="C19" s="1">
        <v>3</v>
      </c>
      <c r="D19" s="1">
        <v>2</v>
      </c>
      <c r="E19" s="1">
        <v>118</v>
      </c>
      <c r="F19" s="1">
        <v>19</v>
      </c>
    </row>
    <row r="20" spans="1:6" x14ac:dyDescent="0.4">
      <c r="A20" s="2" t="s">
        <v>173</v>
      </c>
      <c r="B20" s="1">
        <v>1583</v>
      </c>
      <c r="C20" s="1">
        <v>39</v>
      </c>
      <c r="D20" s="1">
        <v>28</v>
      </c>
      <c r="E20" s="1">
        <v>1360</v>
      </c>
      <c r="F20" s="1">
        <v>156</v>
      </c>
    </row>
    <row r="21" spans="1:6" x14ac:dyDescent="0.4">
      <c r="A21" s="2" t="s">
        <v>174</v>
      </c>
      <c r="B21" s="1">
        <v>1036</v>
      </c>
      <c r="C21" s="1">
        <v>56</v>
      </c>
      <c r="D21" s="1">
        <v>115</v>
      </c>
      <c r="E21" s="1">
        <v>741</v>
      </c>
      <c r="F21" s="1">
        <v>124</v>
      </c>
    </row>
    <row r="22" spans="1:6" x14ac:dyDescent="0.4">
      <c r="A22" s="2" t="s">
        <v>175</v>
      </c>
      <c r="B22" s="1">
        <v>698</v>
      </c>
      <c r="C22" s="1">
        <v>17</v>
      </c>
      <c r="D22" s="1">
        <v>18</v>
      </c>
      <c r="E22" s="1">
        <v>483</v>
      </c>
      <c r="F22" s="1">
        <v>180</v>
      </c>
    </row>
    <row r="23" spans="1:6" x14ac:dyDescent="0.4">
      <c r="A23" s="2" t="s">
        <v>176</v>
      </c>
      <c r="B23" s="1">
        <v>3024</v>
      </c>
      <c r="C23" s="1">
        <v>529</v>
      </c>
      <c r="D23" s="1">
        <v>827</v>
      </c>
      <c r="E23" s="1">
        <v>861</v>
      </c>
      <c r="F23" s="1">
        <v>807</v>
      </c>
    </row>
    <row r="24" spans="1:6" x14ac:dyDescent="0.4">
      <c r="A24" s="2" t="s">
        <v>177</v>
      </c>
      <c r="B24" s="1">
        <v>58</v>
      </c>
      <c r="C24" s="1">
        <v>1</v>
      </c>
      <c r="D24" s="1">
        <v>7</v>
      </c>
      <c r="E24" s="1">
        <v>33</v>
      </c>
      <c r="F24" s="1">
        <v>17</v>
      </c>
    </row>
    <row r="25" spans="1:6" x14ac:dyDescent="0.4">
      <c r="A25" s="2" t="s">
        <v>134</v>
      </c>
      <c r="B25" s="1">
        <v>525</v>
      </c>
      <c r="C25" s="1">
        <v>11</v>
      </c>
      <c r="D25" s="1">
        <v>7</v>
      </c>
      <c r="E25" s="1">
        <v>398</v>
      </c>
      <c r="F25" s="1">
        <v>109</v>
      </c>
    </row>
    <row r="26" spans="1:6" x14ac:dyDescent="0.4">
      <c r="A26" s="2" t="s">
        <v>22</v>
      </c>
    </row>
    <row r="27" spans="1:6" x14ac:dyDescent="0.4">
      <c r="A27" s="2" t="s">
        <v>1</v>
      </c>
      <c r="B27" s="1">
        <v>5788</v>
      </c>
      <c r="C27" s="1">
        <v>577</v>
      </c>
      <c r="D27" s="1">
        <v>856</v>
      </c>
      <c r="E27" s="1">
        <v>3149</v>
      </c>
      <c r="F27" s="1">
        <v>1206</v>
      </c>
    </row>
    <row r="28" spans="1:6" x14ac:dyDescent="0.4">
      <c r="A28" s="2" t="s">
        <v>172</v>
      </c>
      <c r="B28" s="1">
        <v>127</v>
      </c>
      <c r="C28" s="1">
        <v>0</v>
      </c>
      <c r="D28" s="1">
        <v>2</v>
      </c>
      <c r="E28" s="1">
        <v>108</v>
      </c>
      <c r="F28" s="1">
        <v>17</v>
      </c>
    </row>
    <row r="29" spans="1:6" x14ac:dyDescent="0.4">
      <c r="A29" s="2" t="s">
        <v>173</v>
      </c>
      <c r="B29" s="1">
        <v>1151</v>
      </c>
      <c r="C29" s="1">
        <v>29</v>
      </c>
      <c r="D29" s="1">
        <v>16</v>
      </c>
      <c r="E29" s="1">
        <v>996</v>
      </c>
      <c r="F29" s="1">
        <v>110</v>
      </c>
    </row>
    <row r="30" spans="1:6" x14ac:dyDescent="0.4">
      <c r="A30" s="2" t="s">
        <v>174</v>
      </c>
      <c r="B30" s="1">
        <v>623</v>
      </c>
      <c r="C30" s="1">
        <v>33</v>
      </c>
      <c r="D30" s="1">
        <v>59</v>
      </c>
      <c r="E30" s="1">
        <v>465</v>
      </c>
      <c r="F30" s="1">
        <v>66</v>
      </c>
    </row>
    <row r="31" spans="1:6" x14ac:dyDescent="0.4">
      <c r="A31" s="2" t="s">
        <v>175</v>
      </c>
      <c r="B31" s="1">
        <v>653</v>
      </c>
      <c r="C31" s="1">
        <v>15</v>
      </c>
      <c r="D31" s="1">
        <v>16</v>
      </c>
      <c r="E31" s="1">
        <v>454</v>
      </c>
      <c r="F31" s="1">
        <v>168</v>
      </c>
    </row>
    <row r="32" spans="1:6" x14ac:dyDescent="0.4">
      <c r="A32" s="2" t="s">
        <v>176</v>
      </c>
      <c r="B32" s="1">
        <v>2711</v>
      </c>
      <c r="C32" s="1">
        <v>491</v>
      </c>
      <c r="D32" s="1">
        <v>754</v>
      </c>
      <c r="E32" s="1">
        <v>736</v>
      </c>
      <c r="F32" s="1">
        <v>730</v>
      </c>
    </row>
    <row r="33" spans="1:6" x14ac:dyDescent="0.4">
      <c r="A33" s="2" t="s">
        <v>177</v>
      </c>
      <c r="B33" s="1">
        <v>25</v>
      </c>
      <c r="C33" s="1">
        <v>1</v>
      </c>
      <c r="D33" s="1">
        <v>4</v>
      </c>
      <c r="E33" s="1">
        <v>13</v>
      </c>
      <c r="F33" s="1">
        <v>7</v>
      </c>
    </row>
    <row r="34" spans="1:6" x14ac:dyDescent="0.4">
      <c r="A34" s="2" t="s">
        <v>134</v>
      </c>
      <c r="B34" s="1">
        <v>498</v>
      </c>
      <c r="C34" s="1">
        <v>8</v>
      </c>
      <c r="D34" s="1">
        <v>5</v>
      </c>
      <c r="E34" s="1">
        <v>377</v>
      </c>
      <c r="F34" s="1">
        <v>108</v>
      </c>
    </row>
    <row r="35" spans="1:6" x14ac:dyDescent="0.4">
      <c r="A35" s="2" t="s">
        <v>23</v>
      </c>
    </row>
    <row r="36" spans="1:6" x14ac:dyDescent="0.4">
      <c r="A36" s="2" t="s">
        <v>1</v>
      </c>
      <c r="B36" s="1">
        <v>1278</v>
      </c>
      <c r="C36" s="1">
        <v>79</v>
      </c>
      <c r="D36" s="1">
        <v>148</v>
      </c>
      <c r="E36" s="1">
        <v>845</v>
      </c>
      <c r="F36" s="1">
        <v>206</v>
      </c>
    </row>
    <row r="37" spans="1:6" x14ac:dyDescent="0.4">
      <c r="A37" s="2" t="s">
        <v>172</v>
      </c>
      <c r="B37" s="1">
        <v>15</v>
      </c>
      <c r="C37" s="1">
        <v>3</v>
      </c>
      <c r="D37" s="1">
        <v>0</v>
      </c>
      <c r="E37" s="1">
        <v>10</v>
      </c>
      <c r="F37" s="1">
        <v>2</v>
      </c>
    </row>
    <row r="38" spans="1:6" x14ac:dyDescent="0.4">
      <c r="A38" s="2" t="s">
        <v>173</v>
      </c>
      <c r="B38" s="1">
        <v>432</v>
      </c>
      <c r="C38" s="1">
        <v>10</v>
      </c>
      <c r="D38" s="1">
        <v>12</v>
      </c>
      <c r="E38" s="1">
        <v>364</v>
      </c>
      <c r="F38" s="1">
        <v>46</v>
      </c>
    </row>
    <row r="39" spans="1:6" x14ac:dyDescent="0.4">
      <c r="A39" s="2" t="s">
        <v>174</v>
      </c>
      <c r="B39" s="1">
        <v>413</v>
      </c>
      <c r="C39" s="1">
        <v>23</v>
      </c>
      <c r="D39" s="1">
        <v>56</v>
      </c>
      <c r="E39" s="1">
        <v>276</v>
      </c>
      <c r="F39" s="1">
        <v>58</v>
      </c>
    </row>
    <row r="40" spans="1:6" x14ac:dyDescent="0.4">
      <c r="A40" s="2" t="s">
        <v>175</v>
      </c>
      <c r="B40" s="1">
        <v>45</v>
      </c>
      <c r="C40" s="1">
        <v>2</v>
      </c>
      <c r="D40" s="1">
        <v>2</v>
      </c>
      <c r="E40" s="1">
        <v>29</v>
      </c>
      <c r="F40" s="1">
        <v>12</v>
      </c>
    </row>
    <row r="41" spans="1:6" x14ac:dyDescent="0.4">
      <c r="A41" s="2" t="s">
        <v>176</v>
      </c>
      <c r="B41" s="1">
        <v>313</v>
      </c>
      <c r="C41" s="1">
        <v>38</v>
      </c>
      <c r="D41" s="1">
        <v>73</v>
      </c>
      <c r="E41" s="1">
        <v>125</v>
      </c>
      <c r="F41" s="1">
        <v>77</v>
      </c>
    </row>
    <row r="42" spans="1:6" x14ac:dyDescent="0.4">
      <c r="A42" s="2" t="s">
        <v>177</v>
      </c>
      <c r="B42" s="1">
        <v>33</v>
      </c>
      <c r="C42" s="1">
        <v>0</v>
      </c>
      <c r="D42" s="1">
        <v>3</v>
      </c>
      <c r="E42" s="1">
        <v>20</v>
      </c>
      <c r="F42" s="1">
        <v>10</v>
      </c>
    </row>
    <row r="43" spans="1:6" x14ac:dyDescent="0.4">
      <c r="A43" s="2" t="s">
        <v>134</v>
      </c>
      <c r="B43" s="1">
        <v>27</v>
      </c>
      <c r="C43" s="1">
        <v>3</v>
      </c>
      <c r="D43" s="1">
        <v>2</v>
      </c>
      <c r="E43" s="1">
        <v>21</v>
      </c>
      <c r="F43" s="1">
        <v>1</v>
      </c>
    </row>
    <row r="44" spans="1:6" x14ac:dyDescent="0.4">
      <c r="A44" s="2" t="s">
        <v>24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888E-7CE2-4741-820F-6270FFF4C591}">
  <dimension ref="A1:F48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229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178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7066</v>
      </c>
      <c r="C5" s="1">
        <v>656</v>
      </c>
      <c r="D5" s="1">
        <v>1004</v>
      </c>
      <c r="E5" s="1">
        <v>3994</v>
      </c>
      <c r="F5" s="1">
        <v>1412</v>
      </c>
    </row>
    <row r="6" spans="1:6" x14ac:dyDescent="0.4">
      <c r="A6" s="2" t="s">
        <v>179</v>
      </c>
      <c r="B6" s="1">
        <v>3873</v>
      </c>
      <c r="C6" s="1">
        <v>193</v>
      </c>
      <c r="D6" s="1">
        <v>222</v>
      </c>
      <c r="E6" s="1">
        <v>2929</v>
      </c>
      <c r="F6" s="1">
        <v>529</v>
      </c>
    </row>
    <row r="7" spans="1:6" x14ac:dyDescent="0.4">
      <c r="A7" s="2" t="s">
        <v>180</v>
      </c>
      <c r="B7" s="1">
        <v>226</v>
      </c>
      <c r="C7" s="1">
        <v>15</v>
      </c>
      <c r="D7" s="1">
        <v>13</v>
      </c>
      <c r="E7" s="1">
        <v>172</v>
      </c>
      <c r="F7" s="1">
        <v>26</v>
      </c>
    </row>
    <row r="8" spans="1:6" x14ac:dyDescent="0.4">
      <c r="A8" s="2" t="s">
        <v>181</v>
      </c>
      <c r="B8" s="1">
        <v>2944</v>
      </c>
      <c r="C8" s="1">
        <v>444</v>
      </c>
      <c r="D8" s="1">
        <v>769</v>
      </c>
      <c r="E8" s="1">
        <v>875</v>
      </c>
      <c r="F8" s="1">
        <v>856</v>
      </c>
    </row>
    <row r="9" spans="1:6" x14ac:dyDescent="0.4">
      <c r="A9" s="2" t="s">
        <v>182</v>
      </c>
      <c r="B9" s="1">
        <v>23</v>
      </c>
      <c r="C9" s="1">
        <v>4</v>
      </c>
      <c r="D9" s="1">
        <v>0</v>
      </c>
      <c r="E9" s="1">
        <v>18</v>
      </c>
      <c r="F9" s="1">
        <v>1</v>
      </c>
    </row>
    <row r="10" spans="1:6" x14ac:dyDescent="0.4">
      <c r="A10" s="2" t="s">
        <v>22</v>
      </c>
    </row>
    <row r="11" spans="1:6" x14ac:dyDescent="0.4">
      <c r="A11" s="2" t="s">
        <v>1</v>
      </c>
      <c r="B11" s="1">
        <v>5788</v>
      </c>
      <c r="C11" s="1">
        <v>577</v>
      </c>
      <c r="D11" s="1">
        <v>856</v>
      </c>
      <c r="E11" s="1">
        <v>3149</v>
      </c>
      <c r="F11" s="1">
        <v>1206</v>
      </c>
    </row>
    <row r="12" spans="1:6" x14ac:dyDescent="0.4">
      <c r="A12" s="2" t="s">
        <v>179</v>
      </c>
      <c r="B12" s="1">
        <v>2940</v>
      </c>
      <c r="C12" s="1">
        <v>156</v>
      </c>
      <c r="D12" s="1">
        <v>143</v>
      </c>
      <c r="E12" s="1">
        <v>2239</v>
      </c>
      <c r="F12" s="1">
        <v>402</v>
      </c>
    </row>
    <row r="13" spans="1:6" x14ac:dyDescent="0.4">
      <c r="A13" s="2" t="s">
        <v>180</v>
      </c>
      <c r="B13" s="1">
        <v>191</v>
      </c>
      <c r="C13" s="1">
        <v>13</v>
      </c>
      <c r="D13" s="1">
        <v>13</v>
      </c>
      <c r="E13" s="1">
        <v>139</v>
      </c>
      <c r="F13" s="1">
        <v>26</v>
      </c>
    </row>
    <row r="14" spans="1:6" x14ac:dyDescent="0.4">
      <c r="A14" s="2" t="s">
        <v>181</v>
      </c>
      <c r="B14" s="1">
        <v>2646</v>
      </c>
      <c r="C14" s="1">
        <v>405</v>
      </c>
      <c r="D14" s="1">
        <v>700</v>
      </c>
      <c r="E14" s="1">
        <v>763</v>
      </c>
      <c r="F14" s="1">
        <v>778</v>
      </c>
    </row>
    <row r="15" spans="1:6" x14ac:dyDescent="0.4">
      <c r="A15" s="2" t="s">
        <v>182</v>
      </c>
      <c r="B15" s="1">
        <v>11</v>
      </c>
      <c r="C15" s="1">
        <v>3</v>
      </c>
      <c r="D15" s="1">
        <v>0</v>
      </c>
      <c r="E15" s="1">
        <v>8</v>
      </c>
      <c r="F15" s="1">
        <v>0</v>
      </c>
    </row>
    <row r="16" spans="1:6" x14ac:dyDescent="0.4">
      <c r="A16" s="2" t="s">
        <v>23</v>
      </c>
    </row>
    <row r="17" spans="1:6" x14ac:dyDescent="0.4">
      <c r="A17" s="2" t="s">
        <v>1</v>
      </c>
      <c r="B17" s="1">
        <v>1278</v>
      </c>
      <c r="C17" s="1">
        <v>79</v>
      </c>
      <c r="D17" s="1">
        <v>148</v>
      </c>
      <c r="E17" s="1">
        <v>845</v>
      </c>
      <c r="F17" s="1">
        <v>206</v>
      </c>
    </row>
    <row r="18" spans="1:6" x14ac:dyDescent="0.4">
      <c r="A18" s="2" t="s">
        <v>179</v>
      </c>
      <c r="B18" s="1">
        <v>933</v>
      </c>
      <c r="C18" s="1">
        <v>37</v>
      </c>
      <c r="D18" s="1">
        <v>79</v>
      </c>
      <c r="E18" s="1">
        <v>690</v>
      </c>
      <c r="F18" s="1">
        <v>127</v>
      </c>
    </row>
    <row r="19" spans="1:6" x14ac:dyDescent="0.4">
      <c r="A19" s="2" t="s">
        <v>180</v>
      </c>
      <c r="B19" s="1">
        <v>35</v>
      </c>
      <c r="C19" s="1">
        <v>2</v>
      </c>
      <c r="D19" s="1">
        <v>0</v>
      </c>
      <c r="E19" s="1">
        <v>33</v>
      </c>
      <c r="F19" s="1">
        <v>0</v>
      </c>
    </row>
    <row r="20" spans="1:6" x14ac:dyDescent="0.4">
      <c r="A20" s="2" t="s">
        <v>181</v>
      </c>
      <c r="B20" s="1">
        <v>298</v>
      </c>
      <c r="C20" s="1">
        <v>39</v>
      </c>
      <c r="D20" s="1">
        <v>69</v>
      </c>
      <c r="E20" s="1">
        <v>112</v>
      </c>
      <c r="F20" s="1">
        <v>78</v>
      </c>
    </row>
    <row r="21" spans="1:6" x14ac:dyDescent="0.4">
      <c r="A21" s="2" t="s">
        <v>182</v>
      </c>
      <c r="B21" s="1">
        <v>12</v>
      </c>
      <c r="C21" s="1">
        <v>1</v>
      </c>
      <c r="D21" s="1">
        <v>0</v>
      </c>
      <c r="E21" s="1">
        <v>10</v>
      </c>
      <c r="F21" s="1">
        <v>1</v>
      </c>
    </row>
    <row r="22" spans="1:6" x14ac:dyDescent="0.4">
      <c r="A22" s="2" t="s">
        <v>183</v>
      </c>
    </row>
    <row r="23" spans="1:6" x14ac:dyDescent="0.4">
      <c r="A23" s="2" t="s">
        <v>6</v>
      </c>
    </row>
    <row r="24" spans="1:6" x14ac:dyDescent="0.4">
      <c r="A24" s="2" t="s">
        <v>1</v>
      </c>
      <c r="B24" s="1">
        <v>14157</v>
      </c>
      <c r="C24" s="1">
        <v>2030</v>
      </c>
      <c r="D24" s="1">
        <v>1888</v>
      </c>
      <c r="E24" s="1">
        <v>7340</v>
      </c>
      <c r="F24" s="1">
        <v>2899</v>
      </c>
    </row>
    <row r="25" spans="1:6" x14ac:dyDescent="0.4">
      <c r="A25" s="2" t="s">
        <v>136</v>
      </c>
      <c r="B25" s="1">
        <v>1114</v>
      </c>
      <c r="C25" s="1">
        <v>128</v>
      </c>
      <c r="D25" s="1">
        <v>273</v>
      </c>
      <c r="E25" s="1">
        <v>536</v>
      </c>
      <c r="F25" s="1">
        <v>177</v>
      </c>
    </row>
    <row r="26" spans="1:6" x14ac:dyDescent="0.4">
      <c r="A26" s="2" t="s">
        <v>137</v>
      </c>
      <c r="B26" s="1">
        <v>13043</v>
      </c>
      <c r="C26" s="1">
        <v>1902</v>
      </c>
      <c r="D26" s="1">
        <v>1615</v>
      </c>
      <c r="E26" s="1">
        <v>6804</v>
      </c>
      <c r="F26" s="1">
        <v>2722</v>
      </c>
    </row>
    <row r="27" spans="1:6" x14ac:dyDescent="0.4">
      <c r="A27" s="2" t="s">
        <v>22</v>
      </c>
    </row>
    <row r="28" spans="1:6" x14ac:dyDescent="0.4">
      <c r="A28" s="2" t="s">
        <v>1</v>
      </c>
      <c r="B28" s="1">
        <v>5005</v>
      </c>
      <c r="C28" s="1">
        <v>821</v>
      </c>
      <c r="D28" s="1">
        <v>629</v>
      </c>
      <c r="E28" s="1">
        <v>2585</v>
      </c>
      <c r="F28" s="1">
        <v>970</v>
      </c>
    </row>
    <row r="29" spans="1:6" x14ac:dyDescent="0.4">
      <c r="A29" s="2" t="s">
        <v>136</v>
      </c>
      <c r="B29" s="1">
        <v>535</v>
      </c>
      <c r="C29" s="1">
        <v>68</v>
      </c>
      <c r="D29" s="1">
        <v>122</v>
      </c>
      <c r="E29" s="1">
        <v>282</v>
      </c>
      <c r="F29" s="1">
        <v>63</v>
      </c>
    </row>
    <row r="30" spans="1:6" x14ac:dyDescent="0.4">
      <c r="A30" s="2" t="s">
        <v>137</v>
      </c>
      <c r="B30" s="1">
        <v>4470</v>
      </c>
      <c r="C30" s="1">
        <v>753</v>
      </c>
      <c r="D30" s="1">
        <v>507</v>
      </c>
      <c r="E30" s="1">
        <v>2303</v>
      </c>
      <c r="F30" s="1">
        <v>907</v>
      </c>
    </row>
    <row r="31" spans="1:6" x14ac:dyDescent="0.4">
      <c r="A31" s="2" t="s">
        <v>23</v>
      </c>
    </row>
    <row r="32" spans="1:6" x14ac:dyDescent="0.4">
      <c r="A32" s="2" t="s">
        <v>1</v>
      </c>
      <c r="B32" s="1">
        <v>9152</v>
      </c>
      <c r="C32" s="1">
        <v>1209</v>
      </c>
      <c r="D32" s="1">
        <v>1259</v>
      </c>
      <c r="E32" s="1">
        <v>4755</v>
      </c>
      <c r="F32" s="1">
        <v>1929</v>
      </c>
    </row>
    <row r="33" spans="1:6" x14ac:dyDescent="0.4">
      <c r="A33" s="2" t="s">
        <v>136</v>
      </c>
      <c r="B33" s="1">
        <v>579</v>
      </c>
      <c r="C33" s="1">
        <v>60</v>
      </c>
      <c r="D33" s="1">
        <v>151</v>
      </c>
      <c r="E33" s="1">
        <v>254</v>
      </c>
      <c r="F33" s="1">
        <v>114</v>
      </c>
    </row>
    <row r="34" spans="1:6" x14ac:dyDescent="0.4">
      <c r="A34" s="2" t="s">
        <v>137</v>
      </c>
      <c r="B34" s="1">
        <v>8573</v>
      </c>
      <c r="C34" s="1">
        <v>1149</v>
      </c>
      <c r="D34" s="1">
        <v>1108</v>
      </c>
      <c r="E34" s="1">
        <v>4501</v>
      </c>
      <c r="F34" s="1">
        <v>1815</v>
      </c>
    </row>
    <row r="35" spans="1:6" x14ac:dyDescent="0.4">
      <c r="A35" s="2" t="s">
        <v>184</v>
      </c>
    </row>
    <row r="36" spans="1:6" x14ac:dyDescent="0.4">
      <c r="A36" s="2" t="s">
        <v>6</v>
      </c>
    </row>
    <row r="37" spans="1:6" x14ac:dyDescent="0.4">
      <c r="A37" s="2" t="s">
        <v>1</v>
      </c>
      <c r="B37" s="1">
        <v>14157</v>
      </c>
      <c r="C37" s="1">
        <v>2030</v>
      </c>
      <c r="D37" s="1">
        <v>1888</v>
      </c>
      <c r="E37" s="1">
        <v>7340</v>
      </c>
      <c r="F37" s="1">
        <v>2899</v>
      </c>
    </row>
    <row r="38" spans="1:6" x14ac:dyDescent="0.4">
      <c r="A38" s="2" t="s">
        <v>136</v>
      </c>
      <c r="B38" s="1">
        <v>1242</v>
      </c>
      <c r="C38" s="1">
        <v>173</v>
      </c>
      <c r="D38" s="1">
        <v>356</v>
      </c>
      <c r="E38" s="1">
        <v>544</v>
      </c>
      <c r="F38" s="1">
        <v>169</v>
      </c>
    </row>
    <row r="39" spans="1:6" x14ac:dyDescent="0.4">
      <c r="A39" s="2" t="s">
        <v>137</v>
      </c>
      <c r="B39" s="1">
        <v>12915</v>
      </c>
      <c r="C39" s="1">
        <v>1857</v>
      </c>
      <c r="D39" s="1">
        <v>1532</v>
      </c>
      <c r="E39" s="1">
        <v>6796</v>
      </c>
      <c r="F39" s="1">
        <v>2730</v>
      </c>
    </row>
    <row r="40" spans="1:6" x14ac:dyDescent="0.4">
      <c r="A40" s="2" t="s">
        <v>22</v>
      </c>
    </row>
    <row r="41" spans="1:6" x14ac:dyDescent="0.4">
      <c r="A41" s="2" t="s">
        <v>1</v>
      </c>
      <c r="B41" s="1">
        <v>5005</v>
      </c>
      <c r="C41" s="1">
        <v>821</v>
      </c>
      <c r="D41" s="1">
        <v>629</v>
      </c>
      <c r="E41" s="1">
        <v>2585</v>
      </c>
      <c r="F41" s="1">
        <v>970</v>
      </c>
    </row>
    <row r="42" spans="1:6" x14ac:dyDescent="0.4">
      <c r="A42" s="2" t="s">
        <v>136</v>
      </c>
      <c r="B42" s="1">
        <v>596</v>
      </c>
      <c r="C42" s="1">
        <v>95</v>
      </c>
      <c r="D42" s="1">
        <v>163</v>
      </c>
      <c r="E42" s="1">
        <v>281</v>
      </c>
      <c r="F42" s="1">
        <v>57</v>
      </c>
    </row>
    <row r="43" spans="1:6" x14ac:dyDescent="0.4">
      <c r="A43" s="2" t="s">
        <v>137</v>
      </c>
      <c r="B43" s="1">
        <v>4409</v>
      </c>
      <c r="C43" s="1">
        <v>726</v>
      </c>
      <c r="D43" s="1">
        <v>466</v>
      </c>
      <c r="E43" s="1">
        <v>2304</v>
      </c>
      <c r="F43" s="1">
        <v>913</v>
      </c>
    </row>
    <row r="44" spans="1:6" x14ac:dyDescent="0.4">
      <c r="A44" s="2" t="s">
        <v>23</v>
      </c>
    </row>
    <row r="45" spans="1:6" x14ac:dyDescent="0.4">
      <c r="A45" s="2" t="s">
        <v>1</v>
      </c>
      <c r="B45" s="1">
        <v>9152</v>
      </c>
      <c r="C45" s="1">
        <v>1209</v>
      </c>
      <c r="D45" s="1">
        <v>1259</v>
      </c>
      <c r="E45" s="1">
        <v>4755</v>
      </c>
      <c r="F45" s="1">
        <v>1929</v>
      </c>
    </row>
    <row r="46" spans="1:6" x14ac:dyDescent="0.4">
      <c r="A46" s="2" t="s">
        <v>136</v>
      </c>
      <c r="B46" s="1">
        <v>646</v>
      </c>
      <c r="C46" s="1">
        <v>78</v>
      </c>
      <c r="D46" s="1">
        <v>193</v>
      </c>
      <c r="E46" s="1">
        <v>263</v>
      </c>
      <c r="F46" s="1">
        <v>112</v>
      </c>
    </row>
    <row r="47" spans="1:6" x14ac:dyDescent="0.4">
      <c r="A47" s="2" t="s">
        <v>137</v>
      </c>
      <c r="B47" s="1">
        <v>8506</v>
      </c>
      <c r="C47" s="1">
        <v>1131</v>
      </c>
      <c r="D47" s="1">
        <v>1066</v>
      </c>
      <c r="E47" s="1">
        <v>4492</v>
      </c>
      <c r="F47" s="1">
        <v>1817</v>
      </c>
    </row>
    <row r="48" spans="1:6" x14ac:dyDescent="0.4">
      <c r="A48" s="2" t="s">
        <v>24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1D8E-2FD6-4D6F-ADC9-F351A6C5E311}">
  <dimension ref="A1:F30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230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13043</v>
      </c>
      <c r="C4" s="1">
        <v>1902</v>
      </c>
      <c r="D4" s="1">
        <v>1615</v>
      </c>
      <c r="E4" s="1">
        <v>6804</v>
      </c>
      <c r="F4" s="1">
        <v>2722</v>
      </c>
    </row>
    <row r="5" spans="1:6" x14ac:dyDescent="0.4">
      <c r="A5" s="2" t="s">
        <v>185</v>
      </c>
      <c r="B5" s="1">
        <v>5733</v>
      </c>
      <c r="C5" s="1">
        <v>820</v>
      </c>
      <c r="D5" s="1">
        <v>699</v>
      </c>
      <c r="E5" s="1">
        <v>2978</v>
      </c>
      <c r="F5" s="1">
        <v>1236</v>
      </c>
    </row>
    <row r="6" spans="1:6" x14ac:dyDescent="0.4">
      <c r="A6" s="2" t="s">
        <v>186</v>
      </c>
      <c r="B6" s="1">
        <v>4184</v>
      </c>
      <c r="C6" s="1">
        <v>510</v>
      </c>
      <c r="D6" s="1">
        <v>561</v>
      </c>
      <c r="E6" s="1">
        <v>2367</v>
      </c>
      <c r="F6" s="1">
        <v>746</v>
      </c>
    </row>
    <row r="7" spans="1:6" x14ac:dyDescent="0.4">
      <c r="A7" s="2" t="s">
        <v>187</v>
      </c>
      <c r="B7" s="1">
        <v>962</v>
      </c>
      <c r="C7" s="1">
        <v>100</v>
      </c>
      <c r="D7" s="1">
        <v>72</v>
      </c>
      <c r="E7" s="1">
        <v>627</v>
      </c>
      <c r="F7" s="1">
        <v>163</v>
      </c>
    </row>
    <row r="8" spans="1:6" x14ac:dyDescent="0.4">
      <c r="A8" s="2" t="s">
        <v>188</v>
      </c>
      <c r="B8" s="1">
        <v>231</v>
      </c>
      <c r="C8" s="1">
        <v>31</v>
      </c>
      <c r="D8" s="1">
        <v>36</v>
      </c>
      <c r="E8" s="1">
        <v>125</v>
      </c>
      <c r="F8" s="1">
        <v>39</v>
      </c>
    </row>
    <row r="9" spans="1:6" x14ac:dyDescent="0.4">
      <c r="A9" s="2" t="s">
        <v>189</v>
      </c>
      <c r="B9" s="1">
        <v>1361</v>
      </c>
      <c r="C9" s="1">
        <v>338</v>
      </c>
      <c r="D9" s="1">
        <v>201</v>
      </c>
      <c r="E9" s="1">
        <v>457</v>
      </c>
      <c r="F9" s="1">
        <v>365</v>
      </c>
    </row>
    <row r="10" spans="1:6" x14ac:dyDescent="0.4">
      <c r="A10" s="2" t="s">
        <v>190</v>
      </c>
      <c r="B10" s="1">
        <v>346</v>
      </c>
      <c r="C10" s="1">
        <v>36</v>
      </c>
      <c r="D10" s="1">
        <v>38</v>
      </c>
      <c r="E10" s="1">
        <v>135</v>
      </c>
      <c r="F10" s="1">
        <v>137</v>
      </c>
    </row>
    <row r="11" spans="1:6" x14ac:dyDescent="0.4">
      <c r="A11" s="2" t="s">
        <v>134</v>
      </c>
      <c r="B11" s="1">
        <v>226</v>
      </c>
      <c r="C11" s="1">
        <v>67</v>
      </c>
      <c r="D11" s="1">
        <v>8</v>
      </c>
      <c r="E11" s="1">
        <v>115</v>
      </c>
      <c r="F11" s="1">
        <v>36</v>
      </c>
    </row>
    <row r="12" spans="1:6" x14ac:dyDescent="0.4">
      <c r="A12" s="2" t="s">
        <v>22</v>
      </c>
    </row>
    <row r="13" spans="1:6" x14ac:dyDescent="0.4">
      <c r="A13" s="2" t="s">
        <v>1</v>
      </c>
      <c r="B13" s="1">
        <v>4470</v>
      </c>
      <c r="C13" s="1">
        <v>753</v>
      </c>
      <c r="D13" s="1">
        <v>507</v>
      </c>
      <c r="E13" s="1">
        <v>2303</v>
      </c>
      <c r="F13" s="1">
        <v>907</v>
      </c>
    </row>
    <row r="14" spans="1:6" x14ac:dyDescent="0.4">
      <c r="A14" s="2" t="s">
        <v>185</v>
      </c>
      <c r="B14" s="1">
        <v>276</v>
      </c>
      <c r="C14" s="1">
        <v>35</v>
      </c>
      <c r="D14" s="1">
        <v>31</v>
      </c>
      <c r="E14" s="1">
        <v>143</v>
      </c>
      <c r="F14" s="1">
        <v>67</v>
      </c>
    </row>
    <row r="15" spans="1:6" x14ac:dyDescent="0.4">
      <c r="A15" s="2" t="s">
        <v>186</v>
      </c>
      <c r="B15" s="1">
        <v>2107</v>
      </c>
      <c r="C15" s="1">
        <v>277</v>
      </c>
      <c r="D15" s="1">
        <v>265</v>
      </c>
      <c r="E15" s="1">
        <v>1189</v>
      </c>
      <c r="F15" s="1">
        <v>376</v>
      </c>
    </row>
    <row r="16" spans="1:6" x14ac:dyDescent="0.4">
      <c r="A16" s="2" t="s">
        <v>187</v>
      </c>
      <c r="B16" s="1">
        <v>648</v>
      </c>
      <c r="C16" s="1">
        <v>68</v>
      </c>
      <c r="D16" s="1">
        <v>48</v>
      </c>
      <c r="E16" s="1">
        <v>433</v>
      </c>
      <c r="F16" s="1">
        <v>99</v>
      </c>
    </row>
    <row r="17" spans="1:6" x14ac:dyDescent="0.4">
      <c r="A17" s="2" t="s">
        <v>188</v>
      </c>
      <c r="B17" s="1">
        <v>123</v>
      </c>
      <c r="C17" s="1">
        <v>7</v>
      </c>
      <c r="D17" s="1">
        <v>22</v>
      </c>
      <c r="E17" s="1">
        <v>73</v>
      </c>
      <c r="F17" s="1">
        <v>21</v>
      </c>
    </row>
    <row r="18" spans="1:6" x14ac:dyDescent="0.4">
      <c r="A18" s="2" t="s">
        <v>189</v>
      </c>
      <c r="B18" s="1">
        <v>943</v>
      </c>
      <c r="C18" s="1">
        <v>292</v>
      </c>
      <c r="D18" s="1">
        <v>119</v>
      </c>
      <c r="E18" s="1">
        <v>318</v>
      </c>
      <c r="F18" s="1">
        <v>214</v>
      </c>
    </row>
    <row r="19" spans="1:6" x14ac:dyDescent="0.4">
      <c r="A19" s="2" t="s">
        <v>190</v>
      </c>
      <c r="B19" s="1">
        <v>245</v>
      </c>
      <c r="C19" s="1">
        <v>20</v>
      </c>
      <c r="D19" s="1">
        <v>18</v>
      </c>
      <c r="E19" s="1">
        <v>99</v>
      </c>
      <c r="F19" s="1">
        <v>108</v>
      </c>
    </row>
    <row r="20" spans="1:6" x14ac:dyDescent="0.4">
      <c r="A20" s="2" t="s">
        <v>134</v>
      </c>
      <c r="B20" s="1">
        <v>128</v>
      </c>
      <c r="C20" s="1">
        <v>54</v>
      </c>
      <c r="D20" s="1">
        <v>4</v>
      </c>
      <c r="E20" s="1">
        <v>48</v>
      </c>
      <c r="F20" s="1">
        <v>22</v>
      </c>
    </row>
    <row r="21" spans="1:6" x14ac:dyDescent="0.4">
      <c r="A21" s="2" t="s">
        <v>23</v>
      </c>
    </row>
    <row r="22" spans="1:6" x14ac:dyDescent="0.4">
      <c r="A22" s="2" t="s">
        <v>1</v>
      </c>
      <c r="B22" s="1">
        <v>8573</v>
      </c>
      <c r="C22" s="1">
        <v>1149</v>
      </c>
      <c r="D22" s="1">
        <v>1108</v>
      </c>
      <c r="E22" s="1">
        <v>4501</v>
      </c>
      <c r="F22" s="1">
        <v>1815</v>
      </c>
    </row>
    <row r="23" spans="1:6" x14ac:dyDescent="0.4">
      <c r="A23" s="2" t="s">
        <v>185</v>
      </c>
      <c r="B23" s="1">
        <v>5457</v>
      </c>
      <c r="C23" s="1">
        <v>785</v>
      </c>
      <c r="D23" s="1">
        <v>668</v>
      </c>
      <c r="E23" s="1">
        <v>2835</v>
      </c>
      <c r="F23" s="1">
        <v>1169</v>
      </c>
    </row>
    <row r="24" spans="1:6" x14ac:dyDescent="0.4">
      <c r="A24" s="2" t="s">
        <v>186</v>
      </c>
      <c r="B24" s="1">
        <v>2077</v>
      </c>
      <c r="C24" s="1">
        <v>233</v>
      </c>
      <c r="D24" s="1">
        <v>296</v>
      </c>
      <c r="E24" s="1">
        <v>1178</v>
      </c>
      <c r="F24" s="1">
        <v>370</v>
      </c>
    </row>
    <row r="25" spans="1:6" x14ac:dyDescent="0.4">
      <c r="A25" s="2" t="s">
        <v>187</v>
      </c>
      <c r="B25" s="1">
        <v>314</v>
      </c>
      <c r="C25" s="1">
        <v>32</v>
      </c>
      <c r="D25" s="1">
        <v>24</v>
      </c>
      <c r="E25" s="1">
        <v>194</v>
      </c>
      <c r="F25" s="1">
        <v>64</v>
      </c>
    </row>
    <row r="26" spans="1:6" x14ac:dyDescent="0.4">
      <c r="A26" s="2" t="s">
        <v>188</v>
      </c>
      <c r="B26" s="1">
        <v>108</v>
      </c>
      <c r="C26" s="1">
        <v>24</v>
      </c>
      <c r="D26" s="1">
        <v>14</v>
      </c>
      <c r="E26" s="1">
        <v>52</v>
      </c>
      <c r="F26" s="1">
        <v>18</v>
      </c>
    </row>
    <row r="27" spans="1:6" x14ac:dyDescent="0.4">
      <c r="A27" s="2" t="s">
        <v>189</v>
      </c>
      <c r="B27" s="1">
        <v>418</v>
      </c>
      <c r="C27" s="1">
        <v>46</v>
      </c>
      <c r="D27" s="1">
        <v>82</v>
      </c>
      <c r="E27" s="1">
        <v>139</v>
      </c>
      <c r="F27" s="1">
        <v>151</v>
      </c>
    </row>
    <row r="28" spans="1:6" x14ac:dyDescent="0.4">
      <c r="A28" s="2" t="s">
        <v>190</v>
      </c>
      <c r="B28" s="1">
        <v>101</v>
      </c>
      <c r="C28" s="1">
        <v>16</v>
      </c>
      <c r="D28" s="1">
        <v>20</v>
      </c>
      <c r="E28" s="1">
        <v>36</v>
      </c>
      <c r="F28" s="1">
        <v>29</v>
      </c>
    </row>
    <row r="29" spans="1:6" x14ac:dyDescent="0.4">
      <c r="A29" s="2" t="s">
        <v>134</v>
      </c>
      <c r="B29" s="1">
        <v>98</v>
      </c>
      <c r="C29" s="1">
        <v>13</v>
      </c>
      <c r="D29" s="1">
        <v>4</v>
      </c>
      <c r="E29" s="1">
        <v>67</v>
      </c>
      <c r="F29" s="1">
        <v>14</v>
      </c>
    </row>
    <row r="30" spans="1:6" x14ac:dyDescent="0.4">
      <c r="A30" s="2" t="s">
        <v>24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D58D-1202-4466-8C7F-1AFD3961334D}">
  <dimension ref="A1:F29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231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191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26971</v>
      </c>
      <c r="C5" s="1">
        <v>3575</v>
      </c>
      <c r="D5" s="1">
        <v>3908</v>
      </c>
      <c r="E5" s="1">
        <v>13931</v>
      </c>
      <c r="F5" s="1">
        <v>5557</v>
      </c>
    </row>
    <row r="6" spans="1:6" x14ac:dyDescent="0.4">
      <c r="A6" s="2" t="s">
        <v>192</v>
      </c>
      <c r="B6" s="1">
        <v>20326</v>
      </c>
      <c r="C6" s="1">
        <v>2841</v>
      </c>
      <c r="D6" s="1">
        <v>3080</v>
      </c>
      <c r="E6" s="1">
        <v>9989</v>
      </c>
      <c r="F6" s="1">
        <v>4416</v>
      </c>
    </row>
    <row r="7" spans="1:6" x14ac:dyDescent="0.4">
      <c r="A7" s="2" t="s">
        <v>193</v>
      </c>
      <c r="B7" s="1">
        <v>6645</v>
      </c>
      <c r="C7" s="1">
        <v>734</v>
      </c>
      <c r="D7" s="1">
        <v>828</v>
      </c>
      <c r="E7" s="1">
        <v>3942</v>
      </c>
      <c r="F7" s="1">
        <v>1141</v>
      </c>
    </row>
    <row r="8" spans="1:6" x14ac:dyDescent="0.4">
      <c r="A8" s="2" t="s">
        <v>22</v>
      </c>
    </row>
    <row r="9" spans="1:6" x14ac:dyDescent="0.4">
      <c r="A9" s="2" t="s">
        <v>1</v>
      </c>
      <c r="B9" s="1">
        <v>13782</v>
      </c>
      <c r="C9" s="1">
        <v>1862</v>
      </c>
      <c r="D9" s="1">
        <v>2034</v>
      </c>
      <c r="E9" s="1">
        <v>7068</v>
      </c>
      <c r="F9" s="1">
        <v>2818</v>
      </c>
    </row>
    <row r="10" spans="1:6" x14ac:dyDescent="0.4">
      <c r="A10" s="2" t="s">
        <v>192</v>
      </c>
      <c r="B10" s="1">
        <v>11179</v>
      </c>
      <c r="C10" s="1">
        <v>1582</v>
      </c>
      <c r="D10" s="1">
        <v>1681</v>
      </c>
      <c r="E10" s="1">
        <v>5569</v>
      </c>
      <c r="F10" s="1">
        <v>2347</v>
      </c>
    </row>
    <row r="11" spans="1:6" x14ac:dyDescent="0.4">
      <c r="A11" s="2" t="s">
        <v>193</v>
      </c>
      <c r="B11" s="1">
        <v>2603</v>
      </c>
      <c r="C11" s="1">
        <v>280</v>
      </c>
      <c r="D11" s="1">
        <v>353</v>
      </c>
      <c r="E11" s="1">
        <v>1499</v>
      </c>
      <c r="F11" s="1">
        <v>471</v>
      </c>
    </row>
    <row r="12" spans="1:6" x14ac:dyDescent="0.4">
      <c r="A12" s="2" t="s">
        <v>23</v>
      </c>
    </row>
    <row r="13" spans="1:6" x14ac:dyDescent="0.4">
      <c r="A13" s="2" t="s">
        <v>1</v>
      </c>
      <c r="B13" s="1">
        <v>13189</v>
      </c>
      <c r="C13" s="1">
        <v>1713</v>
      </c>
      <c r="D13" s="1">
        <v>1874</v>
      </c>
      <c r="E13" s="1">
        <v>6863</v>
      </c>
      <c r="F13" s="1">
        <v>2739</v>
      </c>
    </row>
    <row r="14" spans="1:6" x14ac:dyDescent="0.4">
      <c r="A14" s="2" t="s">
        <v>192</v>
      </c>
      <c r="B14" s="1">
        <v>9147</v>
      </c>
      <c r="C14" s="1">
        <v>1259</v>
      </c>
      <c r="D14" s="1">
        <v>1399</v>
      </c>
      <c r="E14" s="1">
        <v>4420</v>
      </c>
      <c r="F14" s="1">
        <v>2069</v>
      </c>
    </row>
    <row r="15" spans="1:6" x14ac:dyDescent="0.4">
      <c r="A15" s="2" t="s">
        <v>193</v>
      </c>
      <c r="B15" s="1">
        <v>4042</v>
      </c>
      <c r="C15" s="1">
        <v>454</v>
      </c>
      <c r="D15" s="1">
        <v>475</v>
      </c>
      <c r="E15" s="1">
        <v>2443</v>
      </c>
      <c r="F15" s="1">
        <v>670</v>
      </c>
    </row>
    <row r="16" spans="1:6" x14ac:dyDescent="0.4">
      <c r="A16" s="2" t="s">
        <v>194</v>
      </c>
    </row>
    <row r="17" spans="1:6" x14ac:dyDescent="0.4">
      <c r="A17" s="2" t="s">
        <v>6</v>
      </c>
    </row>
    <row r="18" spans="1:6" x14ac:dyDescent="0.4">
      <c r="A18" s="2" t="s">
        <v>1</v>
      </c>
      <c r="B18" s="1">
        <v>26971</v>
      </c>
      <c r="C18" s="1">
        <v>3575</v>
      </c>
      <c r="D18" s="1">
        <v>3908</v>
      </c>
      <c r="E18" s="1">
        <v>13931</v>
      </c>
      <c r="F18" s="1">
        <v>5557</v>
      </c>
    </row>
    <row r="19" spans="1:6" x14ac:dyDescent="0.4">
      <c r="A19" s="2" t="s">
        <v>195</v>
      </c>
      <c r="B19" s="1">
        <v>26417</v>
      </c>
      <c r="C19" s="1">
        <v>3476</v>
      </c>
      <c r="D19" s="1">
        <v>3809</v>
      </c>
      <c r="E19" s="1">
        <v>13666</v>
      </c>
      <c r="F19" s="1">
        <v>5466</v>
      </c>
    </row>
    <row r="20" spans="1:6" x14ac:dyDescent="0.4">
      <c r="A20" s="2" t="s">
        <v>196</v>
      </c>
      <c r="B20" s="1">
        <v>554</v>
      </c>
      <c r="C20" s="1">
        <v>99</v>
      </c>
      <c r="D20" s="1">
        <v>99</v>
      </c>
      <c r="E20" s="1">
        <v>265</v>
      </c>
      <c r="F20" s="1">
        <v>91</v>
      </c>
    </row>
    <row r="21" spans="1:6" x14ac:dyDescent="0.4">
      <c r="A21" s="2" t="s">
        <v>22</v>
      </c>
    </row>
    <row r="22" spans="1:6" x14ac:dyDescent="0.4">
      <c r="A22" s="2" t="s">
        <v>1</v>
      </c>
      <c r="B22" s="1">
        <v>13782</v>
      </c>
      <c r="C22" s="1">
        <v>1862</v>
      </c>
      <c r="D22" s="1">
        <v>2034</v>
      </c>
      <c r="E22" s="1">
        <v>7068</v>
      </c>
      <c r="F22" s="1">
        <v>2818</v>
      </c>
    </row>
    <row r="23" spans="1:6" x14ac:dyDescent="0.4">
      <c r="A23" s="2" t="s">
        <v>195</v>
      </c>
      <c r="B23" s="1">
        <v>13535</v>
      </c>
      <c r="C23" s="1">
        <v>1826</v>
      </c>
      <c r="D23" s="1">
        <v>1987</v>
      </c>
      <c r="E23" s="1">
        <v>6942</v>
      </c>
      <c r="F23" s="1">
        <v>2780</v>
      </c>
    </row>
    <row r="24" spans="1:6" x14ac:dyDescent="0.4">
      <c r="A24" s="2" t="s">
        <v>196</v>
      </c>
      <c r="B24" s="1">
        <v>247</v>
      </c>
      <c r="C24" s="1">
        <v>36</v>
      </c>
      <c r="D24" s="1">
        <v>47</v>
      </c>
      <c r="E24" s="1">
        <v>126</v>
      </c>
      <c r="F24" s="1">
        <v>38</v>
      </c>
    </row>
    <row r="25" spans="1:6" x14ac:dyDescent="0.4">
      <c r="A25" s="2" t="s">
        <v>23</v>
      </c>
    </row>
    <row r="26" spans="1:6" x14ac:dyDescent="0.4">
      <c r="A26" s="2" t="s">
        <v>1</v>
      </c>
      <c r="B26" s="1">
        <v>13189</v>
      </c>
      <c r="C26" s="1">
        <v>1713</v>
      </c>
      <c r="D26" s="1">
        <v>1874</v>
      </c>
      <c r="E26" s="1">
        <v>6863</v>
      </c>
      <c r="F26" s="1">
        <v>2739</v>
      </c>
    </row>
    <row r="27" spans="1:6" x14ac:dyDescent="0.4">
      <c r="A27" s="2" t="s">
        <v>195</v>
      </c>
      <c r="B27" s="1">
        <v>12882</v>
      </c>
      <c r="C27" s="1">
        <v>1650</v>
      </c>
      <c r="D27" s="1">
        <v>1822</v>
      </c>
      <c r="E27" s="1">
        <v>6724</v>
      </c>
      <c r="F27" s="1">
        <v>2686</v>
      </c>
    </row>
    <row r="28" spans="1:6" x14ac:dyDescent="0.4">
      <c r="A28" s="2" t="s">
        <v>196</v>
      </c>
      <c r="B28" s="1">
        <v>307</v>
      </c>
      <c r="C28" s="1">
        <v>63</v>
      </c>
      <c r="D28" s="1">
        <v>52</v>
      </c>
      <c r="E28" s="1">
        <v>139</v>
      </c>
      <c r="F28" s="1">
        <v>53</v>
      </c>
    </row>
    <row r="29" spans="1:6" x14ac:dyDescent="0.4">
      <c r="A29" s="2" t="s">
        <v>24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3D95C-85E2-4273-B996-BDD3DA093850}">
  <dimension ref="A1:F24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232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24056</v>
      </c>
      <c r="C4" s="1">
        <v>3116</v>
      </c>
      <c r="D4" s="1">
        <v>3394</v>
      </c>
      <c r="E4" s="1">
        <v>12639</v>
      </c>
      <c r="F4" s="1">
        <v>4907</v>
      </c>
    </row>
    <row r="5" spans="1:6" x14ac:dyDescent="0.4">
      <c r="A5" s="2" t="s">
        <v>197</v>
      </c>
      <c r="B5" s="1">
        <v>17196</v>
      </c>
      <c r="C5" s="1">
        <v>2357</v>
      </c>
      <c r="D5" s="1">
        <v>2532</v>
      </c>
      <c r="E5" s="1">
        <v>8580</v>
      </c>
      <c r="F5" s="1">
        <v>3727</v>
      </c>
    </row>
    <row r="6" spans="1:6" x14ac:dyDescent="0.4">
      <c r="A6" s="2" t="s">
        <v>198</v>
      </c>
      <c r="B6" s="1">
        <v>1030</v>
      </c>
      <c r="C6" s="1">
        <v>113</v>
      </c>
      <c r="D6" s="1">
        <v>140</v>
      </c>
      <c r="E6" s="1">
        <v>622</v>
      </c>
      <c r="F6" s="1">
        <v>155</v>
      </c>
    </row>
    <row r="7" spans="1:6" x14ac:dyDescent="0.4">
      <c r="A7" s="2" t="s">
        <v>199</v>
      </c>
      <c r="B7" s="1">
        <v>584</v>
      </c>
      <c r="C7" s="1">
        <v>89</v>
      </c>
      <c r="D7" s="1">
        <v>101</v>
      </c>
      <c r="E7" s="1">
        <v>291</v>
      </c>
      <c r="F7" s="1">
        <v>103</v>
      </c>
    </row>
    <row r="8" spans="1:6" x14ac:dyDescent="0.4">
      <c r="A8" s="2" t="s">
        <v>200</v>
      </c>
      <c r="B8" s="1">
        <v>4559</v>
      </c>
      <c r="C8" s="1">
        <v>476</v>
      </c>
      <c r="D8" s="1">
        <v>504</v>
      </c>
      <c r="E8" s="1">
        <v>2762</v>
      </c>
      <c r="F8" s="1">
        <v>817</v>
      </c>
    </row>
    <row r="9" spans="1:6" x14ac:dyDescent="0.4">
      <c r="A9" s="2" t="s">
        <v>201</v>
      </c>
      <c r="B9" s="1">
        <v>687</v>
      </c>
      <c r="C9" s="1">
        <v>81</v>
      </c>
      <c r="D9" s="1">
        <v>117</v>
      </c>
      <c r="E9" s="1">
        <v>384</v>
      </c>
      <c r="F9" s="1">
        <v>105</v>
      </c>
    </row>
    <row r="10" spans="1:6" x14ac:dyDescent="0.4">
      <c r="A10" s="2" t="s">
        <v>22</v>
      </c>
    </row>
    <row r="11" spans="1:6" x14ac:dyDescent="0.4">
      <c r="A11" s="2" t="s">
        <v>1</v>
      </c>
      <c r="B11" s="1">
        <v>12269</v>
      </c>
      <c r="C11" s="1">
        <v>1615</v>
      </c>
      <c r="D11" s="1">
        <v>1760</v>
      </c>
      <c r="E11" s="1">
        <v>6413</v>
      </c>
      <c r="F11" s="1">
        <v>2481</v>
      </c>
    </row>
    <row r="12" spans="1:6" x14ac:dyDescent="0.4">
      <c r="A12" s="2" t="s">
        <v>197</v>
      </c>
      <c r="B12" s="1">
        <v>9563</v>
      </c>
      <c r="C12" s="1">
        <v>1319</v>
      </c>
      <c r="D12" s="1">
        <v>1382</v>
      </c>
      <c r="E12" s="1">
        <v>4864</v>
      </c>
      <c r="F12" s="1">
        <v>1998</v>
      </c>
    </row>
    <row r="13" spans="1:6" x14ac:dyDescent="0.4">
      <c r="A13" s="2" t="s">
        <v>198</v>
      </c>
      <c r="B13" s="1">
        <v>489</v>
      </c>
      <c r="C13" s="1">
        <v>50</v>
      </c>
      <c r="D13" s="1">
        <v>72</v>
      </c>
      <c r="E13" s="1">
        <v>285</v>
      </c>
      <c r="F13" s="1">
        <v>82</v>
      </c>
    </row>
    <row r="14" spans="1:6" x14ac:dyDescent="0.4">
      <c r="A14" s="2" t="s">
        <v>199</v>
      </c>
      <c r="B14" s="1">
        <v>296</v>
      </c>
      <c r="C14" s="1">
        <v>50</v>
      </c>
      <c r="D14" s="1">
        <v>56</v>
      </c>
      <c r="E14" s="1">
        <v>144</v>
      </c>
      <c r="F14" s="1">
        <v>46</v>
      </c>
    </row>
    <row r="15" spans="1:6" x14ac:dyDescent="0.4">
      <c r="A15" s="2" t="s">
        <v>200</v>
      </c>
      <c r="B15" s="1">
        <v>1604</v>
      </c>
      <c r="C15" s="1">
        <v>162</v>
      </c>
      <c r="D15" s="1">
        <v>196</v>
      </c>
      <c r="E15" s="1">
        <v>940</v>
      </c>
      <c r="F15" s="1">
        <v>306</v>
      </c>
    </row>
    <row r="16" spans="1:6" x14ac:dyDescent="0.4">
      <c r="A16" s="2" t="s">
        <v>201</v>
      </c>
      <c r="B16" s="1">
        <v>317</v>
      </c>
      <c r="C16" s="1">
        <v>34</v>
      </c>
      <c r="D16" s="1">
        <v>54</v>
      </c>
      <c r="E16" s="1">
        <v>180</v>
      </c>
      <c r="F16" s="1">
        <v>49</v>
      </c>
    </row>
    <row r="17" spans="1:6" x14ac:dyDescent="0.4">
      <c r="A17" s="2" t="s">
        <v>23</v>
      </c>
    </row>
    <row r="18" spans="1:6" x14ac:dyDescent="0.4">
      <c r="A18" s="2" t="s">
        <v>1</v>
      </c>
      <c r="B18" s="1">
        <v>11787</v>
      </c>
      <c r="C18" s="1">
        <v>1501</v>
      </c>
      <c r="D18" s="1">
        <v>1634</v>
      </c>
      <c r="E18" s="1">
        <v>6226</v>
      </c>
      <c r="F18" s="1">
        <v>2426</v>
      </c>
    </row>
    <row r="19" spans="1:6" x14ac:dyDescent="0.4">
      <c r="A19" s="2" t="s">
        <v>197</v>
      </c>
      <c r="B19" s="1">
        <v>7633</v>
      </c>
      <c r="C19" s="1">
        <v>1038</v>
      </c>
      <c r="D19" s="1">
        <v>1150</v>
      </c>
      <c r="E19" s="1">
        <v>3716</v>
      </c>
      <c r="F19" s="1">
        <v>1729</v>
      </c>
    </row>
    <row r="20" spans="1:6" x14ac:dyDescent="0.4">
      <c r="A20" s="2" t="s">
        <v>198</v>
      </c>
      <c r="B20" s="1">
        <v>541</v>
      </c>
      <c r="C20" s="1">
        <v>63</v>
      </c>
      <c r="D20" s="1">
        <v>68</v>
      </c>
      <c r="E20" s="1">
        <v>337</v>
      </c>
      <c r="F20" s="1">
        <v>73</v>
      </c>
    </row>
    <row r="21" spans="1:6" x14ac:dyDescent="0.4">
      <c r="A21" s="2" t="s">
        <v>199</v>
      </c>
      <c r="B21" s="1">
        <v>288</v>
      </c>
      <c r="C21" s="1">
        <v>39</v>
      </c>
      <c r="D21" s="1">
        <v>45</v>
      </c>
      <c r="E21" s="1">
        <v>147</v>
      </c>
      <c r="F21" s="1">
        <v>57</v>
      </c>
    </row>
    <row r="22" spans="1:6" x14ac:dyDescent="0.4">
      <c r="A22" s="2" t="s">
        <v>200</v>
      </c>
      <c r="B22" s="1">
        <v>2955</v>
      </c>
      <c r="C22" s="1">
        <v>314</v>
      </c>
      <c r="D22" s="1">
        <v>308</v>
      </c>
      <c r="E22" s="1">
        <v>1822</v>
      </c>
      <c r="F22" s="1">
        <v>511</v>
      </c>
    </row>
    <row r="23" spans="1:6" x14ac:dyDescent="0.4">
      <c r="A23" s="2" t="s">
        <v>201</v>
      </c>
      <c r="B23" s="1">
        <v>370</v>
      </c>
      <c r="C23" s="1">
        <v>47</v>
      </c>
      <c r="D23" s="1">
        <v>63</v>
      </c>
      <c r="E23" s="1">
        <v>204</v>
      </c>
      <c r="F23" s="1">
        <v>56</v>
      </c>
    </row>
    <row r="24" spans="1:6" x14ac:dyDescent="0.4">
      <c r="A24" s="2" t="s">
        <v>24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271A-6DA6-43D0-9179-CB01AAF2140F}">
  <dimension ref="A1:F60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233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191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26971</v>
      </c>
      <c r="C5" s="1">
        <v>3575</v>
      </c>
      <c r="D5" s="1">
        <v>3908</v>
      </c>
      <c r="E5" s="1">
        <v>13931</v>
      </c>
      <c r="F5" s="1">
        <v>5557</v>
      </c>
    </row>
    <row r="6" spans="1:6" x14ac:dyDescent="0.4">
      <c r="A6" s="2" t="s">
        <v>202</v>
      </c>
      <c r="B6" s="1">
        <v>18535</v>
      </c>
      <c r="C6" s="1">
        <v>2677</v>
      </c>
      <c r="D6" s="1">
        <v>2836</v>
      </c>
      <c r="E6" s="1">
        <v>9040</v>
      </c>
      <c r="F6" s="1">
        <v>3982</v>
      </c>
    </row>
    <row r="7" spans="1:6" x14ac:dyDescent="0.4">
      <c r="A7" s="2" t="s">
        <v>203</v>
      </c>
      <c r="B7" s="1">
        <v>8436</v>
      </c>
      <c r="C7" s="1">
        <v>898</v>
      </c>
      <c r="D7" s="1">
        <v>1072</v>
      </c>
      <c r="E7" s="1">
        <v>4891</v>
      </c>
      <c r="F7" s="1">
        <v>1575</v>
      </c>
    </row>
    <row r="8" spans="1:6" x14ac:dyDescent="0.4">
      <c r="A8" s="2" t="s">
        <v>22</v>
      </c>
    </row>
    <row r="9" spans="1:6" x14ac:dyDescent="0.4">
      <c r="A9" s="2" t="s">
        <v>1</v>
      </c>
      <c r="B9" s="1">
        <v>13782</v>
      </c>
      <c r="C9" s="1">
        <v>1862</v>
      </c>
      <c r="D9" s="1">
        <v>2034</v>
      </c>
      <c r="E9" s="1">
        <v>7068</v>
      </c>
      <c r="F9" s="1">
        <v>2818</v>
      </c>
    </row>
    <row r="10" spans="1:6" x14ac:dyDescent="0.4">
      <c r="A10" s="2" t="s">
        <v>202</v>
      </c>
      <c r="B10" s="1">
        <v>10390</v>
      </c>
      <c r="C10" s="1">
        <v>1511</v>
      </c>
      <c r="D10" s="1">
        <v>1569</v>
      </c>
      <c r="E10" s="1">
        <v>5101</v>
      </c>
      <c r="F10" s="1">
        <v>2209</v>
      </c>
    </row>
    <row r="11" spans="1:6" x14ac:dyDescent="0.4">
      <c r="A11" s="2" t="s">
        <v>203</v>
      </c>
      <c r="B11" s="1">
        <v>3392</v>
      </c>
      <c r="C11" s="1">
        <v>351</v>
      </c>
      <c r="D11" s="1">
        <v>465</v>
      </c>
      <c r="E11" s="1">
        <v>1967</v>
      </c>
      <c r="F11" s="1">
        <v>609</v>
      </c>
    </row>
    <row r="12" spans="1:6" x14ac:dyDescent="0.4">
      <c r="A12" s="2" t="s">
        <v>23</v>
      </c>
    </row>
    <row r="13" spans="1:6" x14ac:dyDescent="0.4">
      <c r="A13" s="2" t="s">
        <v>1</v>
      </c>
      <c r="B13" s="1">
        <v>13189</v>
      </c>
      <c r="C13" s="1">
        <v>1713</v>
      </c>
      <c r="D13" s="1">
        <v>1874</v>
      </c>
      <c r="E13" s="1">
        <v>6863</v>
      </c>
      <c r="F13" s="1">
        <v>2739</v>
      </c>
    </row>
    <row r="14" spans="1:6" x14ac:dyDescent="0.4">
      <c r="A14" s="2" t="s">
        <v>202</v>
      </c>
      <c r="B14" s="1">
        <v>8145</v>
      </c>
      <c r="C14" s="1">
        <v>1166</v>
      </c>
      <c r="D14" s="1">
        <v>1267</v>
      </c>
      <c r="E14" s="1">
        <v>3939</v>
      </c>
      <c r="F14" s="1">
        <v>1773</v>
      </c>
    </row>
    <row r="15" spans="1:6" x14ac:dyDescent="0.4">
      <c r="A15" s="2" t="s">
        <v>203</v>
      </c>
      <c r="B15" s="1">
        <v>5044</v>
      </c>
      <c r="C15" s="1">
        <v>547</v>
      </c>
      <c r="D15" s="1">
        <v>607</v>
      </c>
      <c r="E15" s="1">
        <v>2924</v>
      </c>
      <c r="F15" s="1">
        <v>966</v>
      </c>
    </row>
    <row r="16" spans="1:6" x14ac:dyDescent="0.4">
      <c r="A16" s="2" t="s">
        <v>204</v>
      </c>
    </row>
    <row r="17" spans="1:6" x14ac:dyDescent="0.4">
      <c r="A17" s="2" t="s">
        <v>6</v>
      </c>
    </row>
    <row r="18" spans="1:6" x14ac:dyDescent="0.4">
      <c r="A18" s="2" t="s">
        <v>1</v>
      </c>
      <c r="B18" s="1">
        <v>26971</v>
      </c>
      <c r="C18" s="1">
        <v>3575</v>
      </c>
      <c r="D18" s="1">
        <v>3908</v>
      </c>
      <c r="E18" s="1">
        <v>13931</v>
      </c>
      <c r="F18" s="1">
        <v>5557</v>
      </c>
    </row>
    <row r="19" spans="1:6" x14ac:dyDescent="0.4">
      <c r="A19" s="2" t="s">
        <v>202</v>
      </c>
      <c r="B19" s="1">
        <v>21000</v>
      </c>
      <c r="C19" s="1">
        <v>2789</v>
      </c>
      <c r="D19" s="1">
        <v>2946</v>
      </c>
      <c r="E19" s="1">
        <v>10846</v>
      </c>
      <c r="F19" s="1">
        <v>4419</v>
      </c>
    </row>
    <row r="20" spans="1:6" x14ac:dyDescent="0.4">
      <c r="A20" s="2" t="s">
        <v>203</v>
      </c>
      <c r="B20" s="1">
        <v>5971</v>
      </c>
      <c r="C20" s="1">
        <v>786</v>
      </c>
      <c r="D20" s="1">
        <v>962</v>
      </c>
      <c r="E20" s="1">
        <v>3085</v>
      </c>
      <c r="F20" s="1">
        <v>1138</v>
      </c>
    </row>
    <row r="21" spans="1:6" x14ac:dyDescent="0.4">
      <c r="A21" s="2" t="s">
        <v>22</v>
      </c>
    </row>
    <row r="22" spans="1:6" x14ac:dyDescent="0.4">
      <c r="A22" s="2" t="s">
        <v>1</v>
      </c>
      <c r="B22" s="1">
        <v>13782</v>
      </c>
      <c r="C22" s="1">
        <v>1862</v>
      </c>
      <c r="D22" s="1">
        <v>2034</v>
      </c>
      <c r="E22" s="1">
        <v>7068</v>
      </c>
      <c r="F22" s="1">
        <v>2818</v>
      </c>
    </row>
    <row r="23" spans="1:6" x14ac:dyDescent="0.4">
      <c r="A23" s="2" t="s">
        <v>202</v>
      </c>
      <c r="B23" s="1">
        <v>10804</v>
      </c>
      <c r="C23" s="1">
        <v>1449</v>
      </c>
      <c r="D23" s="1">
        <v>1540</v>
      </c>
      <c r="E23" s="1">
        <v>5564</v>
      </c>
      <c r="F23" s="1">
        <v>2251</v>
      </c>
    </row>
    <row r="24" spans="1:6" x14ac:dyDescent="0.4">
      <c r="A24" s="2" t="s">
        <v>203</v>
      </c>
      <c r="B24" s="1">
        <v>2978</v>
      </c>
      <c r="C24" s="1">
        <v>413</v>
      </c>
      <c r="D24" s="1">
        <v>494</v>
      </c>
      <c r="E24" s="1">
        <v>1504</v>
      </c>
      <c r="F24" s="1">
        <v>567</v>
      </c>
    </row>
    <row r="25" spans="1:6" x14ac:dyDescent="0.4">
      <c r="A25" s="2" t="s">
        <v>23</v>
      </c>
    </row>
    <row r="26" spans="1:6" x14ac:dyDescent="0.4">
      <c r="A26" s="2" t="s">
        <v>1</v>
      </c>
      <c r="B26" s="1">
        <v>13189</v>
      </c>
      <c r="C26" s="1">
        <v>1713</v>
      </c>
      <c r="D26" s="1">
        <v>1874</v>
      </c>
      <c r="E26" s="1">
        <v>6863</v>
      </c>
      <c r="F26" s="1">
        <v>2739</v>
      </c>
    </row>
    <row r="27" spans="1:6" x14ac:dyDescent="0.4">
      <c r="A27" s="2" t="s">
        <v>202</v>
      </c>
      <c r="B27" s="1">
        <v>10196</v>
      </c>
      <c r="C27" s="1">
        <v>1340</v>
      </c>
      <c r="D27" s="1">
        <v>1406</v>
      </c>
      <c r="E27" s="1">
        <v>5282</v>
      </c>
      <c r="F27" s="1">
        <v>2168</v>
      </c>
    </row>
    <row r="28" spans="1:6" x14ac:dyDescent="0.4">
      <c r="A28" s="2" t="s">
        <v>203</v>
      </c>
      <c r="B28" s="1">
        <v>2993</v>
      </c>
      <c r="C28" s="1">
        <v>373</v>
      </c>
      <c r="D28" s="1">
        <v>468</v>
      </c>
      <c r="E28" s="1">
        <v>1581</v>
      </c>
      <c r="F28" s="1">
        <v>571</v>
      </c>
    </row>
    <row r="29" spans="1:6" x14ac:dyDescent="0.4">
      <c r="A29" s="2" t="s">
        <v>205</v>
      </c>
    </row>
    <row r="30" spans="1:6" x14ac:dyDescent="0.4">
      <c r="A30" s="2" t="s">
        <v>6</v>
      </c>
    </row>
    <row r="31" spans="1:6" x14ac:dyDescent="0.4">
      <c r="A31" s="2" t="s">
        <v>1</v>
      </c>
      <c r="B31" s="1">
        <v>26971</v>
      </c>
      <c r="C31" s="1">
        <v>3575</v>
      </c>
      <c r="D31" s="1">
        <v>3908</v>
      </c>
      <c r="E31" s="1">
        <v>13931</v>
      </c>
      <c r="F31" s="1">
        <v>5557</v>
      </c>
    </row>
    <row r="32" spans="1:6" x14ac:dyDescent="0.4">
      <c r="A32" s="2" t="s">
        <v>206</v>
      </c>
      <c r="B32" s="1">
        <v>15344</v>
      </c>
      <c r="C32" s="1">
        <v>2191</v>
      </c>
      <c r="D32" s="1">
        <v>2272</v>
      </c>
      <c r="E32" s="1">
        <v>7592</v>
      </c>
      <c r="F32" s="1">
        <v>3289</v>
      </c>
    </row>
    <row r="33" spans="1:6" x14ac:dyDescent="0.4">
      <c r="A33" s="2">
        <v>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</row>
    <row r="34" spans="1:6" x14ac:dyDescent="0.4">
      <c r="A34" s="2">
        <v>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</row>
    <row r="35" spans="1:6" x14ac:dyDescent="0.4">
      <c r="A35" s="2">
        <v>4</v>
      </c>
      <c r="B35" s="1">
        <v>3191</v>
      </c>
      <c r="C35" s="1">
        <v>486</v>
      </c>
      <c r="D35" s="1">
        <v>564</v>
      </c>
      <c r="E35" s="1">
        <v>1448</v>
      </c>
      <c r="F35" s="1">
        <v>693</v>
      </c>
    </row>
    <row r="36" spans="1:6" x14ac:dyDescent="0.4">
      <c r="A36" s="2">
        <v>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</row>
    <row r="37" spans="1:6" x14ac:dyDescent="0.4">
      <c r="A37" s="2">
        <v>6</v>
      </c>
      <c r="B37" s="1">
        <v>1262</v>
      </c>
      <c r="C37" s="1">
        <v>121</v>
      </c>
      <c r="D37" s="1">
        <v>144</v>
      </c>
      <c r="E37" s="1">
        <v>799</v>
      </c>
      <c r="F37" s="1">
        <v>198</v>
      </c>
    </row>
    <row r="38" spans="1:6" x14ac:dyDescent="0.4">
      <c r="A38" s="2">
        <v>7</v>
      </c>
      <c r="B38" s="1">
        <v>5656</v>
      </c>
      <c r="C38" s="1">
        <v>598</v>
      </c>
      <c r="D38" s="1">
        <v>674</v>
      </c>
      <c r="E38" s="1">
        <v>3254</v>
      </c>
      <c r="F38" s="1">
        <v>1130</v>
      </c>
    </row>
    <row r="39" spans="1:6" x14ac:dyDescent="0.4">
      <c r="A39" s="2" t="s">
        <v>207</v>
      </c>
      <c r="B39" s="1">
        <v>1518</v>
      </c>
      <c r="C39" s="1">
        <v>179</v>
      </c>
      <c r="D39" s="1">
        <v>254</v>
      </c>
      <c r="E39" s="1">
        <v>838</v>
      </c>
      <c r="F39" s="1">
        <v>247</v>
      </c>
    </row>
    <row r="40" spans="1:6" x14ac:dyDescent="0.4">
      <c r="A40" s="2" t="s">
        <v>22</v>
      </c>
    </row>
    <row r="41" spans="1:6" x14ac:dyDescent="0.4">
      <c r="A41" s="2" t="s">
        <v>1</v>
      </c>
      <c r="B41" s="1">
        <v>13782</v>
      </c>
      <c r="C41" s="1">
        <v>1862</v>
      </c>
      <c r="D41" s="1">
        <v>2034</v>
      </c>
      <c r="E41" s="1">
        <v>7068</v>
      </c>
      <c r="F41" s="1">
        <v>2818</v>
      </c>
    </row>
    <row r="42" spans="1:6" x14ac:dyDescent="0.4">
      <c r="A42" s="2" t="s">
        <v>206</v>
      </c>
      <c r="B42" s="1">
        <v>8767</v>
      </c>
      <c r="C42" s="1">
        <v>1247</v>
      </c>
      <c r="D42" s="1">
        <v>1278</v>
      </c>
      <c r="E42" s="1">
        <v>4388</v>
      </c>
      <c r="F42" s="1">
        <v>1854</v>
      </c>
    </row>
    <row r="43" spans="1:6" x14ac:dyDescent="0.4">
      <c r="A43" s="2">
        <v>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</row>
    <row r="44" spans="1:6" x14ac:dyDescent="0.4">
      <c r="A44" s="2">
        <v>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</row>
    <row r="45" spans="1:6" x14ac:dyDescent="0.4">
      <c r="A45" s="2">
        <v>4</v>
      </c>
      <c r="B45" s="1">
        <v>1623</v>
      </c>
      <c r="C45" s="1">
        <v>264</v>
      </c>
      <c r="D45" s="1">
        <v>291</v>
      </c>
      <c r="E45" s="1">
        <v>713</v>
      </c>
      <c r="F45" s="1">
        <v>355</v>
      </c>
    </row>
    <row r="46" spans="1:6" x14ac:dyDescent="0.4">
      <c r="A46" s="2">
        <v>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</row>
    <row r="47" spans="1:6" x14ac:dyDescent="0.4">
      <c r="A47" s="2">
        <v>6</v>
      </c>
      <c r="B47" s="1">
        <v>624</v>
      </c>
      <c r="C47" s="1">
        <v>60</v>
      </c>
      <c r="D47" s="1">
        <v>75</v>
      </c>
      <c r="E47" s="1">
        <v>393</v>
      </c>
      <c r="F47" s="1">
        <v>96</v>
      </c>
    </row>
    <row r="48" spans="1:6" x14ac:dyDescent="0.4">
      <c r="A48" s="2">
        <v>7</v>
      </c>
      <c r="B48" s="1">
        <v>2037</v>
      </c>
      <c r="C48" s="1">
        <v>202</v>
      </c>
      <c r="D48" s="1">
        <v>262</v>
      </c>
      <c r="E48" s="1">
        <v>1176</v>
      </c>
      <c r="F48" s="1">
        <v>397</v>
      </c>
    </row>
    <row r="49" spans="1:6" x14ac:dyDescent="0.4">
      <c r="A49" s="2" t="s">
        <v>207</v>
      </c>
      <c r="B49" s="1">
        <v>731</v>
      </c>
      <c r="C49" s="1">
        <v>89</v>
      </c>
      <c r="D49" s="1">
        <v>128</v>
      </c>
      <c r="E49" s="1">
        <v>398</v>
      </c>
      <c r="F49" s="1">
        <v>116</v>
      </c>
    </row>
    <row r="50" spans="1:6" x14ac:dyDescent="0.4">
      <c r="A50" s="2" t="s">
        <v>23</v>
      </c>
    </row>
    <row r="51" spans="1:6" x14ac:dyDescent="0.4">
      <c r="A51" s="2" t="s">
        <v>1</v>
      </c>
      <c r="B51" s="1">
        <v>13189</v>
      </c>
      <c r="C51" s="1">
        <v>1713</v>
      </c>
      <c r="D51" s="1">
        <v>1874</v>
      </c>
      <c r="E51" s="1">
        <v>6863</v>
      </c>
      <c r="F51" s="1">
        <v>2739</v>
      </c>
    </row>
    <row r="52" spans="1:6" x14ac:dyDescent="0.4">
      <c r="A52" s="2" t="s">
        <v>206</v>
      </c>
      <c r="B52" s="1">
        <v>6577</v>
      </c>
      <c r="C52" s="1">
        <v>944</v>
      </c>
      <c r="D52" s="1">
        <v>994</v>
      </c>
      <c r="E52" s="1">
        <v>3204</v>
      </c>
      <c r="F52" s="1">
        <v>1435</v>
      </c>
    </row>
    <row r="53" spans="1:6" x14ac:dyDescent="0.4">
      <c r="A53" s="2">
        <v>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</row>
    <row r="54" spans="1:6" x14ac:dyDescent="0.4">
      <c r="A54" s="2">
        <v>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5" spans="1:6" x14ac:dyDescent="0.4">
      <c r="A55" s="2">
        <v>4</v>
      </c>
      <c r="B55" s="1">
        <v>1568</v>
      </c>
      <c r="C55" s="1">
        <v>222</v>
      </c>
      <c r="D55" s="1">
        <v>273</v>
      </c>
      <c r="E55" s="1">
        <v>735</v>
      </c>
      <c r="F55" s="1">
        <v>338</v>
      </c>
    </row>
    <row r="56" spans="1:6" x14ac:dyDescent="0.4">
      <c r="A56" s="2">
        <v>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</row>
    <row r="57" spans="1:6" x14ac:dyDescent="0.4">
      <c r="A57" s="2">
        <v>6</v>
      </c>
      <c r="B57" s="1">
        <v>638</v>
      </c>
      <c r="C57" s="1">
        <v>61</v>
      </c>
      <c r="D57" s="1">
        <v>69</v>
      </c>
      <c r="E57" s="1">
        <v>406</v>
      </c>
      <c r="F57" s="1">
        <v>102</v>
      </c>
    </row>
    <row r="58" spans="1:6" x14ac:dyDescent="0.4">
      <c r="A58" s="2">
        <v>7</v>
      </c>
      <c r="B58" s="1">
        <v>3619</v>
      </c>
      <c r="C58" s="1">
        <v>396</v>
      </c>
      <c r="D58" s="1">
        <v>412</v>
      </c>
      <c r="E58" s="1">
        <v>2078</v>
      </c>
      <c r="F58" s="1">
        <v>733</v>
      </c>
    </row>
    <row r="59" spans="1:6" x14ac:dyDescent="0.4">
      <c r="A59" s="2" t="s">
        <v>207</v>
      </c>
      <c r="B59" s="1">
        <v>787</v>
      </c>
      <c r="C59" s="1">
        <v>90</v>
      </c>
      <c r="D59" s="1">
        <v>126</v>
      </c>
      <c r="E59" s="1">
        <v>440</v>
      </c>
      <c r="F59" s="1">
        <v>131</v>
      </c>
    </row>
    <row r="60" spans="1:6" x14ac:dyDescent="0.4">
      <c r="A60" s="2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EC90-FDF7-4657-AC31-63231DE402C8}">
  <dimension ref="A1:P110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4.5234375" style="2" customWidth="1"/>
    <col min="2" max="16" width="4.5234375" style="1" customWidth="1"/>
    <col min="17" max="16384" width="8.83984375" style="1"/>
  </cols>
  <sheetData>
    <row r="1" spans="1:16" ht="10.8" thickBot="1" x14ac:dyDescent="0.45">
      <c r="A1" s="2" t="s">
        <v>213</v>
      </c>
    </row>
    <row r="2" spans="1:16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10"/>
    </row>
    <row r="3" spans="1:16" s="3" customFormat="1" ht="10.8" thickBot="1" x14ac:dyDescent="0.45">
      <c r="A3" s="12"/>
      <c r="B3" s="7" t="s">
        <v>1</v>
      </c>
      <c r="C3" s="7" t="s">
        <v>25</v>
      </c>
      <c r="D3" s="7" t="s">
        <v>26</v>
      </c>
      <c r="E3" s="7" t="s">
        <v>1</v>
      </c>
      <c r="F3" s="7" t="s">
        <v>25</v>
      </c>
      <c r="G3" s="7" t="s">
        <v>26</v>
      </c>
      <c r="H3" s="7" t="s">
        <v>1</v>
      </c>
      <c r="I3" s="7" t="s">
        <v>25</v>
      </c>
      <c r="J3" s="7" t="s">
        <v>26</v>
      </c>
      <c r="K3" s="7" t="s">
        <v>1</v>
      </c>
      <c r="L3" s="7" t="s">
        <v>25</v>
      </c>
      <c r="M3" s="7" t="s">
        <v>26</v>
      </c>
      <c r="N3" s="7" t="s">
        <v>1</v>
      </c>
      <c r="O3" s="7" t="s">
        <v>25</v>
      </c>
      <c r="P3" s="8" t="s">
        <v>26</v>
      </c>
    </row>
    <row r="4" spans="1:16" x14ac:dyDescent="0.4">
      <c r="A4" s="2" t="s">
        <v>1</v>
      </c>
      <c r="B4" s="1">
        <v>26971</v>
      </c>
      <c r="C4" s="1">
        <v>13782</v>
      </c>
      <c r="D4" s="1">
        <v>13189</v>
      </c>
      <c r="E4" s="1">
        <v>3575</v>
      </c>
      <c r="F4" s="1">
        <v>1862</v>
      </c>
      <c r="G4" s="1">
        <v>1713</v>
      </c>
      <c r="H4" s="1">
        <v>3908</v>
      </c>
      <c r="I4" s="1">
        <v>2034</v>
      </c>
      <c r="J4" s="1">
        <v>1874</v>
      </c>
      <c r="K4" s="1">
        <v>13931</v>
      </c>
      <c r="L4" s="1">
        <v>7068</v>
      </c>
      <c r="M4" s="1">
        <v>6863</v>
      </c>
      <c r="N4" s="1">
        <v>5557</v>
      </c>
      <c r="O4" s="1">
        <v>2818</v>
      </c>
      <c r="P4" s="1">
        <v>2739</v>
      </c>
    </row>
    <row r="5" spans="1:16" x14ac:dyDescent="0.4">
      <c r="A5" s="2">
        <v>0</v>
      </c>
      <c r="B5" s="1">
        <v>610</v>
      </c>
      <c r="C5" s="1">
        <v>324</v>
      </c>
      <c r="D5" s="1">
        <v>286</v>
      </c>
      <c r="E5" s="1">
        <v>87</v>
      </c>
      <c r="F5" s="1">
        <v>49</v>
      </c>
      <c r="G5" s="1">
        <v>38</v>
      </c>
      <c r="H5" s="1">
        <v>96</v>
      </c>
      <c r="I5" s="1">
        <v>54</v>
      </c>
      <c r="J5" s="1">
        <v>42</v>
      </c>
      <c r="K5" s="1">
        <v>282</v>
      </c>
      <c r="L5" s="1">
        <v>143</v>
      </c>
      <c r="M5" s="1">
        <v>139</v>
      </c>
      <c r="N5" s="1">
        <v>145</v>
      </c>
      <c r="O5" s="1">
        <v>78</v>
      </c>
      <c r="P5" s="1">
        <v>67</v>
      </c>
    </row>
    <row r="6" spans="1:16" x14ac:dyDescent="0.4">
      <c r="A6" s="2">
        <v>1</v>
      </c>
      <c r="B6" s="1">
        <v>605</v>
      </c>
      <c r="C6" s="1">
        <v>321</v>
      </c>
      <c r="D6" s="1">
        <v>284</v>
      </c>
      <c r="E6" s="1">
        <v>99</v>
      </c>
      <c r="F6" s="1">
        <v>49</v>
      </c>
      <c r="G6" s="1">
        <v>50</v>
      </c>
      <c r="H6" s="1">
        <v>111</v>
      </c>
      <c r="I6" s="1">
        <v>63</v>
      </c>
      <c r="J6" s="1">
        <v>48</v>
      </c>
      <c r="K6" s="1">
        <v>258</v>
      </c>
      <c r="L6" s="1">
        <v>136</v>
      </c>
      <c r="M6" s="1">
        <v>122</v>
      </c>
      <c r="N6" s="1">
        <v>137</v>
      </c>
      <c r="O6" s="1">
        <v>73</v>
      </c>
      <c r="P6" s="1">
        <v>64</v>
      </c>
    </row>
    <row r="7" spans="1:16" x14ac:dyDescent="0.4">
      <c r="A7" s="2">
        <v>2</v>
      </c>
      <c r="B7" s="1">
        <v>602</v>
      </c>
      <c r="C7" s="1">
        <v>300</v>
      </c>
      <c r="D7" s="1">
        <v>302</v>
      </c>
      <c r="E7" s="1">
        <v>90</v>
      </c>
      <c r="F7" s="1">
        <v>48</v>
      </c>
      <c r="G7" s="1">
        <v>42</v>
      </c>
      <c r="H7" s="1">
        <v>104</v>
      </c>
      <c r="I7" s="1">
        <v>50</v>
      </c>
      <c r="J7" s="1">
        <v>54</v>
      </c>
      <c r="K7" s="1">
        <v>268</v>
      </c>
      <c r="L7" s="1">
        <v>131</v>
      </c>
      <c r="M7" s="1">
        <v>137</v>
      </c>
      <c r="N7" s="1">
        <v>140</v>
      </c>
      <c r="O7" s="1">
        <v>71</v>
      </c>
      <c r="P7" s="1">
        <v>69</v>
      </c>
    </row>
    <row r="8" spans="1:16" x14ac:dyDescent="0.4">
      <c r="A8" s="2">
        <v>3</v>
      </c>
      <c r="B8" s="1">
        <v>526</v>
      </c>
      <c r="C8" s="1">
        <v>272</v>
      </c>
      <c r="D8" s="1">
        <v>254</v>
      </c>
      <c r="E8" s="1">
        <v>94</v>
      </c>
      <c r="F8" s="1">
        <v>52</v>
      </c>
      <c r="G8" s="1">
        <v>42</v>
      </c>
      <c r="H8" s="1">
        <v>91</v>
      </c>
      <c r="I8" s="1">
        <v>45</v>
      </c>
      <c r="J8" s="1">
        <v>46</v>
      </c>
      <c r="K8" s="1">
        <v>243</v>
      </c>
      <c r="L8" s="1">
        <v>123</v>
      </c>
      <c r="M8" s="1">
        <v>120</v>
      </c>
      <c r="N8" s="1">
        <v>98</v>
      </c>
      <c r="O8" s="1">
        <v>52</v>
      </c>
      <c r="P8" s="1">
        <v>46</v>
      </c>
    </row>
    <row r="9" spans="1:16" x14ac:dyDescent="0.4">
      <c r="A9" s="2">
        <v>4</v>
      </c>
      <c r="B9" s="1">
        <v>572</v>
      </c>
      <c r="C9" s="1">
        <v>296</v>
      </c>
      <c r="D9" s="1">
        <v>276</v>
      </c>
      <c r="E9" s="1">
        <v>89</v>
      </c>
      <c r="F9" s="1">
        <v>49</v>
      </c>
      <c r="G9" s="1">
        <v>40</v>
      </c>
      <c r="H9" s="1">
        <v>112</v>
      </c>
      <c r="I9" s="1">
        <v>62</v>
      </c>
      <c r="J9" s="1">
        <v>50</v>
      </c>
      <c r="K9" s="1">
        <v>241</v>
      </c>
      <c r="L9" s="1">
        <v>122</v>
      </c>
      <c r="M9" s="1">
        <v>119</v>
      </c>
      <c r="N9" s="1">
        <v>130</v>
      </c>
      <c r="O9" s="1">
        <v>63</v>
      </c>
      <c r="P9" s="1">
        <v>67</v>
      </c>
    </row>
    <row r="10" spans="1:16" x14ac:dyDescent="0.4">
      <c r="A10" s="2">
        <v>5</v>
      </c>
      <c r="B10" s="1">
        <v>569</v>
      </c>
      <c r="C10" s="1">
        <v>296</v>
      </c>
      <c r="D10" s="1">
        <v>273</v>
      </c>
      <c r="E10" s="1">
        <v>86</v>
      </c>
      <c r="F10" s="1">
        <v>44</v>
      </c>
      <c r="G10" s="1">
        <v>42</v>
      </c>
      <c r="H10" s="1">
        <v>104</v>
      </c>
      <c r="I10" s="1">
        <v>52</v>
      </c>
      <c r="J10" s="1">
        <v>52</v>
      </c>
      <c r="K10" s="1">
        <v>253</v>
      </c>
      <c r="L10" s="1">
        <v>137</v>
      </c>
      <c r="M10" s="1">
        <v>116</v>
      </c>
      <c r="N10" s="1">
        <v>126</v>
      </c>
      <c r="O10" s="1">
        <v>63</v>
      </c>
      <c r="P10" s="1">
        <v>63</v>
      </c>
    </row>
    <row r="11" spans="1:16" x14ac:dyDescent="0.4">
      <c r="A11" s="2">
        <v>6</v>
      </c>
      <c r="B11" s="1">
        <v>579</v>
      </c>
      <c r="C11" s="1">
        <v>299</v>
      </c>
      <c r="D11" s="1">
        <v>280</v>
      </c>
      <c r="E11" s="1">
        <v>91</v>
      </c>
      <c r="F11" s="1">
        <v>39</v>
      </c>
      <c r="G11" s="1">
        <v>52</v>
      </c>
      <c r="H11" s="1">
        <v>101</v>
      </c>
      <c r="I11" s="1">
        <v>52</v>
      </c>
      <c r="J11" s="1">
        <v>49</v>
      </c>
      <c r="K11" s="1">
        <v>276</v>
      </c>
      <c r="L11" s="1">
        <v>153</v>
      </c>
      <c r="M11" s="1">
        <v>123</v>
      </c>
      <c r="N11" s="1">
        <v>111</v>
      </c>
      <c r="O11" s="1">
        <v>55</v>
      </c>
      <c r="P11" s="1">
        <v>56</v>
      </c>
    </row>
    <row r="12" spans="1:16" x14ac:dyDescent="0.4">
      <c r="A12" s="2">
        <v>7</v>
      </c>
      <c r="B12" s="1">
        <v>612</v>
      </c>
      <c r="C12" s="1">
        <v>312</v>
      </c>
      <c r="D12" s="1">
        <v>300</v>
      </c>
      <c r="E12" s="1">
        <v>93</v>
      </c>
      <c r="F12" s="1">
        <v>45</v>
      </c>
      <c r="G12" s="1">
        <v>48</v>
      </c>
      <c r="H12" s="1">
        <v>112</v>
      </c>
      <c r="I12" s="1">
        <v>58</v>
      </c>
      <c r="J12" s="1">
        <v>54</v>
      </c>
      <c r="K12" s="1">
        <v>270</v>
      </c>
      <c r="L12" s="1">
        <v>137</v>
      </c>
      <c r="M12" s="1">
        <v>133</v>
      </c>
      <c r="N12" s="1">
        <v>137</v>
      </c>
      <c r="O12" s="1">
        <v>72</v>
      </c>
      <c r="P12" s="1">
        <v>65</v>
      </c>
    </row>
    <row r="13" spans="1:16" x14ac:dyDescent="0.4">
      <c r="A13" s="2">
        <v>8</v>
      </c>
      <c r="B13" s="1">
        <v>533</v>
      </c>
      <c r="C13" s="1">
        <v>282</v>
      </c>
      <c r="D13" s="1">
        <v>251</v>
      </c>
      <c r="E13" s="1">
        <v>72</v>
      </c>
      <c r="F13" s="1">
        <v>38</v>
      </c>
      <c r="G13" s="1">
        <v>34</v>
      </c>
      <c r="H13" s="1">
        <v>99</v>
      </c>
      <c r="I13" s="1">
        <v>54</v>
      </c>
      <c r="J13" s="1">
        <v>45</v>
      </c>
      <c r="K13" s="1">
        <v>245</v>
      </c>
      <c r="L13" s="1">
        <v>129</v>
      </c>
      <c r="M13" s="1">
        <v>116</v>
      </c>
      <c r="N13" s="1">
        <v>117</v>
      </c>
      <c r="O13" s="1">
        <v>61</v>
      </c>
      <c r="P13" s="1">
        <v>56</v>
      </c>
    </row>
    <row r="14" spans="1:16" x14ac:dyDescent="0.4">
      <c r="A14" s="2">
        <v>9</v>
      </c>
      <c r="B14" s="1">
        <v>540</v>
      </c>
      <c r="C14" s="1">
        <v>287</v>
      </c>
      <c r="D14" s="1">
        <v>253</v>
      </c>
      <c r="E14" s="1">
        <v>88</v>
      </c>
      <c r="F14" s="1">
        <v>51</v>
      </c>
      <c r="G14" s="1">
        <v>37</v>
      </c>
      <c r="H14" s="1">
        <v>86</v>
      </c>
      <c r="I14" s="1">
        <v>59</v>
      </c>
      <c r="J14" s="1">
        <v>27</v>
      </c>
      <c r="K14" s="1">
        <v>261</v>
      </c>
      <c r="L14" s="1">
        <v>123</v>
      </c>
      <c r="M14" s="1">
        <v>138</v>
      </c>
      <c r="N14" s="1">
        <v>105</v>
      </c>
      <c r="O14" s="1">
        <v>54</v>
      </c>
      <c r="P14" s="1">
        <v>51</v>
      </c>
    </row>
    <row r="15" spans="1:16" x14ac:dyDescent="0.4">
      <c r="A15" s="2">
        <v>10</v>
      </c>
      <c r="B15" s="1">
        <v>534</v>
      </c>
      <c r="C15" s="1">
        <v>280</v>
      </c>
      <c r="D15" s="1">
        <v>254</v>
      </c>
      <c r="E15" s="1">
        <v>81</v>
      </c>
      <c r="F15" s="1">
        <v>47</v>
      </c>
      <c r="G15" s="1">
        <v>34</v>
      </c>
      <c r="H15" s="1">
        <v>107</v>
      </c>
      <c r="I15" s="1">
        <v>58</v>
      </c>
      <c r="J15" s="1">
        <v>49</v>
      </c>
      <c r="K15" s="1">
        <v>228</v>
      </c>
      <c r="L15" s="1">
        <v>124</v>
      </c>
      <c r="M15" s="1">
        <v>104</v>
      </c>
      <c r="N15" s="1">
        <v>118</v>
      </c>
      <c r="O15" s="1">
        <v>51</v>
      </c>
      <c r="P15" s="1">
        <v>67</v>
      </c>
    </row>
    <row r="16" spans="1:16" x14ac:dyDescent="0.4">
      <c r="A16" s="2">
        <v>11</v>
      </c>
      <c r="B16" s="1">
        <v>548</v>
      </c>
      <c r="C16" s="1">
        <v>277</v>
      </c>
      <c r="D16" s="1">
        <v>271</v>
      </c>
      <c r="E16" s="1">
        <v>90</v>
      </c>
      <c r="F16" s="1">
        <v>50</v>
      </c>
      <c r="G16" s="1">
        <v>40</v>
      </c>
      <c r="H16" s="1">
        <v>102</v>
      </c>
      <c r="I16" s="1">
        <v>54</v>
      </c>
      <c r="J16" s="1">
        <v>48</v>
      </c>
      <c r="K16" s="1">
        <v>244</v>
      </c>
      <c r="L16" s="1">
        <v>121</v>
      </c>
      <c r="M16" s="1">
        <v>123</v>
      </c>
      <c r="N16" s="1">
        <v>112</v>
      </c>
      <c r="O16" s="1">
        <v>52</v>
      </c>
      <c r="P16" s="1">
        <v>60</v>
      </c>
    </row>
    <row r="17" spans="1:16" x14ac:dyDescent="0.4">
      <c r="A17" s="2">
        <v>12</v>
      </c>
      <c r="B17" s="1">
        <v>595</v>
      </c>
      <c r="C17" s="1">
        <v>301</v>
      </c>
      <c r="D17" s="1">
        <v>294</v>
      </c>
      <c r="E17" s="1">
        <v>93</v>
      </c>
      <c r="F17" s="1">
        <v>47</v>
      </c>
      <c r="G17" s="1">
        <v>46</v>
      </c>
      <c r="H17" s="1">
        <v>96</v>
      </c>
      <c r="I17" s="1">
        <v>57</v>
      </c>
      <c r="J17" s="1">
        <v>39</v>
      </c>
      <c r="K17" s="1">
        <v>269</v>
      </c>
      <c r="L17" s="1">
        <v>130</v>
      </c>
      <c r="M17" s="1">
        <v>139</v>
      </c>
      <c r="N17" s="1">
        <v>137</v>
      </c>
      <c r="O17" s="1">
        <v>67</v>
      </c>
      <c r="P17" s="1">
        <v>70</v>
      </c>
    </row>
    <row r="18" spans="1:16" x14ac:dyDescent="0.4">
      <c r="A18" s="2">
        <v>13</v>
      </c>
      <c r="B18" s="1">
        <v>640</v>
      </c>
      <c r="C18" s="1">
        <v>333</v>
      </c>
      <c r="D18" s="1">
        <v>307</v>
      </c>
      <c r="E18" s="1">
        <v>93</v>
      </c>
      <c r="F18" s="1">
        <v>55</v>
      </c>
      <c r="G18" s="1">
        <v>38</v>
      </c>
      <c r="H18" s="1">
        <v>108</v>
      </c>
      <c r="I18" s="1">
        <v>53</v>
      </c>
      <c r="J18" s="1">
        <v>55</v>
      </c>
      <c r="K18" s="1">
        <v>318</v>
      </c>
      <c r="L18" s="1">
        <v>155</v>
      </c>
      <c r="M18" s="1">
        <v>163</v>
      </c>
      <c r="N18" s="1">
        <v>121</v>
      </c>
      <c r="O18" s="1">
        <v>70</v>
      </c>
      <c r="P18" s="1">
        <v>51</v>
      </c>
    </row>
    <row r="19" spans="1:16" x14ac:dyDescent="0.4">
      <c r="A19" s="2">
        <v>14</v>
      </c>
      <c r="B19" s="1">
        <v>515</v>
      </c>
      <c r="C19" s="1">
        <v>258</v>
      </c>
      <c r="D19" s="1">
        <v>257</v>
      </c>
      <c r="E19" s="1">
        <v>62</v>
      </c>
      <c r="F19" s="1">
        <v>32</v>
      </c>
      <c r="G19" s="1">
        <v>30</v>
      </c>
      <c r="H19" s="1">
        <v>63</v>
      </c>
      <c r="I19" s="1">
        <v>26</v>
      </c>
      <c r="J19" s="1">
        <v>37</v>
      </c>
      <c r="K19" s="1">
        <v>288</v>
      </c>
      <c r="L19" s="1">
        <v>142</v>
      </c>
      <c r="M19" s="1">
        <v>146</v>
      </c>
      <c r="N19" s="1">
        <v>102</v>
      </c>
      <c r="O19" s="1">
        <v>58</v>
      </c>
      <c r="P19" s="1">
        <v>44</v>
      </c>
    </row>
    <row r="20" spans="1:16" x14ac:dyDescent="0.4">
      <c r="A20" s="2">
        <v>15</v>
      </c>
      <c r="B20" s="1">
        <v>543</v>
      </c>
      <c r="C20" s="1">
        <v>297</v>
      </c>
      <c r="D20" s="1">
        <v>246</v>
      </c>
      <c r="E20" s="1">
        <v>61</v>
      </c>
      <c r="F20" s="1">
        <v>35</v>
      </c>
      <c r="G20" s="1">
        <v>26</v>
      </c>
      <c r="H20" s="1">
        <v>66</v>
      </c>
      <c r="I20" s="1">
        <v>34</v>
      </c>
      <c r="J20" s="1">
        <v>32</v>
      </c>
      <c r="K20" s="1">
        <v>325</v>
      </c>
      <c r="L20" s="1">
        <v>176</v>
      </c>
      <c r="M20" s="1">
        <v>149</v>
      </c>
      <c r="N20" s="1">
        <v>91</v>
      </c>
      <c r="O20" s="1">
        <v>52</v>
      </c>
      <c r="P20" s="1">
        <v>39</v>
      </c>
    </row>
    <row r="21" spans="1:16" x14ac:dyDescent="0.4">
      <c r="A21" s="2">
        <v>16</v>
      </c>
      <c r="B21" s="1">
        <v>520</v>
      </c>
      <c r="C21" s="1">
        <v>255</v>
      </c>
      <c r="D21" s="1">
        <v>265</v>
      </c>
      <c r="E21" s="1">
        <v>54</v>
      </c>
      <c r="F21" s="1">
        <v>32</v>
      </c>
      <c r="G21" s="1">
        <v>22</v>
      </c>
      <c r="H21" s="1">
        <v>61</v>
      </c>
      <c r="I21" s="1">
        <v>31</v>
      </c>
      <c r="J21" s="1">
        <v>30</v>
      </c>
      <c r="K21" s="1">
        <v>307</v>
      </c>
      <c r="L21" s="1">
        <v>148</v>
      </c>
      <c r="M21" s="1">
        <v>159</v>
      </c>
      <c r="N21" s="1">
        <v>98</v>
      </c>
      <c r="O21" s="1">
        <v>44</v>
      </c>
      <c r="P21" s="1">
        <v>54</v>
      </c>
    </row>
    <row r="22" spans="1:16" x14ac:dyDescent="0.4">
      <c r="A22" s="2">
        <v>17</v>
      </c>
      <c r="B22" s="1">
        <v>479</v>
      </c>
      <c r="C22" s="1">
        <v>255</v>
      </c>
      <c r="D22" s="1">
        <v>224</v>
      </c>
      <c r="E22" s="1">
        <v>51</v>
      </c>
      <c r="F22" s="1">
        <v>30</v>
      </c>
      <c r="G22" s="1">
        <v>21</v>
      </c>
      <c r="H22" s="1">
        <v>49</v>
      </c>
      <c r="I22" s="1">
        <v>22</v>
      </c>
      <c r="J22" s="1">
        <v>27</v>
      </c>
      <c r="K22" s="1">
        <v>293</v>
      </c>
      <c r="L22" s="1">
        <v>154</v>
      </c>
      <c r="M22" s="1">
        <v>139</v>
      </c>
      <c r="N22" s="1">
        <v>86</v>
      </c>
      <c r="O22" s="1">
        <v>49</v>
      </c>
      <c r="P22" s="1">
        <v>37</v>
      </c>
    </row>
    <row r="23" spans="1:16" x14ac:dyDescent="0.4">
      <c r="A23" s="2">
        <v>18</v>
      </c>
      <c r="B23" s="1">
        <v>425</v>
      </c>
      <c r="C23" s="1">
        <v>213</v>
      </c>
      <c r="D23" s="1">
        <v>212</v>
      </c>
      <c r="E23" s="1">
        <v>43</v>
      </c>
      <c r="F23" s="1">
        <v>25</v>
      </c>
      <c r="G23" s="1">
        <v>18</v>
      </c>
      <c r="H23" s="1">
        <v>41</v>
      </c>
      <c r="I23" s="1">
        <v>21</v>
      </c>
      <c r="J23" s="1">
        <v>20</v>
      </c>
      <c r="K23" s="1">
        <v>258</v>
      </c>
      <c r="L23" s="1">
        <v>126</v>
      </c>
      <c r="M23" s="1">
        <v>132</v>
      </c>
      <c r="N23" s="1">
        <v>83</v>
      </c>
      <c r="O23" s="1">
        <v>41</v>
      </c>
      <c r="P23" s="1">
        <v>42</v>
      </c>
    </row>
    <row r="24" spans="1:16" x14ac:dyDescent="0.4">
      <c r="A24" s="2">
        <v>19</v>
      </c>
      <c r="B24" s="1">
        <v>379</v>
      </c>
      <c r="C24" s="1">
        <v>195</v>
      </c>
      <c r="D24" s="1">
        <v>184</v>
      </c>
      <c r="E24" s="1">
        <v>32</v>
      </c>
      <c r="F24" s="1">
        <v>18</v>
      </c>
      <c r="G24" s="1">
        <v>14</v>
      </c>
      <c r="H24" s="1">
        <v>44</v>
      </c>
      <c r="I24" s="1">
        <v>24</v>
      </c>
      <c r="J24" s="1">
        <v>20</v>
      </c>
      <c r="K24" s="1">
        <v>224</v>
      </c>
      <c r="L24" s="1">
        <v>119</v>
      </c>
      <c r="M24" s="1">
        <v>105</v>
      </c>
      <c r="N24" s="1">
        <v>79</v>
      </c>
      <c r="O24" s="1">
        <v>34</v>
      </c>
      <c r="P24" s="1">
        <v>45</v>
      </c>
    </row>
    <row r="25" spans="1:16" x14ac:dyDescent="0.4">
      <c r="A25" s="2">
        <v>20</v>
      </c>
      <c r="B25" s="1">
        <v>434</v>
      </c>
      <c r="C25" s="1">
        <v>222</v>
      </c>
      <c r="D25" s="1">
        <v>212</v>
      </c>
      <c r="E25" s="1">
        <v>53</v>
      </c>
      <c r="F25" s="1">
        <v>31</v>
      </c>
      <c r="G25" s="1">
        <v>22</v>
      </c>
      <c r="H25" s="1">
        <v>54</v>
      </c>
      <c r="I25" s="1">
        <v>30</v>
      </c>
      <c r="J25" s="1">
        <v>24</v>
      </c>
      <c r="K25" s="1">
        <v>234</v>
      </c>
      <c r="L25" s="1">
        <v>121</v>
      </c>
      <c r="M25" s="1">
        <v>113</v>
      </c>
      <c r="N25" s="1">
        <v>93</v>
      </c>
      <c r="O25" s="1">
        <v>40</v>
      </c>
      <c r="P25" s="1">
        <v>53</v>
      </c>
    </row>
    <row r="26" spans="1:16" x14ac:dyDescent="0.4">
      <c r="A26" s="2">
        <v>21</v>
      </c>
      <c r="B26" s="1">
        <v>427</v>
      </c>
      <c r="C26" s="1">
        <v>195</v>
      </c>
      <c r="D26" s="1">
        <v>232</v>
      </c>
      <c r="E26" s="1">
        <v>54</v>
      </c>
      <c r="F26" s="1">
        <v>26</v>
      </c>
      <c r="G26" s="1">
        <v>28</v>
      </c>
      <c r="H26" s="1">
        <v>58</v>
      </c>
      <c r="I26" s="1">
        <v>27</v>
      </c>
      <c r="J26" s="1">
        <v>31</v>
      </c>
      <c r="K26" s="1">
        <v>230</v>
      </c>
      <c r="L26" s="1">
        <v>101</v>
      </c>
      <c r="M26" s="1">
        <v>129</v>
      </c>
      <c r="N26" s="1">
        <v>85</v>
      </c>
      <c r="O26" s="1">
        <v>41</v>
      </c>
      <c r="P26" s="1">
        <v>44</v>
      </c>
    </row>
    <row r="27" spans="1:16" x14ac:dyDescent="0.4">
      <c r="A27" s="2">
        <v>22</v>
      </c>
      <c r="B27" s="1">
        <v>456</v>
      </c>
      <c r="C27" s="1">
        <v>234</v>
      </c>
      <c r="D27" s="1">
        <v>222</v>
      </c>
      <c r="E27" s="1">
        <v>46</v>
      </c>
      <c r="F27" s="1">
        <v>23</v>
      </c>
      <c r="G27" s="1">
        <v>23</v>
      </c>
      <c r="H27" s="1">
        <v>57</v>
      </c>
      <c r="I27" s="1">
        <v>29</v>
      </c>
      <c r="J27" s="1">
        <v>28</v>
      </c>
      <c r="K27" s="1">
        <v>258</v>
      </c>
      <c r="L27" s="1">
        <v>133</v>
      </c>
      <c r="M27" s="1">
        <v>125</v>
      </c>
      <c r="N27" s="1">
        <v>95</v>
      </c>
      <c r="O27" s="1">
        <v>49</v>
      </c>
      <c r="P27" s="1">
        <v>46</v>
      </c>
    </row>
    <row r="28" spans="1:16" x14ac:dyDescent="0.4">
      <c r="A28" s="2">
        <v>23</v>
      </c>
      <c r="B28" s="1">
        <v>445</v>
      </c>
      <c r="C28" s="1">
        <v>233</v>
      </c>
      <c r="D28" s="1">
        <v>212</v>
      </c>
      <c r="E28" s="1">
        <v>56</v>
      </c>
      <c r="F28" s="1">
        <v>23</v>
      </c>
      <c r="G28" s="1">
        <v>33</v>
      </c>
      <c r="H28" s="1">
        <v>69</v>
      </c>
      <c r="I28" s="1">
        <v>40</v>
      </c>
      <c r="J28" s="1">
        <v>29</v>
      </c>
      <c r="K28" s="1">
        <v>233</v>
      </c>
      <c r="L28" s="1">
        <v>125</v>
      </c>
      <c r="M28" s="1">
        <v>108</v>
      </c>
      <c r="N28" s="1">
        <v>87</v>
      </c>
      <c r="O28" s="1">
        <v>45</v>
      </c>
      <c r="P28" s="1">
        <v>42</v>
      </c>
    </row>
    <row r="29" spans="1:16" x14ac:dyDescent="0.4">
      <c r="A29" s="2">
        <v>24</v>
      </c>
      <c r="B29" s="1">
        <v>440</v>
      </c>
      <c r="C29" s="1">
        <v>236</v>
      </c>
      <c r="D29" s="1">
        <v>204</v>
      </c>
      <c r="E29" s="1">
        <v>55</v>
      </c>
      <c r="F29" s="1">
        <v>25</v>
      </c>
      <c r="G29" s="1">
        <v>30</v>
      </c>
      <c r="H29" s="1">
        <v>52</v>
      </c>
      <c r="I29" s="1">
        <v>29</v>
      </c>
      <c r="J29" s="1">
        <v>23</v>
      </c>
      <c r="K29" s="1">
        <v>247</v>
      </c>
      <c r="L29" s="1">
        <v>134</v>
      </c>
      <c r="M29" s="1">
        <v>113</v>
      </c>
      <c r="N29" s="1">
        <v>86</v>
      </c>
      <c r="O29" s="1">
        <v>48</v>
      </c>
      <c r="P29" s="1">
        <v>38</v>
      </c>
    </row>
    <row r="30" spans="1:16" x14ac:dyDescent="0.4">
      <c r="A30" s="2">
        <v>25</v>
      </c>
      <c r="B30" s="1">
        <v>458</v>
      </c>
      <c r="C30" s="1">
        <v>230</v>
      </c>
      <c r="D30" s="1">
        <v>228</v>
      </c>
      <c r="E30" s="1">
        <v>55</v>
      </c>
      <c r="F30" s="1">
        <v>30</v>
      </c>
      <c r="G30" s="1">
        <v>25</v>
      </c>
      <c r="H30" s="1">
        <v>61</v>
      </c>
      <c r="I30" s="1">
        <v>25</v>
      </c>
      <c r="J30" s="1">
        <v>36</v>
      </c>
      <c r="K30" s="1">
        <v>246</v>
      </c>
      <c r="L30" s="1">
        <v>130</v>
      </c>
      <c r="M30" s="1">
        <v>116</v>
      </c>
      <c r="N30" s="1">
        <v>96</v>
      </c>
      <c r="O30" s="1">
        <v>45</v>
      </c>
      <c r="P30" s="1">
        <v>51</v>
      </c>
    </row>
    <row r="31" spans="1:16" x14ac:dyDescent="0.4">
      <c r="A31" s="2">
        <v>26</v>
      </c>
      <c r="B31" s="1">
        <v>415</v>
      </c>
      <c r="C31" s="1">
        <v>220</v>
      </c>
      <c r="D31" s="1">
        <v>195</v>
      </c>
      <c r="E31" s="1">
        <v>50</v>
      </c>
      <c r="F31" s="1">
        <v>27</v>
      </c>
      <c r="G31" s="1">
        <v>23</v>
      </c>
      <c r="H31" s="1">
        <v>64</v>
      </c>
      <c r="I31" s="1">
        <v>34</v>
      </c>
      <c r="J31" s="1">
        <v>30</v>
      </c>
      <c r="K31" s="1">
        <v>226</v>
      </c>
      <c r="L31" s="1">
        <v>113</v>
      </c>
      <c r="M31" s="1">
        <v>113</v>
      </c>
      <c r="N31" s="1">
        <v>75</v>
      </c>
      <c r="O31" s="1">
        <v>46</v>
      </c>
      <c r="P31" s="1">
        <v>29</v>
      </c>
    </row>
    <row r="32" spans="1:16" x14ac:dyDescent="0.4">
      <c r="A32" s="2">
        <v>27</v>
      </c>
      <c r="B32" s="1">
        <v>466</v>
      </c>
      <c r="C32" s="1">
        <v>242</v>
      </c>
      <c r="D32" s="1">
        <v>224</v>
      </c>
      <c r="E32" s="1">
        <v>56</v>
      </c>
      <c r="F32" s="1">
        <v>22</v>
      </c>
      <c r="G32" s="1">
        <v>34</v>
      </c>
      <c r="H32" s="1">
        <v>57</v>
      </c>
      <c r="I32" s="1">
        <v>33</v>
      </c>
      <c r="J32" s="1">
        <v>24</v>
      </c>
      <c r="K32" s="1">
        <v>269</v>
      </c>
      <c r="L32" s="1">
        <v>142</v>
      </c>
      <c r="M32" s="1">
        <v>127</v>
      </c>
      <c r="N32" s="1">
        <v>84</v>
      </c>
      <c r="O32" s="1">
        <v>45</v>
      </c>
      <c r="P32" s="1">
        <v>39</v>
      </c>
    </row>
    <row r="33" spans="1:16" x14ac:dyDescent="0.4">
      <c r="A33" s="2">
        <v>28</v>
      </c>
      <c r="B33" s="1">
        <v>389</v>
      </c>
      <c r="C33" s="1">
        <v>173</v>
      </c>
      <c r="D33" s="1">
        <v>216</v>
      </c>
      <c r="E33" s="1">
        <v>46</v>
      </c>
      <c r="F33" s="1">
        <v>24</v>
      </c>
      <c r="G33" s="1">
        <v>22</v>
      </c>
      <c r="H33" s="1">
        <v>55</v>
      </c>
      <c r="I33" s="1">
        <v>21</v>
      </c>
      <c r="J33" s="1">
        <v>34</v>
      </c>
      <c r="K33" s="1">
        <v>202</v>
      </c>
      <c r="L33" s="1">
        <v>91</v>
      </c>
      <c r="M33" s="1">
        <v>111</v>
      </c>
      <c r="N33" s="1">
        <v>86</v>
      </c>
      <c r="O33" s="1">
        <v>37</v>
      </c>
      <c r="P33" s="1">
        <v>49</v>
      </c>
    </row>
    <row r="34" spans="1:16" x14ac:dyDescent="0.4">
      <c r="A34" s="2">
        <v>29</v>
      </c>
      <c r="B34" s="1">
        <v>357</v>
      </c>
      <c r="C34" s="1">
        <v>184</v>
      </c>
      <c r="D34" s="1">
        <v>173</v>
      </c>
      <c r="E34" s="1">
        <v>47</v>
      </c>
      <c r="F34" s="1">
        <v>23</v>
      </c>
      <c r="G34" s="1">
        <v>24</v>
      </c>
      <c r="H34" s="1">
        <v>59</v>
      </c>
      <c r="I34" s="1">
        <v>30</v>
      </c>
      <c r="J34" s="1">
        <v>29</v>
      </c>
      <c r="K34" s="1">
        <v>193</v>
      </c>
      <c r="L34" s="1">
        <v>99</v>
      </c>
      <c r="M34" s="1">
        <v>94</v>
      </c>
      <c r="N34" s="1">
        <v>58</v>
      </c>
      <c r="O34" s="1">
        <v>32</v>
      </c>
      <c r="P34" s="1">
        <v>26</v>
      </c>
    </row>
    <row r="35" spans="1:16" x14ac:dyDescent="0.4">
      <c r="A35" s="2">
        <v>30</v>
      </c>
      <c r="B35" s="1">
        <v>449</v>
      </c>
      <c r="C35" s="1">
        <v>237</v>
      </c>
      <c r="D35" s="1">
        <v>212</v>
      </c>
      <c r="E35" s="1">
        <v>53</v>
      </c>
      <c r="F35" s="1">
        <v>26</v>
      </c>
      <c r="G35" s="1">
        <v>27</v>
      </c>
      <c r="H35" s="1">
        <v>56</v>
      </c>
      <c r="I35" s="1">
        <v>32</v>
      </c>
      <c r="J35" s="1">
        <v>24</v>
      </c>
      <c r="K35" s="1">
        <v>234</v>
      </c>
      <c r="L35" s="1">
        <v>119</v>
      </c>
      <c r="M35" s="1">
        <v>115</v>
      </c>
      <c r="N35" s="1">
        <v>106</v>
      </c>
      <c r="O35" s="1">
        <v>60</v>
      </c>
      <c r="P35" s="1">
        <v>46</v>
      </c>
    </row>
    <row r="36" spans="1:16" x14ac:dyDescent="0.4">
      <c r="A36" s="2">
        <v>31</v>
      </c>
      <c r="B36" s="1">
        <v>377</v>
      </c>
      <c r="C36" s="1">
        <v>202</v>
      </c>
      <c r="D36" s="1">
        <v>175</v>
      </c>
      <c r="E36" s="1">
        <v>47</v>
      </c>
      <c r="F36" s="1">
        <v>28</v>
      </c>
      <c r="G36" s="1">
        <v>19</v>
      </c>
      <c r="H36" s="1">
        <v>63</v>
      </c>
      <c r="I36" s="1">
        <v>27</v>
      </c>
      <c r="J36" s="1">
        <v>36</v>
      </c>
      <c r="K36" s="1">
        <v>186</v>
      </c>
      <c r="L36" s="1">
        <v>100</v>
      </c>
      <c r="M36" s="1">
        <v>86</v>
      </c>
      <c r="N36" s="1">
        <v>81</v>
      </c>
      <c r="O36" s="1">
        <v>47</v>
      </c>
      <c r="P36" s="1">
        <v>34</v>
      </c>
    </row>
    <row r="37" spans="1:16" x14ac:dyDescent="0.4">
      <c r="A37" s="2">
        <v>32</v>
      </c>
      <c r="B37" s="1">
        <v>389</v>
      </c>
      <c r="C37" s="1">
        <v>191</v>
      </c>
      <c r="D37" s="1">
        <v>198</v>
      </c>
      <c r="E37" s="1">
        <v>54</v>
      </c>
      <c r="F37" s="1">
        <v>28</v>
      </c>
      <c r="G37" s="1">
        <v>26</v>
      </c>
      <c r="H37" s="1">
        <v>53</v>
      </c>
      <c r="I37" s="1">
        <v>24</v>
      </c>
      <c r="J37" s="1">
        <v>29</v>
      </c>
      <c r="K37" s="1">
        <v>195</v>
      </c>
      <c r="L37" s="1">
        <v>100</v>
      </c>
      <c r="M37" s="1">
        <v>95</v>
      </c>
      <c r="N37" s="1">
        <v>87</v>
      </c>
      <c r="O37" s="1">
        <v>39</v>
      </c>
      <c r="P37" s="1">
        <v>48</v>
      </c>
    </row>
    <row r="38" spans="1:16" x14ac:dyDescent="0.4">
      <c r="A38" s="2">
        <v>33</v>
      </c>
      <c r="B38" s="1">
        <v>363</v>
      </c>
      <c r="C38" s="1">
        <v>184</v>
      </c>
      <c r="D38" s="1">
        <v>179</v>
      </c>
      <c r="E38" s="1">
        <v>41</v>
      </c>
      <c r="F38" s="1">
        <v>19</v>
      </c>
      <c r="G38" s="1">
        <v>22</v>
      </c>
      <c r="H38" s="1">
        <v>53</v>
      </c>
      <c r="I38" s="1">
        <v>25</v>
      </c>
      <c r="J38" s="1">
        <v>28</v>
      </c>
      <c r="K38" s="1">
        <v>192</v>
      </c>
      <c r="L38" s="1">
        <v>101</v>
      </c>
      <c r="M38" s="1">
        <v>91</v>
      </c>
      <c r="N38" s="1">
        <v>77</v>
      </c>
      <c r="O38" s="1">
        <v>39</v>
      </c>
      <c r="P38" s="1">
        <v>38</v>
      </c>
    </row>
    <row r="39" spans="1:16" x14ac:dyDescent="0.4">
      <c r="A39" s="2">
        <v>34</v>
      </c>
      <c r="B39" s="1">
        <v>372</v>
      </c>
      <c r="C39" s="1">
        <v>185</v>
      </c>
      <c r="D39" s="1">
        <v>187</v>
      </c>
      <c r="E39" s="1">
        <v>47</v>
      </c>
      <c r="F39" s="1">
        <v>24</v>
      </c>
      <c r="G39" s="1">
        <v>23</v>
      </c>
      <c r="H39" s="1">
        <v>67</v>
      </c>
      <c r="I39" s="1">
        <v>36</v>
      </c>
      <c r="J39" s="1">
        <v>31</v>
      </c>
      <c r="K39" s="1">
        <v>182</v>
      </c>
      <c r="L39" s="1">
        <v>84</v>
      </c>
      <c r="M39" s="1">
        <v>98</v>
      </c>
      <c r="N39" s="1">
        <v>76</v>
      </c>
      <c r="O39" s="1">
        <v>41</v>
      </c>
      <c r="P39" s="1">
        <v>35</v>
      </c>
    </row>
    <row r="40" spans="1:16" x14ac:dyDescent="0.4">
      <c r="A40" s="2">
        <v>35</v>
      </c>
      <c r="B40" s="1">
        <v>405</v>
      </c>
      <c r="C40" s="1">
        <v>211</v>
      </c>
      <c r="D40" s="1">
        <v>194</v>
      </c>
      <c r="E40" s="1">
        <v>46</v>
      </c>
      <c r="F40" s="1">
        <v>28</v>
      </c>
      <c r="G40" s="1">
        <v>18</v>
      </c>
      <c r="H40" s="1">
        <v>59</v>
      </c>
      <c r="I40" s="1">
        <v>30</v>
      </c>
      <c r="J40" s="1">
        <v>29</v>
      </c>
      <c r="K40" s="1">
        <v>220</v>
      </c>
      <c r="L40" s="1">
        <v>108</v>
      </c>
      <c r="M40" s="1">
        <v>112</v>
      </c>
      <c r="N40" s="1">
        <v>80</v>
      </c>
      <c r="O40" s="1">
        <v>45</v>
      </c>
      <c r="P40" s="1">
        <v>35</v>
      </c>
    </row>
    <row r="41" spans="1:16" x14ac:dyDescent="0.4">
      <c r="A41" s="2">
        <v>36</v>
      </c>
      <c r="B41" s="1">
        <v>304</v>
      </c>
      <c r="C41" s="1">
        <v>156</v>
      </c>
      <c r="D41" s="1">
        <v>148</v>
      </c>
      <c r="E41" s="1">
        <v>45</v>
      </c>
      <c r="F41" s="1">
        <v>25</v>
      </c>
      <c r="G41" s="1">
        <v>20</v>
      </c>
      <c r="H41" s="1">
        <v>51</v>
      </c>
      <c r="I41" s="1">
        <v>27</v>
      </c>
      <c r="J41" s="1">
        <v>24</v>
      </c>
      <c r="K41" s="1">
        <v>140</v>
      </c>
      <c r="L41" s="1">
        <v>68</v>
      </c>
      <c r="M41" s="1">
        <v>72</v>
      </c>
      <c r="N41" s="1">
        <v>68</v>
      </c>
      <c r="O41" s="1">
        <v>36</v>
      </c>
      <c r="P41" s="1">
        <v>32</v>
      </c>
    </row>
    <row r="42" spans="1:16" x14ac:dyDescent="0.4">
      <c r="A42" s="2">
        <v>37</v>
      </c>
      <c r="B42" s="1">
        <v>390</v>
      </c>
      <c r="C42" s="1">
        <v>195</v>
      </c>
      <c r="D42" s="1">
        <v>195</v>
      </c>
      <c r="E42" s="1">
        <v>46</v>
      </c>
      <c r="F42" s="1">
        <v>29</v>
      </c>
      <c r="G42" s="1">
        <v>17</v>
      </c>
      <c r="H42" s="1">
        <v>60</v>
      </c>
      <c r="I42" s="1">
        <v>30</v>
      </c>
      <c r="J42" s="1">
        <v>30</v>
      </c>
      <c r="K42" s="1">
        <v>201</v>
      </c>
      <c r="L42" s="1">
        <v>102</v>
      </c>
      <c r="M42" s="1">
        <v>99</v>
      </c>
      <c r="N42" s="1">
        <v>83</v>
      </c>
      <c r="O42" s="1">
        <v>34</v>
      </c>
      <c r="P42" s="1">
        <v>49</v>
      </c>
    </row>
    <row r="43" spans="1:16" x14ac:dyDescent="0.4">
      <c r="A43" s="2">
        <v>38</v>
      </c>
      <c r="B43" s="1">
        <v>357</v>
      </c>
      <c r="C43" s="1">
        <v>185</v>
      </c>
      <c r="D43" s="1">
        <v>172</v>
      </c>
      <c r="E43" s="1">
        <v>46</v>
      </c>
      <c r="F43" s="1">
        <v>19</v>
      </c>
      <c r="G43" s="1">
        <v>27</v>
      </c>
      <c r="H43" s="1">
        <v>52</v>
      </c>
      <c r="I43" s="1">
        <v>31</v>
      </c>
      <c r="J43" s="1">
        <v>21</v>
      </c>
      <c r="K43" s="1">
        <v>189</v>
      </c>
      <c r="L43" s="1">
        <v>98</v>
      </c>
      <c r="M43" s="1">
        <v>91</v>
      </c>
      <c r="N43" s="1">
        <v>70</v>
      </c>
      <c r="O43" s="1">
        <v>37</v>
      </c>
      <c r="P43" s="1">
        <v>33</v>
      </c>
    </row>
    <row r="44" spans="1:16" x14ac:dyDescent="0.4">
      <c r="A44" s="2">
        <v>39</v>
      </c>
      <c r="B44" s="1">
        <v>341</v>
      </c>
      <c r="C44" s="1">
        <v>169</v>
      </c>
      <c r="D44" s="1">
        <v>172</v>
      </c>
      <c r="E44" s="1">
        <v>38</v>
      </c>
      <c r="F44" s="1">
        <v>18</v>
      </c>
      <c r="G44" s="1">
        <v>20</v>
      </c>
      <c r="H44" s="1">
        <v>35</v>
      </c>
      <c r="I44" s="1">
        <v>17</v>
      </c>
      <c r="J44" s="1">
        <v>18</v>
      </c>
      <c r="K44" s="1">
        <v>199</v>
      </c>
      <c r="L44" s="1">
        <v>101</v>
      </c>
      <c r="M44" s="1">
        <v>98</v>
      </c>
      <c r="N44" s="1">
        <v>69</v>
      </c>
      <c r="O44" s="1">
        <v>33</v>
      </c>
      <c r="P44" s="1">
        <v>36</v>
      </c>
    </row>
    <row r="45" spans="1:16" x14ac:dyDescent="0.4">
      <c r="A45" s="2">
        <v>40</v>
      </c>
      <c r="B45" s="1">
        <v>342</v>
      </c>
      <c r="C45" s="1">
        <v>168</v>
      </c>
      <c r="D45" s="1">
        <v>174</v>
      </c>
      <c r="E45" s="1">
        <v>49</v>
      </c>
      <c r="F45" s="1">
        <v>24</v>
      </c>
      <c r="G45" s="1">
        <v>25</v>
      </c>
      <c r="H45" s="1">
        <v>33</v>
      </c>
      <c r="I45" s="1">
        <v>20</v>
      </c>
      <c r="J45" s="1">
        <v>13</v>
      </c>
      <c r="K45" s="1">
        <v>186</v>
      </c>
      <c r="L45" s="1">
        <v>87</v>
      </c>
      <c r="M45" s="1">
        <v>99</v>
      </c>
      <c r="N45" s="1">
        <v>74</v>
      </c>
      <c r="O45" s="1">
        <v>37</v>
      </c>
      <c r="P45" s="1">
        <v>37</v>
      </c>
    </row>
    <row r="46" spans="1:16" x14ac:dyDescent="0.4">
      <c r="A46" s="2">
        <v>41</v>
      </c>
      <c r="B46" s="1">
        <v>374</v>
      </c>
      <c r="C46" s="1">
        <v>188</v>
      </c>
      <c r="D46" s="1">
        <v>186</v>
      </c>
      <c r="E46" s="1">
        <v>55</v>
      </c>
      <c r="F46" s="1">
        <v>28</v>
      </c>
      <c r="G46" s="1">
        <v>27</v>
      </c>
      <c r="H46" s="1">
        <v>53</v>
      </c>
      <c r="I46" s="1">
        <v>26</v>
      </c>
      <c r="J46" s="1">
        <v>27</v>
      </c>
      <c r="K46" s="1">
        <v>196</v>
      </c>
      <c r="L46" s="1">
        <v>104</v>
      </c>
      <c r="M46" s="1">
        <v>92</v>
      </c>
      <c r="N46" s="1">
        <v>70</v>
      </c>
      <c r="O46" s="1">
        <v>30</v>
      </c>
      <c r="P46" s="1">
        <v>40</v>
      </c>
    </row>
    <row r="47" spans="1:16" x14ac:dyDescent="0.4">
      <c r="A47" s="2">
        <v>42</v>
      </c>
      <c r="B47" s="1">
        <v>377</v>
      </c>
      <c r="C47" s="1">
        <v>191</v>
      </c>
      <c r="D47" s="1">
        <v>186</v>
      </c>
      <c r="E47" s="1">
        <v>56</v>
      </c>
      <c r="F47" s="1">
        <v>28</v>
      </c>
      <c r="G47" s="1">
        <v>28</v>
      </c>
      <c r="H47" s="1">
        <v>57</v>
      </c>
      <c r="I47" s="1">
        <v>32</v>
      </c>
      <c r="J47" s="1">
        <v>25</v>
      </c>
      <c r="K47" s="1">
        <v>181</v>
      </c>
      <c r="L47" s="1">
        <v>93</v>
      </c>
      <c r="M47" s="1">
        <v>88</v>
      </c>
      <c r="N47" s="1">
        <v>83</v>
      </c>
      <c r="O47" s="1">
        <v>38</v>
      </c>
      <c r="P47" s="1">
        <v>45</v>
      </c>
    </row>
    <row r="48" spans="1:16" x14ac:dyDescent="0.4">
      <c r="A48" s="2">
        <v>43</v>
      </c>
      <c r="B48" s="1">
        <v>359</v>
      </c>
      <c r="C48" s="1">
        <v>175</v>
      </c>
      <c r="D48" s="1">
        <v>184</v>
      </c>
      <c r="E48" s="1">
        <v>40</v>
      </c>
      <c r="F48" s="1">
        <v>26</v>
      </c>
      <c r="G48" s="1">
        <v>14</v>
      </c>
      <c r="H48" s="1">
        <v>27</v>
      </c>
      <c r="I48" s="1">
        <v>13</v>
      </c>
      <c r="J48" s="1">
        <v>14</v>
      </c>
      <c r="K48" s="1">
        <v>209</v>
      </c>
      <c r="L48" s="1">
        <v>103</v>
      </c>
      <c r="M48" s="1">
        <v>106</v>
      </c>
      <c r="N48" s="1">
        <v>83</v>
      </c>
      <c r="O48" s="1">
        <v>33</v>
      </c>
      <c r="P48" s="1">
        <v>50</v>
      </c>
    </row>
    <row r="49" spans="1:16" x14ac:dyDescent="0.4">
      <c r="A49" s="2">
        <v>44</v>
      </c>
      <c r="B49" s="1">
        <v>331</v>
      </c>
      <c r="C49" s="1">
        <v>158</v>
      </c>
      <c r="D49" s="1">
        <v>173</v>
      </c>
      <c r="E49" s="1">
        <v>35</v>
      </c>
      <c r="F49" s="1">
        <v>14</v>
      </c>
      <c r="G49" s="1">
        <v>21</v>
      </c>
      <c r="H49" s="1">
        <v>38</v>
      </c>
      <c r="I49" s="1">
        <v>13</v>
      </c>
      <c r="J49" s="1">
        <v>25</v>
      </c>
      <c r="K49" s="1">
        <v>191</v>
      </c>
      <c r="L49" s="1">
        <v>95</v>
      </c>
      <c r="M49" s="1">
        <v>96</v>
      </c>
      <c r="N49" s="1">
        <v>67</v>
      </c>
      <c r="O49" s="1">
        <v>36</v>
      </c>
      <c r="P49" s="1">
        <v>31</v>
      </c>
    </row>
    <row r="50" spans="1:16" x14ac:dyDescent="0.4">
      <c r="A50" s="2">
        <v>45</v>
      </c>
      <c r="B50" s="1">
        <v>356</v>
      </c>
      <c r="C50" s="1">
        <v>198</v>
      </c>
      <c r="D50" s="1">
        <v>158</v>
      </c>
      <c r="E50" s="1">
        <v>56</v>
      </c>
      <c r="F50" s="1">
        <v>34</v>
      </c>
      <c r="G50" s="1">
        <v>22</v>
      </c>
      <c r="H50" s="1">
        <v>38</v>
      </c>
      <c r="I50" s="1">
        <v>22</v>
      </c>
      <c r="J50" s="1">
        <v>16</v>
      </c>
      <c r="K50" s="1">
        <v>182</v>
      </c>
      <c r="L50" s="1">
        <v>99</v>
      </c>
      <c r="M50" s="1">
        <v>83</v>
      </c>
      <c r="N50" s="1">
        <v>80</v>
      </c>
      <c r="O50" s="1">
        <v>43</v>
      </c>
      <c r="P50" s="1">
        <v>37</v>
      </c>
    </row>
    <row r="51" spans="1:16" x14ac:dyDescent="0.4">
      <c r="A51" s="2">
        <v>46</v>
      </c>
      <c r="B51" s="1">
        <v>314</v>
      </c>
      <c r="C51" s="1">
        <v>165</v>
      </c>
      <c r="D51" s="1">
        <v>149</v>
      </c>
      <c r="E51" s="1">
        <v>35</v>
      </c>
      <c r="F51" s="1">
        <v>20</v>
      </c>
      <c r="G51" s="1">
        <v>15</v>
      </c>
      <c r="H51" s="1">
        <v>46</v>
      </c>
      <c r="I51" s="1">
        <v>19</v>
      </c>
      <c r="J51" s="1">
        <v>27</v>
      </c>
      <c r="K51" s="1">
        <v>177</v>
      </c>
      <c r="L51" s="1">
        <v>96</v>
      </c>
      <c r="M51" s="1">
        <v>81</v>
      </c>
      <c r="N51" s="1">
        <v>56</v>
      </c>
      <c r="O51" s="1">
        <v>30</v>
      </c>
      <c r="P51" s="1">
        <v>26</v>
      </c>
    </row>
    <row r="52" spans="1:16" x14ac:dyDescent="0.4">
      <c r="A52" s="2">
        <v>47</v>
      </c>
      <c r="B52" s="1">
        <v>332</v>
      </c>
      <c r="C52" s="1">
        <v>177</v>
      </c>
      <c r="D52" s="1">
        <v>155</v>
      </c>
      <c r="E52" s="1">
        <v>46</v>
      </c>
      <c r="F52" s="1">
        <v>28</v>
      </c>
      <c r="G52" s="1">
        <v>18</v>
      </c>
      <c r="H52" s="1">
        <v>47</v>
      </c>
      <c r="I52" s="1">
        <v>25</v>
      </c>
      <c r="J52" s="1">
        <v>22</v>
      </c>
      <c r="K52" s="1">
        <v>166</v>
      </c>
      <c r="L52" s="1">
        <v>83</v>
      </c>
      <c r="M52" s="1">
        <v>83</v>
      </c>
      <c r="N52" s="1">
        <v>73</v>
      </c>
      <c r="O52" s="1">
        <v>41</v>
      </c>
      <c r="P52" s="1">
        <v>32</v>
      </c>
    </row>
    <row r="53" spans="1:16" x14ac:dyDescent="0.4">
      <c r="A53" s="2">
        <v>48</v>
      </c>
      <c r="B53" s="1">
        <v>306</v>
      </c>
      <c r="C53" s="1">
        <v>163</v>
      </c>
      <c r="D53" s="1">
        <v>143</v>
      </c>
      <c r="E53" s="1">
        <v>30</v>
      </c>
      <c r="F53" s="1">
        <v>16</v>
      </c>
      <c r="G53" s="1">
        <v>14</v>
      </c>
      <c r="H53" s="1">
        <v>38</v>
      </c>
      <c r="I53" s="1">
        <v>21</v>
      </c>
      <c r="J53" s="1">
        <v>17</v>
      </c>
      <c r="K53" s="1">
        <v>184</v>
      </c>
      <c r="L53" s="1">
        <v>99</v>
      </c>
      <c r="M53" s="1">
        <v>85</v>
      </c>
      <c r="N53" s="1">
        <v>54</v>
      </c>
      <c r="O53" s="1">
        <v>27</v>
      </c>
      <c r="P53" s="1">
        <v>27</v>
      </c>
    </row>
    <row r="54" spans="1:16" x14ac:dyDescent="0.4">
      <c r="A54" s="2">
        <v>49</v>
      </c>
      <c r="B54" s="1">
        <v>276</v>
      </c>
      <c r="C54" s="1">
        <v>137</v>
      </c>
      <c r="D54" s="1">
        <v>139</v>
      </c>
      <c r="E54" s="1">
        <v>39</v>
      </c>
      <c r="F54" s="1">
        <v>14</v>
      </c>
      <c r="G54" s="1">
        <v>25</v>
      </c>
      <c r="H54" s="1">
        <v>32</v>
      </c>
      <c r="I54" s="1">
        <v>22</v>
      </c>
      <c r="J54" s="1">
        <v>10</v>
      </c>
      <c r="K54" s="1">
        <v>154</v>
      </c>
      <c r="L54" s="1">
        <v>74</v>
      </c>
      <c r="M54" s="1">
        <v>80</v>
      </c>
      <c r="N54" s="1">
        <v>51</v>
      </c>
      <c r="O54" s="1">
        <v>27</v>
      </c>
      <c r="P54" s="1">
        <v>24</v>
      </c>
    </row>
    <row r="55" spans="1:16" x14ac:dyDescent="0.4">
      <c r="A55" s="2">
        <v>50</v>
      </c>
      <c r="B55" s="1">
        <v>292</v>
      </c>
      <c r="C55" s="1">
        <v>149</v>
      </c>
      <c r="D55" s="1">
        <v>143</v>
      </c>
      <c r="E55" s="1">
        <v>27</v>
      </c>
      <c r="F55" s="1">
        <v>11</v>
      </c>
      <c r="G55" s="1">
        <v>16</v>
      </c>
      <c r="H55" s="1">
        <v>26</v>
      </c>
      <c r="I55" s="1">
        <v>16</v>
      </c>
      <c r="J55" s="1">
        <v>10</v>
      </c>
      <c r="K55" s="1">
        <v>190</v>
      </c>
      <c r="L55" s="1">
        <v>94</v>
      </c>
      <c r="M55" s="1">
        <v>96</v>
      </c>
      <c r="N55" s="1">
        <v>49</v>
      </c>
      <c r="O55" s="1">
        <v>28</v>
      </c>
      <c r="P55" s="1">
        <v>21</v>
      </c>
    </row>
    <row r="56" spans="1:16" x14ac:dyDescent="0.4">
      <c r="A56" s="2" t="s">
        <v>24</v>
      </c>
    </row>
    <row r="57" spans="1:16" ht="10.8" thickBot="1" x14ac:dyDescent="0.45">
      <c r="A57" s="2" t="s">
        <v>213</v>
      </c>
    </row>
    <row r="58" spans="1:16" s="3" customFormat="1" ht="10.8" thickBot="1" x14ac:dyDescent="0.45">
      <c r="A58" s="11"/>
      <c r="B58" s="9" t="s">
        <v>1</v>
      </c>
      <c r="C58" s="9"/>
      <c r="D58" s="9"/>
      <c r="E58" s="9" t="s">
        <v>2</v>
      </c>
      <c r="F58" s="9"/>
      <c r="G58" s="9"/>
      <c r="H58" s="9" t="s">
        <v>3</v>
      </c>
      <c r="I58" s="9"/>
      <c r="J58" s="9"/>
      <c r="K58" s="9" t="s">
        <v>4</v>
      </c>
      <c r="L58" s="9"/>
      <c r="M58" s="9"/>
      <c r="N58" s="9" t="s">
        <v>5</v>
      </c>
      <c r="O58" s="9"/>
      <c r="P58" s="10"/>
    </row>
    <row r="59" spans="1:16" s="3" customFormat="1" ht="10.8" thickBot="1" x14ac:dyDescent="0.45">
      <c r="A59" s="12"/>
      <c r="B59" s="7" t="s">
        <v>1</v>
      </c>
      <c r="C59" s="7" t="s">
        <v>25</v>
      </c>
      <c r="D59" s="7" t="s">
        <v>26</v>
      </c>
      <c r="E59" s="7" t="s">
        <v>1</v>
      </c>
      <c r="F59" s="7" t="s">
        <v>25</v>
      </c>
      <c r="G59" s="7" t="s">
        <v>26</v>
      </c>
      <c r="H59" s="7" t="s">
        <v>1</v>
      </c>
      <c r="I59" s="7" t="s">
        <v>25</v>
      </c>
      <c r="J59" s="7" t="s">
        <v>26</v>
      </c>
      <c r="K59" s="7" t="s">
        <v>1</v>
      </c>
      <c r="L59" s="7" t="s">
        <v>25</v>
      </c>
      <c r="M59" s="7" t="s">
        <v>26</v>
      </c>
      <c r="N59" s="7" t="s">
        <v>1</v>
      </c>
      <c r="O59" s="7" t="s">
        <v>25</v>
      </c>
      <c r="P59" s="8" t="s">
        <v>26</v>
      </c>
    </row>
    <row r="60" spans="1:16" x14ac:dyDescent="0.4">
      <c r="A60" s="2">
        <v>51</v>
      </c>
      <c r="B60" s="1">
        <v>229</v>
      </c>
      <c r="C60" s="1">
        <v>121</v>
      </c>
      <c r="D60" s="1">
        <v>108</v>
      </c>
      <c r="E60" s="1">
        <v>27</v>
      </c>
      <c r="F60" s="1">
        <v>12</v>
      </c>
      <c r="G60" s="1">
        <v>15</v>
      </c>
      <c r="H60" s="1">
        <v>30</v>
      </c>
      <c r="I60" s="1">
        <v>15</v>
      </c>
      <c r="J60" s="1">
        <v>15</v>
      </c>
      <c r="K60" s="1">
        <v>124</v>
      </c>
      <c r="L60" s="1">
        <v>70</v>
      </c>
      <c r="M60" s="1">
        <v>54</v>
      </c>
      <c r="N60" s="1">
        <v>48</v>
      </c>
      <c r="O60" s="1">
        <v>24</v>
      </c>
      <c r="P60" s="1">
        <v>24</v>
      </c>
    </row>
    <row r="61" spans="1:16" x14ac:dyDescent="0.4">
      <c r="A61" s="2">
        <v>52</v>
      </c>
      <c r="B61" s="1">
        <v>222</v>
      </c>
      <c r="C61" s="1">
        <v>105</v>
      </c>
      <c r="D61" s="1">
        <v>117</v>
      </c>
      <c r="E61" s="1">
        <v>23</v>
      </c>
      <c r="F61" s="1">
        <v>11</v>
      </c>
      <c r="G61" s="1">
        <v>12</v>
      </c>
      <c r="H61" s="1">
        <v>30</v>
      </c>
      <c r="I61" s="1">
        <v>10</v>
      </c>
      <c r="J61" s="1">
        <v>20</v>
      </c>
      <c r="K61" s="1">
        <v>115</v>
      </c>
      <c r="L61" s="1">
        <v>57</v>
      </c>
      <c r="M61" s="1">
        <v>58</v>
      </c>
      <c r="N61" s="1">
        <v>54</v>
      </c>
      <c r="O61" s="1">
        <v>27</v>
      </c>
      <c r="P61" s="1">
        <v>27</v>
      </c>
    </row>
    <row r="62" spans="1:16" x14ac:dyDescent="0.4">
      <c r="A62" s="2">
        <v>53</v>
      </c>
      <c r="B62" s="1">
        <v>279</v>
      </c>
      <c r="C62" s="1">
        <v>148</v>
      </c>
      <c r="D62" s="1">
        <v>131</v>
      </c>
      <c r="E62" s="1">
        <v>25</v>
      </c>
      <c r="F62" s="1">
        <v>15</v>
      </c>
      <c r="G62" s="1">
        <v>10</v>
      </c>
      <c r="H62" s="1">
        <v>34</v>
      </c>
      <c r="I62" s="1">
        <v>18</v>
      </c>
      <c r="J62" s="1">
        <v>16</v>
      </c>
      <c r="K62" s="1">
        <v>163</v>
      </c>
      <c r="L62" s="1">
        <v>81</v>
      </c>
      <c r="M62" s="1">
        <v>82</v>
      </c>
      <c r="N62" s="1">
        <v>57</v>
      </c>
      <c r="O62" s="1">
        <v>34</v>
      </c>
      <c r="P62" s="1">
        <v>23</v>
      </c>
    </row>
    <row r="63" spans="1:16" x14ac:dyDescent="0.4">
      <c r="A63" s="2">
        <v>54</v>
      </c>
      <c r="B63" s="1">
        <v>246</v>
      </c>
      <c r="C63" s="1">
        <v>119</v>
      </c>
      <c r="D63" s="1">
        <v>127</v>
      </c>
      <c r="E63" s="1">
        <v>40</v>
      </c>
      <c r="F63" s="1">
        <v>21</v>
      </c>
      <c r="G63" s="1">
        <v>19</v>
      </c>
      <c r="H63" s="1">
        <v>22</v>
      </c>
      <c r="I63" s="1">
        <v>12</v>
      </c>
      <c r="J63" s="1">
        <v>10</v>
      </c>
      <c r="K63" s="1">
        <v>136</v>
      </c>
      <c r="L63" s="1">
        <v>62</v>
      </c>
      <c r="M63" s="1">
        <v>74</v>
      </c>
      <c r="N63" s="1">
        <v>48</v>
      </c>
      <c r="O63" s="1">
        <v>24</v>
      </c>
      <c r="P63" s="1">
        <v>24</v>
      </c>
    </row>
    <row r="64" spans="1:16" x14ac:dyDescent="0.4">
      <c r="A64" s="2">
        <v>55</v>
      </c>
      <c r="B64" s="1">
        <v>254</v>
      </c>
      <c r="C64" s="1">
        <v>144</v>
      </c>
      <c r="D64" s="1">
        <v>110</v>
      </c>
      <c r="E64" s="1">
        <v>27</v>
      </c>
      <c r="F64" s="1">
        <v>18</v>
      </c>
      <c r="G64" s="1">
        <v>9</v>
      </c>
      <c r="H64" s="1">
        <v>32</v>
      </c>
      <c r="I64" s="1">
        <v>20</v>
      </c>
      <c r="J64" s="1">
        <v>12</v>
      </c>
      <c r="K64" s="1">
        <v>140</v>
      </c>
      <c r="L64" s="1">
        <v>82</v>
      </c>
      <c r="M64" s="1">
        <v>58</v>
      </c>
      <c r="N64" s="1">
        <v>55</v>
      </c>
      <c r="O64" s="1">
        <v>24</v>
      </c>
      <c r="P64" s="1">
        <v>31</v>
      </c>
    </row>
    <row r="65" spans="1:16" x14ac:dyDescent="0.4">
      <c r="A65" s="2">
        <v>56</v>
      </c>
      <c r="B65" s="1">
        <v>166</v>
      </c>
      <c r="C65" s="1">
        <v>83</v>
      </c>
      <c r="D65" s="1">
        <v>83</v>
      </c>
      <c r="E65" s="1">
        <v>18</v>
      </c>
      <c r="F65" s="1">
        <v>10</v>
      </c>
      <c r="G65" s="1">
        <v>8</v>
      </c>
      <c r="H65" s="1">
        <v>27</v>
      </c>
      <c r="I65" s="1">
        <v>16</v>
      </c>
      <c r="J65" s="1">
        <v>11</v>
      </c>
      <c r="K65" s="1">
        <v>86</v>
      </c>
      <c r="L65" s="1">
        <v>40</v>
      </c>
      <c r="M65" s="1">
        <v>46</v>
      </c>
      <c r="N65" s="1">
        <v>35</v>
      </c>
      <c r="O65" s="1">
        <v>17</v>
      </c>
      <c r="P65" s="1">
        <v>18</v>
      </c>
    </row>
    <row r="66" spans="1:16" x14ac:dyDescent="0.4">
      <c r="A66" s="2">
        <v>57</v>
      </c>
      <c r="B66" s="1">
        <v>218</v>
      </c>
      <c r="C66" s="1">
        <v>113</v>
      </c>
      <c r="D66" s="1">
        <v>105</v>
      </c>
      <c r="E66" s="1">
        <v>34</v>
      </c>
      <c r="F66" s="1">
        <v>16</v>
      </c>
      <c r="G66" s="1">
        <v>18</v>
      </c>
      <c r="H66" s="1">
        <v>37</v>
      </c>
      <c r="I66" s="1">
        <v>19</v>
      </c>
      <c r="J66" s="1">
        <v>18</v>
      </c>
      <c r="K66" s="1">
        <v>102</v>
      </c>
      <c r="L66" s="1">
        <v>55</v>
      </c>
      <c r="M66" s="1">
        <v>47</v>
      </c>
      <c r="N66" s="1">
        <v>45</v>
      </c>
      <c r="O66" s="1">
        <v>23</v>
      </c>
      <c r="P66" s="1">
        <v>22</v>
      </c>
    </row>
    <row r="67" spans="1:16" x14ac:dyDescent="0.4">
      <c r="A67" s="2">
        <v>58</v>
      </c>
      <c r="B67" s="1">
        <v>177</v>
      </c>
      <c r="C67" s="1">
        <v>92</v>
      </c>
      <c r="D67" s="1">
        <v>85</v>
      </c>
      <c r="E67" s="1">
        <v>19</v>
      </c>
      <c r="F67" s="1">
        <v>12</v>
      </c>
      <c r="G67" s="1">
        <v>7</v>
      </c>
      <c r="H67" s="1">
        <v>22</v>
      </c>
      <c r="I67" s="1">
        <v>14</v>
      </c>
      <c r="J67" s="1">
        <v>8</v>
      </c>
      <c r="K67" s="1">
        <v>95</v>
      </c>
      <c r="L67" s="1">
        <v>49</v>
      </c>
      <c r="M67" s="1">
        <v>46</v>
      </c>
      <c r="N67" s="1">
        <v>41</v>
      </c>
      <c r="O67" s="1">
        <v>17</v>
      </c>
      <c r="P67" s="1">
        <v>24</v>
      </c>
    </row>
    <row r="68" spans="1:16" x14ac:dyDescent="0.4">
      <c r="A68" s="2">
        <v>59</v>
      </c>
      <c r="B68" s="1">
        <v>195</v>
      </c>
      <c r="C68" s="1">
        <v>108</v>
      </c>
      <c r="D68" s="1">
        <v>87</v>
      </c>
      <c r="E68" s="1">
        <v>29</v>
      </c>
      <c r="F68" s="1">
        <v>17</v>
      </c>
      <c r="G68" s="1">
        <v>12</v>
      </c>
      <c r="H68" s="1">
        <v>29</v>
      </c>
      <c r="I68" s="1">
        <v>13</v>
      </c>
      <c r="J68" s="1">
        <v>16</v>
      </c>
      <c r="K68" s="1">
        <v>96</v>
      </c>
      <c r="L68" s="1">
        <v>54</v>
      </c>
      <c r="M68" s="1">
        <v>42</v>
      </c>
      <c r="N68" s="1">
        <v>41</v>
      </c>
      <c r="O68" s="1">
        <v>24</v>
      </c>
      <c r="P68" s="1">
        <v>17</v>
      </c>
    </row>
    <row r="69" spans="1:16" x14ac:dyDescent="0.4">
      <c r="A69" s="2">
        <v>60</v>
      </c>
      <c r="B69" s="1">
        <v>192</v>
      </c>
      <c r="C69" s="1">
        <v>91</v>
      </c>
      <c r="D69" s="1">
        <v>101</v>
      </c>
      <c r="E69" s="1">
        <v>16</v>
      </c>
      <c r="F69" s="1">
        <v>4</v>
      </c>
      <c r="G69" s="1">
        <v>12</v>
      </c>
      <c r="H69" s="1">
        <v>30</v>
      </c>
      <c r="I69" s="1">
        <v>18</v>
      </c>
      <c r="J69" s="1">
        <v>12</v>
      </c>
      <c r="K69" s="1">
        <v>104</v>
      </c>
      <c r="L69" s="1">
        <v>46</v>
      </c>
      <c r="M69" s="1">
        <v>58</v>
      </c>
      <c r="N69" s="1">
        <v>42</v>
      </c>
      <c r="O69" s="1">
        <v>23</v>
      </c>
      <c r="P69" s="1">
        <v>19</v>
      </c>
    </row>
    <row r="70" spans="1:16" x14ac:dyDescent="0.4">
      <c r="A70" s="2">
        <v>61</v>
      </c>
      <c r="B70" s="1">
        <v>169</v>
      </c>
      <c r="C70" s="1">
        <v>92</v>
      </c>
      <c r="D70" s="1">
        <v>77</v>
      </c>
      <c r="E70" s="1">
        <v>20</v>
      </c>
      <c r="F70" s="1">
        <v>11</v>
      </c>
      <c r="G70" s="1">
        <v>9</v>
      </c>
      <c r="H70" s="1">
        <v>27</v>
      </c>
      <c r="I70" s="1">
        <v>13</v>
      </c>
      <c r="J70" s="1">
        <v>14</v>
      </c>
      <c r="K70" s="1">
        <v>80</v>
      </c>
      <c r="L70" s="1">
        <v>45</v>
      </c>
      <c r="M70" s="1">
        <v>35</v>
      </c>
      <c r="N70" s="1">
        <v>42</v>
      </c>
      <c r="O70" s="1">
        <v>23</v>
      </c>
      <c r="P70" s="1">
        <v>19</v>
      </c>
    </row>
    <row r="71" spans="1:16" x14ac:dyDescent="0.4">
      <c r="A71" s="2">
        <v>62</v>
      </c>
      <c r="B71" s="1">
        <v>172</v>
      </c>
      <c r="C71" s="1">
        <v>82</v>
      </c>
      <c r="D71" s="1">
        <v>90</v>
      </c>
      <c r="E71" s="1">
        <v>21</v>
      </c>
      <c r="F71" s="1">
        <v>8</v>
      </c>
      <c r="G71" s="1">
        <v>13</v>
      </c>
      <c r="H71" s="1">
        <v>17</v>
      </c>
      <c r="I71" s="1">
        <v>11</v>
      </c>
      <c r="J71" s="1">
        <v>6</v>
      </c>
      <c r="K71" s="1">
        <v>102</v>
      </c>
      <c r="L71" s="1">
        <v>50</v>
      </c>
      <c r="M71" s="1">
        <v>52</v>
      </c>
      <c r="N71" s="1">
        <v>32</v>
      </c>
      <c r="O71" s="1">
        <v>13</v>
      </c>
      <c r="P71" s="1">
        <v>19</v>
      </c>
    </row>
    <row r="72" spans="1:16" x14ac:dyDescent="0.4">
      <c r="A72" s="2">
        <v>63</v>
      </c>
      <c r="B72" s="1">
        <v>157</v>
      </c>
      <c r="C72" s="1">
        <v>91</v>
      </c>
      <c r="D72" s="1">
        <v>66</v>
      </c>
      <c r="E72" s="1">
        <v>21</v>
      </c>
      <c r="F72" s="1">
        <v>12</v>
      </c>
      <c r="G72" s="1">
        <v>9</v>
      </c>
      <c r="H72" s="1">
        <v>26</v>
      </c>
      <c r="I72" s="1">
        <v>20</v>
      </c>
      <c r="J72" s="1">
        <v>6</v>
      </c>
      <c r="K72" s="1">
        <v>72</v>
      </c>
      <c r="L72" s="1">
        <v>36</v>
      </c>
      <c r="M72" s="1">
        <v>36</v>
      </c>
      <c r="N72" s="1">
        <v>38</v>
      </c>
      <c r="O72" s="1">
        <v>23</v>
      </c>
      <c r="P72" s="1">
        <v>15</v>
      </c>
    </row>
    <row r="73" spans="1:16" x14ac:dyDescent="0.4">
      <c r="A73" s="2">
        <v>64</v>
      </c>
      <c r="B73" s="1">
        <v>175</v>
      </c>
      <c r="C73" s="1">
        <v>82</v>
      </c>
      <c r="D73" s="1">
        <v>93</v>
      </c>
      <c r="E73" s="1">
        <v>26</v>
      </c>
      <c r="F73" s="1">
        <v>9</v>
      </c>
      <c r="G73" s="1">
        <v>17</v>
      </c>
      <c r="H73" s="1">
        <v>23</v>
      </c>
      <c r="I73" s="1">
        <v>8</v>
      </c>
      <c r="J73" s="1">
        <v>15</v>
      </c>
      <c r="K73" s="1">
        <v>100</v>
      </c>
      <c r="L73" s="1">
        <v>49</v>
      </c>
      <c r="M73" s="1">
        <v>51</v>
      </c>
      <c r="N73" s="1">
        <v>26</v>
      </c>
      <c r="O73" s="1">
        <v>16</v>
      </c>
      <c r="P73" s="1">
        <v>10</v>
      </c>
    </row>
    <row r="74" spans="1:16" x14ac:dyDescent="0.4">
      <c r="A74" s="2">
        <v>65</v>
      </c>
      <c r="B74" s="1">
        <v>181</v>
      </c>
      <c r="C74" s="1">
        <v>84</v>
      </c>
      <c r="D74" s="1">
        <v>97</v>
      </c>
      <c r="E74" s="1">
        <v>24</v>
      </c>
      <c r="F74" s="1">
        <v>15</v>
      </c>
      <c r="G74" s="1">
        <v>9</v>
      </c>
      <c r="H74" s="1">
        <v>20</v>
      </c>
      <c r="I74" s="1">
        <v>8</v>
      </c>
      <c r="J74" s="1">
        <v>12</v>
      </c>
      <c r="K74" s="1">
        <v>98</v>
      </c>
      <c r="L74" s="1">
        <v>44</v>
      </c>
      <c r="M74" s="1">
        <v>54</v>
      </c>
      <c r="N74" s="1">
        <v>39</v>
      </c>
      <c r="O74" s="1">
        <v>17</v>
      </c>
      <c r="P74" s="1">
        <v>22</v>
      </c>
    </row>
    <row r="75" spans="1:16" x14ac:dyDescent="0.4">
      <c r="A75" s="2">
        <v>66</v>
      </c>
      <c r="B75" s="1">
        <v>146</v>
      </c>
      <c r="C75" s="1">
        <v>69</v>
      </c>
      <c r="D75" s="1">
        <v>77</v>
      </c>
      <c r="E75" s="1">
        <v>14</v>
      </c>
      <c r="F75" s="1">
        <v>8</v>
      </c>
      <c r="G75" s="1">
        <v>6</v>
      </c>
      <c r="H75" s="1">
        <v>27</v>
      </c>
      <c r="I75" s="1">
        <v>14</v>
      </c>
      <c r="J75" s="1">
        <v>13</v>
      </c>
      <c r="K75" s="1">
        <v>80</v>
      </c>
      <c r="L75" s="1">
        <v>35</v>
      </c>
      <c r="M75" s="1">
        <v>45</v>
      </c>
      <c r="N75" s="1">
        <v>25</v>
      </c>
      <c r="O75" s="1">
        <v>12</v>
      </c>
      <c r="P75" s="1">
        <v>13</v>
      </c>
    </row>
    <row r="76" spans="1:16" x14ac:dyDescent="0.4">
      <c r="A76" s="2">
        <v>67</v>
      </c>
      <c r="B76" s="1">
        <v>139</v>
      </c>
      <c r="C76" s="1">
        <v>67</v>
      </c>
      <c r="D76" s="1">
        <v>72</v>
      </c>
      <c r="E76" s="1">
        <v>26</v>
      </c>
      <c r="F76" s="1">
        <v>14</v>
      </c>
      <c r="G76" s="1">
        <v>12</v>
      </c>
      <c r="H76" s="1">
        <v>22</v>
      </c>
      <c r="I76" s="1">
        <v>13</v>
      </c>
      <c r="J76" s="1">
        <v>9</v>
      </c>
      <c r="K76" s="1">
        <v>67</v>
      </c>
      <c r="L76" s="1">
        <v>27</v>
      </c>
      <c r="M76" s="1">
        <v>40</v>
      </c>
      <c r="N76" s="1">
        <v>24</v>
      </c>
      <c r="O76" s="1">
        <v>13</v>
      </c>
      <c r="P76" s="1">
        <v>11</v>
      </c>
    </row>
    <row r="77" spans="1:16" x14ac:dyDescent="0.4">
      <c r="A77" s="2">
        <v>68</v>
      </c>
      <c r="B77" s="1">
        <v>97</v>
      </c>
      <c r="C77" s="1">
        <v>45</v>
      </c>
      <c r="D77" s="1">
        <v>52</v>
      </c>
      <c r="E77" s="1">
        <v>20</v>
      </c>
      <c r="F77" s="1">
        <v>9</v>
      </c>
      <c r="G77" s="1">
        <v>11</v>
      </c>
      <c r="H77" s="1">
        <v>11</v>
      </c>
      <c r="I77" s="1">
        <v>3</v>
      </c>
      <c r="J77" s="1">
        <v>8</v>
      </c>
      <c r="K77" s="1">
        <v>38</v>
      </c>
      <c r="L77" s="1">
        <v>19</v>
      </c>
      <c r="M77" s="1">
        <v>19</v>
      </c>
      <c r="N77" s="1">
        <v>28</v>
      </c>
      <c r="O77" s="1">
        <v>14</v>
      </c>
      <c r="P77" s="1">
        <v>14</v>
      </c>
    </row>
    <row r="78" spans="1:16" x14ac:dyDescent="0.4">
      <c r="A78" s="2">
        <v>69</v>
      </c>
      <c r="B78" s="1">
        <v>107</v>
      </c>
      <c r="C78" s="1">
        <v>51</v>
      </c>
      <c r="D78" s="1">
        <v>56</v>
      </c>
      <c r="E78" s="1">
        <v>18</v>
      </c>
      <c r="F78" s="1">
        <v>6</v>
      </c>
      <c r="G78" s="1">
        <v>12</v>
      </c>
      <c r="H78" s="1">
        <v>11</v>
      </c>
      <c r="I78" s="1">
        <v>7</v>
      </c>
      <c r="J78" s="1">
        <v>4</v>
      </c>
      <c r="K78" s="1">
        <v>54</v>
      </c>
      <c r="L78" s="1">
        <v>28</v>
      </c>
      <c r="M78" s="1">
        <v>26</v>
      </c>
      <c r="N78" s="1">
        <v>24</v>
      </c>
      <c r="O78" s="1">
        <v>10</v>
      </c>
      <c r="P78" s="1">
        <v>14</v>
      </c>
    </row>
    <row r="79" spans="1:16" x14ac:dyDescent="0.4">
      <c r="A79" s="2">
        <v>70</v>
      </c>
      <c r="B79" s="1">
        <v>108</v>
      </c>
      <c r="C79" s="1">
        <v>58</v>
      </c>
      <c r="D79" s="1">
        <v>50</v>
      </c>
      <c r="E79" s="1">
        <v>21</v>
      </c>
      <c r="F79" s="1">
        <v>12</v>
      </c>
      <c r="G79" s="1">
        <v>9</v>
      </c>
      <c r="H79" s="1">
        <v>12</v>
      </c>
      <c r="I79" s="1">
        <v>8</v>
      </c>
      <c r="J79" s="1">
        <v>4</v>
      </c>
      <c r="K79" s="1">
        <v>56</v>
      </c>
      <c r="L79" s="1">
        <v>28</v>
      </c>
      <c r="M79" s="1">
        <v>28</v>
      </c>
      <c r="N79" s="1">
        <v>19</v>
      </c>
      <c r="O79" s="1">
        <v>10</v>
      </c>
      <c r="P79" s="1">
        <v>9</v>
      </c>
    </row>
    <row r="80" spans="1:16" x14ac:dyDescent="0.4">
      <c r="A80" s="2">
        <v>71</v>
      </c>
      <c r="B80" s="1">
        <v>93</v>
      </c>
      <c r="C80" s="1">
        <v>46</v>
      </c>
      <c r="D80" s="1">
        <v>47</v>
      </c>
      <c r="E80" s="1">
        <v>17</v>
      </c>
      <c r="F80" s="1">
        <v>11</v>
      </c>
      <c r="G80" s="1">
        <v>6</v>
      </c>
      <c r="H80" s="1">
        <v>12</v>
      </c>
      <c r="I80" s="1">
        <v>4</v>
      </c>
      <c r="J80" s="1">
        <v>8</v>
      </c>
      <c r="K80" s="1">
        <v>50</v>
      </c>
      <c r="L80" s="1">
        <v>26</v>
      </c>
      <c r="M80" s="1">
        <v>24</v>
      </c>
      <c r="N80" s="1">
        <v>14</v>
      </c>
      <c r="O80" s="1">
        <v>5</v>
      </c>
      <c r="P80" s="1">
        <v>9</v>
      </c>
    </row>
    <row r="81" spans="1:16" x14ac:dyDescent="0.4">
      <c r="A81" s="2">
        <v>72</v>
      </c>
      <c r="B81" s="1">
        <v>87</v>
      </c>
      <c r="C81" s="1">
        <v>39</v>
      </c>
      <c r="D81" s="1">
        <v>48</v>
      </c>
      <c r="E81" s="1">
        <v>17</v>
      </c>
      <c r="F81" s="1">
        <v>5</v>
      </c>
      <c r="G81" s="1">
        <v>12</v>
      </c>
      <c r="H81" s="1">
        <v>10</v>
      </c>
      <c r="I81" s="1">
        <v>4</v>
      </c>
      <c r="J81" s="1">
        <v>6</v>
      </c>
      <c r="K81" s="1">
        <v>42</v>
      </c>
      <c r="L81" s="1">
        <v>20</v>
      </c>
      <c r="M81" s="1">
        <v>22</v>
      </c>
      <c r="N81" s="1">
        <v>18</v>
      </c>
      <c r="O81" s="1">
        <v>10</v>
      </c>
      <c r="P81" s="1">
        <v>8</v>
      </c>
    </row>
    <row r="82" spans="1:16" x14ac:dyDescent="0.4">
      <c r="A82" s="2">
        <v>73</v>
      </c>
      <c r="B82" s="1">
        <v>57</v>
      </c>
      <c r="C82" s="1">
        <v>26</v>
      </c>
      <c r="D82" s="1">
        <v>31</v>
      </c>
      <c r="E82" s="1">
        <v>8</v>
      </c>
      <c r="F82" s="1">
        <v>5</v>
      </c>
      <c r="G82" s="1">
        <v>3</v>
      </c>
      <c r="H82" s="1">
        <v>6</v>
      </c>
      <c r="I82" s="1">
        <v>2</v>
      </c>
      <c r="J82" s="1">
        <v>4</v>
      </c>
      <c r="K82" s="1">
        <v>28</v>
      </c>
      <c r="L82" s="1">
        <v>10</v>
      </c>
      <c r="M82" s="1">
        <v>18</v>
      </c>
      <c r="N82" s="1">
        <v>15</v>
      </c>
      <c r="O82" s="1">
        <v>9</v>
      </c>
      <c r="P82" s="1">
        <v>6</v>
      </c>
    </row>
    <row r="83" spans="1:16" x14ac:dyDescent="0.4">
      <c r="A83" s="2">
        <v>74</v>
      </c>
      <c r="B83" s="1">
        <v>59</v>
      </c>
      <c r="C83" s="1">
        <v>24</v>
      </c>
      <c r="D83" s="1">
        <v>35</v>
      </c>
      <c r="E83" s="1">
        <v>16</v>
      </c>
      <c r="F83" s="1">
        <v>4</v>
      </c>
      <c r="G83" s="1">
        <v>12</v>
      </c>
      <c r="H83" s="1">
        <v>7</v>
      </c>
      <c r="I83" s="1">
        <v>3</v>
      </c>
      <c r="J83" s="1">
        <v>4</v>
      </c>
      <c r="K83" s="1">
        <v>27</v>
      </c>
      <c r="L83" s="1">
        <v>14</v>
      </c>
      <c r="M83" s="1">
        <v>13</v>
      </c>
      <c r="N83" s="1">
        <v>9</v>
      </c>
      <c r="O83" s="1">
        <v>3</v>
      </c>
      <c r="P83" s="1">
        <v>6</v>
      </c>
    </row>
    <row r="84" spans="1:16" x14ac:dyDescent="0.4">
      <c r="A84" s="2">
        <v>75</v>
      </c>
      <c r="B84" s="1">
        <v>67</v>
      </c>
      <c r="C84" s="1">
        <v>29</v>
      </c>
      <c r="D84" s="1">
        <v>38</v>
      </c>
      <c r="E84" s="1">
        <v>9</v>
      </c>
      <c r="F84" s="1">
        <v>2</v>
      </c>
      <c r="G84" s="1">
        <v>7</v>
      </c>
      <c r="H84" s="1">
        <v>11</v>
      </c>
      <c r="I84" s="1">
        <v>3</v>
      </c>
      <c r="J84" s="1">
        <v>8</v>
      </c>
      <c r="K84" s="1">
        <v>32</v>
      </c>
      <c r="L84" s="1">
        <v>16</v>
      </c>
      <c r="M84" s="1">
        <v>16</v>
      </c>
      <c r="N84" s="1">
        <v>15</v>
      </c>
      <c r="O84" s="1">
        <v>8</v>
      </c>
      <c r="P84" s="1">
        <v>7</v>
      </c>
    </row>
    <row r="85" spans="1:16" x14ac:dyDescent="0.4">
      <c r="A85" s="2">
        <v>76</v>
      </c>
      <c r="B85" s="1">
        <v>45</v>
      </c>
      <c r="C85" s="1">
        <v>24</v>
      </c>
      <c r="D85" s="1">
        <v>21</v>
      </c>
      <c r="E85" s="1">
        <v>11</v>
      </c>
      <c r="F85" s="1">
        <v>5</v>
      </c>
      <c r="G85" s="1">
        <v>6</v>
      </c>
      <c r="H85" s="1">
        <v>11</v>
      </c>
      <c r="I85" s="1">
        <v>6</v>
      </c>
      <c r="J85" s="1">
        <v>5</v>
      </c>
      <c r="K85" s="1">
        <v>18</v>
      </c>
      <c r="L85" s="1">
        <v>12</v>
      </c>
      <c r="M85" s="1">
        <v>6</v>
      </c>
      <c r="N85" s="1">
        <v>5</v>
      </c>
      <c r="O85" s="1">
        <v>1</v>
      </c>
      <c r="P85" s="1">
        <v>4</v>
      </c>
    </row>
    <row r="86" spans="1:16" x14ac:dyDescent="0.4">
      <c r="A86" s="2">
        <v>77</v>
      </c>
      <c r="B86" s="1">
        <v>51</v>
      </c>
      <c r="C86" s="1">
        <v>21</v>
      </c>
      <c r="D86" s="1">
        <v>30</v>
      </c>
      <c r="E86" s="1">
        <v>3</v>
      </c>
      <c r="F86" s="1">
        <v>1</v>
      </c>
      <c r="G86" s="1">
        <v>2</v>
      </c>
      <c r="H86" s="1">
        <v>5</v>
      </c>
      <c r="I86" s="1">
        <v>2</v>
      </c>
      <c r="J86" s="1">
        <v>3</v>
      </c>
      <c r="K86" s="1">
        <v>27</v>
      </c>
      <c r="L86" s="1">
        <v>11</v>
      </c>
      <c r="M86" s="1">
        <v>16</v>
      </c>
      <c r="N86" s="1">
        <v>16</v>
      </c>
      <c r="O86" s="1">
        <v>7</v>
      </c>
      <c r="P86" s="1">
        <v>9</v>
      </c>
    </row>
    <row r="87" spans="1:16" x14ac:dyDescent="0.4">
      <c r="A87" s="2">
        <v>78</v>
      </c>
      <c r="B87" s="1">
        <v>30</v>
      </c>
      <c r="C87" s="1">
        <v>15</v>
      </c>
      <c r="D87" s="1">
        <v>15</v>
      </c>
      <c r="E87" s="1">
        <v>3</v>
      </c>
      <c r="F87" s="1">
        <v>1</v>
      </c>
      <c r="G87" s="1">
        <v>2</v>
      </c>
      <c r="H87" s="1">
        <v>3</v>
      </c>
      <c r="I87" s="1">
        <v>2</v>
      </c>
      <c r="J87" s="1">
        <v>1</v>
      </c>
      <c r="K87" s="1">
        <v>17</v>
      </c>
      <c r="L87" s="1">
        <v>9</v>
      </c>
      <c r="M87" s="1">
        <v>8</v>
      </c>
      <c r="N87" s="1">
        <v>7</v>
      </c>
      <c r="O87" s="1">
        <v>3</v>
      </c>
      <c r="P87" s="1">
        <v>4</v>
      </c>
    </row>
    <row r="88" spans="1:16" x14ac:dyDescent="0.4">
      <c r="A88" s="2">
        <v>79</v>
      </c>
      <c r="B88" s="1">
        <v>20</v>
      </c>
      <c r="C88" s="1">
        <v>14</v>
      </c>
      <c r="D88" s="1">
        <v>6</v>
      </c>
      <c r="E88" s="1">
        <v>2</v>
      </c>
      <c r="F88" s="1">
        <v>2</v>
      </c>
      <c r="G88" s="1">
        <v>0</v>
      </c>
      <c r="H88" s="1">
        <v>5</v>
      </c>
      <c r="I88" s="1">
        <v>5</v>
      </c>
      <c r="J88" s="1">
        <v>0</v>
      </c>
      <c r="K88" s="1">
        <v>11</v>
      </c>
      <c r="L88" s="1">
        <v>6</v>
      </c>
      <c r="M88" s="1">
        <v>5</v>
      </c>
      <c r="N88" s="1">
        <v>2</v>
      </c>
      <c r="O88" s="1">
        <v>1</v>
      </c>
      <c r="P88" s="1">
        <v>1</v>
      </c>
    </row>
    <row r="89" spans="1:16" x14ac:dyDescent="0.4">
      <c r="A89" s="2">
        <v>80</v>
      </c>
      <c r="B89" s="1">
        <v>40</v>
      </c>
      <c r="C89" s="1">
        <v>17</v>
      </c>
      <c r="D89" s="1">
        <v>23</v>
      </c>
      <c r="E89" s="1">
        <v>2</v>
      </c>
      <c r="F89" s="1">
        <v>0</v>
      </c>
      <c r="G89" s="1">
        <v>2</v>
      </c>
      <c r="H89" s="1">
        <v>2</v>
      </c>
      <c r="I89" s="1">
        <v>0</v>
      </c>
      <c r="J89" s="1">
        <v>2</v>
      </c>
      <c r="K89" s="1">
        <v>31</v>
      </c>
      <c r="L89" s="1">
        <v>16</v>
      </c>
      <c r="M89" s="1">
        <v>15</v>
      </c>
      <c r="N89" s="1">
        <v>5</v>
      </c>
      <c r="O89" s="1">
        <v>1</v>
      </c>
      <c r="P89" s="1">
        <v>4</v>
      </c>
    </row>
    <row r="90" spans="1:16" x14ac:dyDescent="0.4">
      <c r="A90" s="2">
        <v>81</v>
      </c>
      <c r="B90" s="1">
        <v>31</v>
      </c>
      <c r="C90" s="1">
        <v>14</v>
      </c>
      <c r="D90" s="1">
        <v>17</v>
      </c>
      <c r="E90" s="1">
        <v>6</v>
      </c>
      <c r="F90" s="1">
        <v>2</v>
      </c>
      <c r="G90" s="1">
        <v>4</v>
      </c>
      <c r="H90" s="1">
        <v>9</v>
      </c>
      <c r="I90" s="1">
        <v>4</v>
      </c>
      <c r="J90" s="1">
        <v>5</v>
      </c>
      <c r="K90" s="1">
        <v>12</v>
      </c>
      <c r="L90" s="1">
        <v>6</v>
      </c>
      <c r="M90" s="1">
        <v>6</v>
      </c>
      <c r="N90" s="1">
        <v>4</v>
      </c>
      <c r="O90" s="1">
        <v>2</v>
      </c>
      <c r="P90" s="1">
        <v>2</v>
      </c>
    </row>
    <row r="91" spans="1:16" x14ac:dyDescent="0.4">
      <c r="A91" s="2">
        <v>82</v>
      </c>
      <c r="B91" s="1">
        <v>27</v>
      </c>
      <c r="C91" s="1">
        <v>9</v>
      </c>
      <c r="D91" s="1">
        <v>18</v>
      </c>
      <c r="E91" s="1">
        <v>3</v>
      </c>
      <c r="F91" s="1">
        <v>2</v>
      </c>
      <c r="G91" s="1">
        <v>1</v>
      </c>
      <c r="H91" s="1">
        <v>4</v>
      </c>
      <c r="I91" s="1">
        <v>0</v>
      </c>
      <c r="J91" s="1">
        <v>4</v>
      </c>
      <c r="K91" s="1">
        <v>14</v>
      </c>
      <c r="L91" s="1">
        <v>4</v>
      </c>
      <c r="M91" s="1">
        <v>10</v>
      </c>
      <c r="N91" s="1">
        <v>6</v>
      </c>
      <c r="O91" s="1">
        <v>3</v>
      </c>
      <c r="P91" s="1">
        <v>3</v>
      </c>
    </row>
    <row r="92" spans="1:16" x14ac:dyDescent="0.4">
      <c r="A92" s="2">
        <v>83</v>
      </c>
      <c r="B92" s="1">
        <v>20</v>
      </c>
      <c r="C92" s="1">
        <v>9</v>
      </c>
      <c r="D92" s="1">
        <v>11</v>
      </c>
      <c r="E92" s="1">
        <v>1</v>
      </c>
      <c r="F92" s="1">
        <v>0</v>
      </c>
      <c r="G92" s="1">
        <v>1</v>
      </c>
      <c r="H92" s="1">
        <v>3</v>
      </c>
      <c r="I92" s="1">
        <v>1</v>
      </c>
      <c r="J92" s="1">
        <v>2</v>
      </c>
      <c r="K92" s="1">
        <v>11</v>
      </c>
      <c r="L92" s="1">
        <v>5</v>
      </c>
      <c r="M92" s="1">
        <v>6</v>
      </c>
      <c r="N92" s="1">
        <v>5</v>
      </c>
      <c r="O92" s="1">
        <v>3</v>
      </c>
      <c r="P92" s="1">
        <v>2</v>
      </c>
    </row>
    <row r="93" spans="1:16" x14ac:dyDescent="0.4">
      <c r="A93" s="2">
        <v>84</v>
      </c>
      <c r="B93" s="1">
        <v>17</v>
      </c>
      <c r="C93" s="1">
        <v>9</v>
      </c>
      <c r="D93" s="1">
        <v>8</v>
      </c>
      <c r="E93" s="1">
        <v>1</v>
      </c>
      <c r="F93" s="1">
        <v>1</v>
      </c>
      <c r="G93" s="1">
        <v>0</v>
      </c>
      <c r="H93" s="1">
        <v>2</v>
      </c>
      <c r="I93" s="1">
        <v>1</v>
      </c>
      <c r="J93" s="1">
        <v>1</v>
      </c>
      <c r="K93" s="1">
        <v>10</v>
      </c>
      <c r="L93" s="1">
        <v>5</v>
      </c>
      <c r="M93" s="1">
        <v>5</v>
      </c>
      <c r="N93" s="1">
        <v>4</v>
      </c>
      <c r="O93" s="1">
        <v>2</v>
      </c>
      <c r="P93" s="1">
        <v>2</v>
      </c>
    </row>
    <row r="94" spans="1:16" x14ac:dyDescent="0.4">
      <c r="A94" s="2">
        <v>85</v>
      </c>
      <c r="B94" s="1">
        <v>12</v>
      </c>
      <c r="C94" s="1">
        <v>7</v>
      </c>
      <c r="D94" s="1">
        <v>5</v>
      </c>
      <c r="E94" s="1">
        <v>3</v>
      </c>
      <c r="F94" s="1">
        <v>2</v>
      </c>
      <c r="G94" s="1">
        <v>1</v>
      </c>
      <c r="H94" s="1">
        <v>0</v>
      </c>
      <c r="I94" s="1">
        <v>0</v>
      </c>
      <c r="J94" s="1">
        <v>0</v>
      </c>
      <c r="K94" s="1">
        <v>8</v>
      </c>
      <c r="L94" s="1">
        <v>5</v>
      </c>
      <c r="M94" s="1">
        <v>3</v>
      </c>
      <c r="N94" s="1">
        <v>1</v>
      </c>
      <c r="O94" s="1">
        <v>0</v>
      </c>
      <c r="P94" s="1">
        <v>1</v>
      </c>
    </row>
    <row r="95" spans="1:16" x14ac:dyDescent="0.4">
      <c r="A95" s="2">
        <v>86</v>
      </c>
      <c r="B95" s="1">
        <v>12</v>
      </c>
      <c r="C95" s="1">
        <v>3</v>
      </c>
      <c r="D95" s="1">
        <v>9</v>
      </c>
      <c r="E95" s="1">
        <v>1</v>
      </c>
      <c r="F95" s="1">
        <v>0</v>
      </c>
      <c r="G95" s="1">
        <v>1</v>
      </c>
      <c r="H95" s="1">
        <v>1</v>
      </c>
      <c r="I95" s="1">
        <v>0</v>
      </c>
      <c r="J95" s="1">
        <v>1</v>
      </c>
      <c r="K95" s="1">
        <v>8</v>
      </c>
      <c r="L95" s="1">
        <v>3</v>
      </c>
      <c r="M95" s="1">
        <v>5</v>
      </c>
      <c r="N95" s="1">
        <v>2</v>
      </c>
      <c r="O95" s="1">
        <v>0</v>
      </c>
      <c r="P95" s="1">
        <v>2</v>
      </c>
    </row>
    <row r="96" spans="1:16" x14ac:dyDescent="0.4">
      <c r="A96" s="2">
        <v>87</v>
      </c>
      <c r="B96" s="1">
        <v>12</v>
      </c>
      <c r="C96" s="1">
        <v>6</v>
      </c>
      <c r="D96" s="1">
        <v>6</v>
      </c>
      <c r="E96" s="1">
        <v>2</v>
      </c>
      <c r="F96" s="1">
        <v>1</v>
      </c>
      <c r="G96" s="1">
        <v>1</v>
      </c>
      <c r="H96" s="1">
        <v>0</v>
      </c>
      <c r="I96" s="1">
        <v>0</v>
      </c>
      <c r="J96" s="1">
        <v>0</v>
      </c>
      <c r="K96" s="1">
        <v>8</v>
      </c>
      <c r="L96" s="1">
        <v>5</v>
      </c>
      <c r="M96" s="1">
        <v>3</v>
      </c>
      <c r="N96" s="1">
        <v>2</v>
      </c>
      <c r="O96" s="1">
        <v>0</v>
      </c>
      <c r="P96" s="1">
        <v>2</v>
      </c>
    </row>
    <row r="97" spans="1:16" x14ac:dyDescent="0.4">
      <c r="A97" s="2">
        <v>88</v>
      </c>
      <c r="B97" s="1">
        <v>9</v>
      </c>
      <c r="C97" s="1">
        <v>5</v>
      </c>
      <c r="D97" s="1">
        <v>4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6</v>
      </c>
      <c r="L97" s="1">
        <v>4</v>
      </c>
      <c r="M97" s="1">
        <v>2</v>
      </c>
      <c r="N97" s="1">
        <v>3</v>
      </c>
      <c r="O97" s="1">
        <v>1</v>
      </c>
      <c r="P97" s="1">
        <v>2</v>
      </c>
    </row>
    <row r="98" spans="1:16" x14ac:dyDescent="0.4">
      <c r="A98" s="2">
        <v>89</v>
      </c>
      <c r="B98" s="1">
        <v>8</v>
      </c>
      <c r="C98" s="1">
        <v>2</v>
      </c>
      <c r="D98" s="1">
        <v>6</v>
      </c>
      <c r="E98" s="1">
        <v>1</v>
      </c>
      <c r="F98" s="1">
        <v>1</v>
      </c>
      <c r="G98" s="1">
        <v>0</v>
      </c>
      <c r="H98" s="1">
        <v>3</v>
      </c>
      <c r="I98" s="1">
        <v>1</v>
      </c>
      <c r="J98" s="1">
        <v>2</v>
      </c>
      <c r="K98" s="1">
        <v>2</v>
      </c>
      <c r="L98" s="1">
        <v>0</v>
      </c>
      <c r="M98" s="1">
        <v>2</v>
      </c>
      <c r="N98" s="1">
        <v>2</v>
      </c>
      <c r="O98" s="1">
        <v>0</v>
      </c>
      <c r="P98" s="1">
        <v>2</v>
      </c>
    </row>
    <row r="99" spans="1:16" x14ac:dyDescent="0.4">
      <c r="A99" s="2">
        <v>90</v>
      </c>
      <c r="B99" s="1">
        <v>11</v>
      </c>
      <c r="C99" s="1">
        <v>5</v>
      </c>
      <c r="D99" s="1">
        <v>6</v>
      </c>
      <c r="E99" s="1">
        <v>1</v>
      </c>
      <c r="F99" s="1">
        <v>1</v>
      </c>
      <c r="G99" s="1">
        <v>0</v>
      </c>
      <c r="H99" s="1">
        <v>0</v>
      </c>
      <c r="I99" s="1">
        <v>0</v>
      </c>
      <c r="J99" s="1">
        <v>0</v>
      </c>
      <c r="K99" s="1">
        <v>8</v>
      </c>
      <c r="L99" s="1">
        <v>3</v>
      </c>
      <c r="M99" s="1">
        <v>5</v>
      </c>
      <c r="N99" s="1">
        <v>2</v>
      </c>
      <c r="O99" s="1">
        <v>1</v>
      </c>
      <c r="P99" s="1">
        <v>1</v>
      </c>
    </row>
    <row r="100" spans="1:16" x14ac:dyDescent="0.4">
      <c r="A100" s="2">
        <v>91</v>
      </c>
      <c r="B100" s="1">
        <v>3</v>
      </c>
      <c r="C100" s="1">
        <v>1</v>
      </c>
      <c r="D100" s="1">
        <v>2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2</v>
      </c>
      <c r="L100" s="1">
        <v>1</v>
      </c>
      <c r="M100" s="1">
        <v>1</v>
      </c>
      <c r="N100" s="1">
        <v>1</v>
      </c>
      <c r="O100" s="1">
        <v>0</v>
      </c>
      <c r="P100" s="1">
        <v>1</v>
      </c>
    </row>
    <row r="101" spans="1:16" x14ac:dyDescent="0.4">
      <c r="A101" s="2">
        <v>92</v>
      </c>
      <c r="B101" s="1">
        <v>3</v>
      </c>
      <c r="C101" s="1">
        <v>2</v>
      </c>
      <c r="D101" s="1">
        <v>1</v>
      </c>
      <c r="E101" s="1">
        <v>0</v>
      </c>
      <c r="F101" s="1">
        <v>0</v>
      </c>
      <c r="G101" s="1">
        <v>0</v>
      </c>
      <c r="H101" s="1">
        <v>1</v>
      </c>
      <c r="I101" s="1">
        <v>1</v>
      </c>
      <c r="J101" s="1">
        <v>0</v>
      </c>
      <c r="K101" s="1">
        <v>2</v>
      </c>
      <c r="L101" s="1">
        <v>1</v>
      </c>
      <c r="M101" s="1">
        <v>1</v>
      </c>
      <c r="N101" s="1">
        <v>0</v>
      </c>
      <c r="O101" s="1">
        <v>0</v>
      </c>
      <c r="P101" s="1">
        <v>0</v>
      </c>
    </row>
    <row r="102" spans="1:16" x14ac:dyDescent="0.4">
      <c r="A102" s="2">
        <v>93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</row>
    <row r="103" spans="1:16" x14ac:dyDescent="0.4">
      <c r="A103" s="2">
        <v>94</v>
      </c>
      <c r="B103" s="1">
        <v>2</v>
      </c>
      <c r="C103" s="1">
        <v>2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2</v>
      </c>
      <c r="L103" s="1">
        <v>2</v>
      </c>
      <c r="M103" s="1">
        <v>0</v>
      </c>
      <c r="N103" s="1">
        <v>0</v>
      </c>
      <c r="O103" s="1">
        <v>0</v>
      </c>
      <c r="P103" s="1">
        <v>0</v>
      </c>
    </row>
    <row r="104" spans="1:16" x14ac:dyDescent="0.4">
      <c r="A104" s="2">
        <v>95</v>
      </c>
      <c r="B104" s="1">
        <v>1</v>
      </c>
      <c r="C104" s="1">
        <v>0</v>
      </c>
      <c r="D104" s="1">
        <v>1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1</v>
      </c>
      <c r="L104" s="1">
        <v>0</v>
      </c>
      <c r="M104" s="1">
        <v>1</v>
      </c>
      <c r="N104" s="1">
        <v>0</v>
      </c>
      <c r="O104" s="1">
        <v>0</v>
      </c>
      <c r="P104" s="1">
        <v>0</v>
      </c>
    </row>
    <row r="105" spans="1:16" x14ac:dyDescent="0.4">
      <c r="A105" s="2">
        <v>96</v>
      </c>
      <c r="B105" s="1">
        <v>3</v>
      </c>
      <c r="C105" s="1">
        <v>2</v>
      </c>
      <c r="D105" s="1">
        <v>1</v>
      </c>
      <c r="E105" s="1">
        <v>0</v>
      </c>
      <c r="F105" s="1">
        <v>0</v>
      </c>
      <c r="G105" s="1">
        <v>0</v>
      </c>
      <c r="H105" s="1">
        <v>1</v>
      </c>
      <c r="I105" s="1">
        <v>0</v>
      </c>
      <c r="J105" s="1">
        <v>1</v>
      </c>
      <c r="K105" s="1">
        <v>1</v>
      </c>
      <c r="L105" s="1">
        <v>1</v>
      </c>
      <c r="M105" s="1">
        <v>0</v>
      </c>
      <c r="N105" s="1">
        <v>1</v>
      </c>
      <c r="O105" s="1">
        <v>1</v>
      </c>
      <c r="P105" s="1">
        <v>0</v>
      </c>
    </row>
    <row r="106" spans="1:16" x14ac:dyDescent="0.4">
      <c r="A106" s="2">
        <v>97</v>
      </c>
      <c r="B106" s="1">
        <v>1</v>
      </c>
      <c r="C106" s="1">
        <v>0</v>
      </c>
      <c r="D106" s="1">
        <v>1</v>
      </c>
      <c r="E106" s="1">
        <v>1</v>
      </c>
      <c r="F106" s="1">
        <v>0</v>
      </c>
      <c r="G106" s="1">
        <v>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1:16" x14ac:dyDescent="0.4">
      <c r="A107" s="2">
        <v>98</v>
      </c>
      <c r="B107" s="1">
        <v>2</v>
      </c>
      <c r="C107" s="1">
        <v>0</v>
      </c>
      <c r="D107" s="1">
        <v>2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2</v>
      </c>
      <c r="L107" s="1">
        <v>0</v>
      </c>
      <c r="M107" s="1">
        <v>2</v>
      </c>
      <c r="N107" s="1">
        <v>0</v>
      </c>
      <c r="O107" s="1">
        <v>0</v>
      </c>
      <c r="P107" s="1">
        <v>0</v>
      </c>
    </row>
    <row r="108" spans="1:16" x14ac:dyDescent="0.4">
      <c r="A108" s="2">
        <v>99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</row>
    <row r="109" spans="1:16" x14ac:dyDescent="0.4">
      <c r="A109" s="2" t="s">
        <v>21</v>
      </c>
      <c r="B109" s="4">
        <v>25.8</v>
      </c>
      <c r="C109" s="4">
        <v>25.5</v>
      </c>
      <c r="D109" s="4">
        <v>26.1</v>
      </c>
      <c r="E109" s="4">
        <v>24.5</v>
      </c>
      <c r="F109" s="4">
        <v>23.7</v>
      </c>
      <c r="G109" s="4">
        <v>25.3</v>
      </c>
      <c r="H109" s="4">
        <v>23.5</v>
      </c>
      <c r="I109" s="4">
        <v>23.1</v>
      </c>
      <c r="J109" s="4">
        <v>24</v>
      </c>
      <c r="K109" s="4">
        <v>26.7</v>
      </c>
      <c r="L109" s="4">
        <v>26.5</v>
      </c>
      <c r="M109" s="4">
        <v>26.9</v>
      </c>
      <c r="N109" s="4">
        <v>25.6</v>
      </c>
      <c r="O109" s="4">
        <v>25.6</v>
      </c>
      <c r="P109" s="4">
        <v>25.7</v>
      </c>
    </row>
    <row r="110" spans="1:16" x14ac:dyDescent="0.4">
      <c r="A110" s="2" t="s">
        <v>24</v>
      </c>
    </row>
  </sheetData>
  <mergeCells count="10">
    <mergeCell ref="B2:D2"/>
    <mergeCell ref="E2:G2"/>
    <mergeCell ref="H2:J2"/>
    <mergeCell ref="K2:M2"/>
    <mergeCell ref="N2:P2"/>
    <mergeCell ref="B58:D58"/>
    <mergeCell ref="E58:G58"/>
    <mergeCell ref="H58:J58"/>
    <mergeCell ref="K58:M58"/>
    <mergeCell ref="N58:P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6FED0-6095-42B9-B85F-805D4EBEA642}">
  <dimension ref="A1:F40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214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26971</v>
      </c>
      <c r="C4" s="1">
        <v>3575</v>
      </c>
      <c r="D4" s="1">
        <v>3908</v>
      </c>
      <c r="E4" s="1">
        <v>13931</v>
      </c>
      <c r="F4" s="1">
        <v>5557</v>
      </c>
    </row>
    <row r="5" spans="1:6" x14ac:dyDescent="0.4">
      <c r="A5" s="2" t="s">
        <v>27</v>
      </c>
      <c r="B5" s="1">
        <v>5919</v>
      </c>
      <c r="C5" s="1">
        <v>796</v>
      </c>
      <c r="D5" s="1">
        <v>838</v>
      </c>
      <c r="E5" s="1">
        <v>3077</v>
      </c>
      <c r="F5" s="1">
        <v>1208</v>
      </c>
    </row>
    <row r="6" spans="1:6" x14ac:dyDescent="0.4">
      <c r="A6" s="2" t="s">
        <v>208</v>
      </c>
      <c r="B6" s="5">
        <f>B4/B5</f>
        <v>4.556681871937827</v>
      </c>
      <c r="C6" s="5">
        <f t="shared" ref="C6:F6" si="0">C4/C5</f>
        <v>4.4912060301507539</v>
      </c>
      <c r="D6" s="5">
        <f t="shared" si="0"/>
        <v>4.6634844868735081</v>
      </c>
      <c r="E6" s="5">
        <f t="shared" si="0"/>
        <v>4.5274618134546634</v>
      </c>
      <c r="F6" s="5">
        <f t="shared" si="0"/>
        <v>4.6001655629139071</v>
      </c>
    </row>
    <row r="7" spans="1:6" x14ac:dyDescent="0.4">
      <c r="A7" s="2" t="s">
        <v>28</v>
      </c>
      <c r="B7" s="1">
        <v>4341</v>
      </c>
      <c r="C7" s="1">
        <v>554</v>
      </c>
      <c r="D7" s="1">
        <v>618</v>
      </c>
      <c r="E7" s="1">
        <v>2295</v>
      </c>
      <c r="F7" s="1">
        <v>874</v>
      </c>
    </row>
    <row r="8" spans="1:6" x14ac:dyDescent="0.4">
      <c r="A8" s="2" t="s">
        <v>29</v>
      </c>
      <c r="B8" s="1">
        <v>9862</v>
      </c>
      <c r="C8" s="1">
        <v>1301</v>
      </c>
      <c r="D8" s="1">
        <v>1488</v>
      </c>
      <c r="E8" s="1">
        <v>5022</v>
      </c>
      <c r="F8" s="1">
        <v>2051</v>
      </c>
    </row>
    <row r="9" spans="1:6" x14ac:dyDescent="0.4">
      <c r="A9" s="2" t="s">
        <v>30</v>
      </c>
      <c r="B9" s="1">
        <v>341</v>
      </c>
      <c r="C9" s="1">
        <v>36</v>
      </c>
      <c r="D9" s="1">
        <v>55</v>
      </c>
      <c r="E9" s="1">
        <v>185</v>
      </c>
      <c r="F9" s="1">
        <v>65</v>
      </c>
    </row>
    <row r="10" spans="1:6" x14ac:dyDescent="0.4">
      <c r="A10" s="2" t="s">
        <v>31</v>
      </c>
      <c r="B10" s="1">
        <v>723</v>
      </c>
      <c r="C10" s="1">
        <v>68</v>
      </c>
      <c r="D10" s="1">
        <v>82</v>
      </c>
      <c r="E10" s="1">
        <v>427</v>
      </c>
      <c r="F10" s="1">
        <v>146</v>
      </c>
    </row>
    <row r="11" spans="1:6" x14ac:dyDescent="0.4">
      <c r="A11" s="2" t="s">
        <v>32</v>
      </c>
      <c r="B11" s="1">
        <v>2385</v>
      </c>
      <c r="C11" s="1">
        <v>358</v>
      </c>
      <c r="D11" s="1">
        <v>378</v>
      </c>
      <c r="E11" s="1">
        <v>1115</v>
      </c>
      <c r="F11" s="1">
        <v>534</v>
      </c>
    </row>
    <row r="12" spans="1:6" x14ac:dyDescent="0.4">
      <c r="A12" s="2" t="s">
        <v>33</v>
      </c>
      <c r="B12" s="1">
        <v>444</v>
      </c>
      <c r="C12" s="1">
        <v>39</v>
      </c>
      <c r="D12" s="1">
        <v>46</v>
      </c>
      <c r="E12" s="1">
        <v>285</v>
      </c>
      <c r="F12" s="1">
        <v>74</v>
      </c>
    </row>
    <row r="13" spans="1:6" x14ac:dyDescent="0.4">
      <c r="A13" s="2" t="s">
        <v>34</v>
      </c>
      <c r="B13" s="1">
        <v>514</v>
      </c>
      <c r="C13" s="1">
        <v>71</v>
      </c>
      <c r="D13" s="1">
        <v>54</v>
      </c>
      <c r="E13" s="1">
        <v>265</v>
      </c>
      <c r="F13" s="1">
        <v>124</v>
      </c>
    </row>
    <row r="14" spans="1:6" x14ac:dyDescent="0.4">
      <c r="A14" s="2" t="s">
        <v>35</v>
      </c>
      <c r="B14" s="1">
        <v>2325</v>
      </c>
      <c r="C14" s="1">
        <v>333</v>
      </c>
      <c r="D14" s="1">
        <v>339</v>
      </c>
      <c r="E14" s="1">
        <v>1202</v>
      </c>
      <c r="F14" s="1">
        <v>451</v>
      </c>
    </row>
    <row r="15" spans="1:6" x14ac:dyDescent="0.4">
      <c r="A15" s="2" t="s">
        <v>36</v>
      </c>
      <c r="B15" s="1">
        <v>117</v>
      </c>
      <c r="C15" s="1">
        <v>19</v>
      </c>
      <c r="D15" s="1">
        <v>10</v>
      </c>
      <c r="E15" s="1">
        <v>58</v>
      </c>
      <c r="F15" s="1">
        <v>30</v>
      </c>
    </row>
    <row r="16" spans="1:6" x14ac:dyDescent="0.4">
      <c r="A16" s="2" t="s">
        <v>22</v>
      </c>
    </row>
    <row r="17" spans="1:6" x14ac:dyDescent="0.4">
      <c r="A17" s="2" t="s">
        <v>1</v>
      </c>
      <c r="B17" s="1">
        <v>13782</v>
      </c>
      <c r="C17" s="1">
        <v>1862</v>
      </c>
      <c r="D17" s="1">
        <v>2034</v>
      </c>
      <c r="E17" s="1">
        <v>7068</v>
      </c>
      <c r="F17" s="1">
        <v>2818</v>
      </c>
    </row>
    <row r="18" spans="1:6" x14ac:dyDescent="0.4">
      <c r="A18" s="2" t="s">
        <v>27</v>
      </c>
      <c r="B18" s="1">
        <v>5035</v>
      </c>
      <c r="C18" s="1">
        <v>671</v>
      </c>
      <c r="D18" s="1">
        <v>722</v>
      </c>
      <c r="E18" s="1">
        <v>2620</v>
      </c>
      <c r="F18" s="1">
        <v>1022</v>
      </c>
    </row>
    <row r="19" spans="1:6" x14ac:dyDescent="0.4">
      <c r="A19" s="2" t="s">
        <v>28</v>
      </c>
      <c r="B19" s="1">
        <v>4</v>
      </c>
      <c r="C19" s="1">
        <v>0</v>
      </c>
      <c r="D19" s="1">
        <v>1</v>
      </c>
      <c r="E19" s="1">
        <v>3</v>
      </c>
      <c r="F19" s="1">
        <v>0</v>
      </c>
    </row>
    <row r="20" spans="1:6" x14ac:dyDescent="0.4">
      <c r="A20" s="2" t="s">
        <v>29</v>
      </c>
      <c r="B20" s="1">
        <v>5517</v>
      </c>
      <c r="C20" s="1">
        <v>729</v>
      </c>
      <c r="D20" s="1">
        <v>827</v>
      </c>
      <c r="E20" s="1">
        <v>2817</v>
      </c>
      <c r="F20" s="1">
        <v>1144</v>
      </c>
    </row>
    <row r="21" spans="1:6" x14ac:dyDescent="0.4">
      <c r="A21" s="2" t="s">
        <v>30</v>
      </c>
      <c r="B21" s="1">
        <v>183</v>
      </c>
      <c r="C21" s="1">
        <v>20</v>
      </c>
      <c r="D21" s="1">
        <v>30</v>
      </c>
      <c r="E21" s="1">
        <v>98</v>
      </c>
      <c r="F21" s="1">
        <v>35</v>
      </c>
    </row>
    <row r="22" spans="1:6" x14ac:dyDescent="0.4">
      <c r="A22" s="2" t="s">
        <v>31</v>
      </c>
      <c r="B22" s="1">
        <v>114</v>
      </c>
      <c r="C22" s="1">
        <v>19</v>
      </c>
      <c r="D22" s="1">
        <v>16</v>
      </c>
      <c r="E22" s="1">
        <v>62</v>
      </c>
      <c r="F22" s="1">
        <v>17</v>
      </c>
    </row>
    <row r="23" spans="1:6" x14ac:dyDescent="0.4">
      <c r="A23" s="2" t="s">
        <v>32</v>
      </c>
      <c r="B23" s="1">
        <v>1217</v>
      </c>
      <c r="C23" s="1">
        <v>173</v>
      </c>
      <c r="D23" s="1">
        <v>196</v>
      </c>
      <c r="E23" s="1">
        <v>580</v>
      </c>
      <c r="F23" s="1">
        <v>268</v>
      </c>
    </row>
    <row r="24" spans="1:6" x14ac:dyDescent="0.4">
      <c r="A24" s="2" t="s">
        <v>33</v>
      </c>
      <c r="B24" s="1">
        <v>105</v>
      </c>
      <c r="C24" s="1">
        <v>10</v>
      </c>
      <c r="D24" s="1">
        <v>13</v>
      </c>
      <c r="E24" s="1">
        <v>68</v>
      </c>
      <c r="F24" s="1">
        <v>14</v>
      </c>
    </row>
    <row r="25" spans="1:6" x14ac:dyDescent="0.4">
      <c r="A25" s="2" t="s">
        <v>34</v>
      </c>
      <c r="B25" s="1">
        <v>280</v>
      </c>
      <c r="C25" s="1">
        <v>46</v>
      </c>
      <c r="D25" s="1">
        <v>30</v>
      </c>
      <c r="E25" s="1">
        <v>147</v>
      </c>
      <c r="F25" s="1">
        <v>57</v>
      </c>
    </row>
    <row r="26" spans="1:6" x14ac:dyDescent="0.4">
      <c r="A26" s="2" t="s">
        <v>35</v>
      </c>
      <c r="B26" s="1">
        <v>1261</v>
      </c>
      <c r="C26" s="1">
        <v>188</v>
      </c>
      <c r="D26" s="1">
        <v>191</v>
      </c>
      <c r="E26" s="1">
        <v>640</v>
      </c>
      <c r="F26" s="1">
        <v>242</v>
      </c>
    </row>
    <row r="27" spans="1:6" x14ac:dyDescent="0.4">
      <c r="A27" s="2" t="s">
        <v>36</v>
      </c>
      <c r="B27" s="1">
        <v>66</v>
      </c>
      <c r="C27" s="1">
        <v>6</v>
      </c>
      <c r="D27" s="1">
        <v>8</v>
      </c>
      <c r="E27" s="1">
        <v>33</v>
      </c>
      <c r="F27" s="1">
        <v>19</v>
      </c>
    </row>
    <row r="28" spans="1:6" x14ac:dyDescent="0.4">
      <c r="A28" s="2" t="s">
        <v>23</v>
      </c>
    </row>
    <row r="29" spans="1:6" x14ac:dyDescent="0.4">
      <c r="A29" s="2" t="s">
        <v>1</v>
      </c>
      <c r="B29" s="1">
        <v>13189</v>
      </c>
      <c r="C29" s="1">
        <v>1713</v>
      </c>
      <c r="D29" s="1">
        <v>1874</v>
      </c>
      <c r="E29" s="1">
        <v>6863</v>
      </c>
      <c r="F29" s="1">
        <v>2739</v>
      </c>
    </row>
    <row r="30" spans="1:6" x14ac:dyDescent="0.4">
      <c r="A30" s="2" t="s">
        <v>27</v>
      </c>
      <c r="B30" s="1">
        <v>884</v>
      </c>
      <c r="C30" s="1">
        <v>125</v>
      </c>
      <c r="D30" s="1">
        <v>116</v>
      </c>
      <c r="E30" s="1">
        <v>457</v>
      </c>
      <c r="F30" s="1">
        <v>186</v>
      </c>
    </row>
    <row r="31" spans="1:6" x14ac:dyDescent="0.4">
      <c r="A31" s="2" t="s">
        <v>28</v>
      </c>
      <c r="B31" s="1">
        <v>4337</v>
      </c>
      <c r="C31" s="1">
        <v>554</v>
      </c>
      <c r="D31" s="1">
        <v>617</v>
      </c>
      <c r="E31" s="1">
        <v>2292</v>
      </c>
      <c r="F31" s="1">
        <v>874</v>
      </c>
    </row>
    <row r="32" spans="1:6" x14ac:dyDescent="0.4">
      <c r="A32" s="2" t="s">
        <v>29</v>
      </c>
      <c r="B32" s="1">
        <v>4345</v>
      </c>
      <c r="C32" s="1">
        <v>572</v>
      </c>
      <c r="D32" s="1">
        <v>661</v>
      </c>
      <c r="E32" s="1">
        <v>2205</v>
      </c>
      <c r="F32" s="1">
        <v>907</v>
      </c>
    </row>
    <row r="33" spans="1:6" x14ac:dyDescent="0.4">
      <c r="A33" s="2" t="s">
        <v>30</v>
      </c>
      <c r="B33" s="1">
        <v>158</v>
      </c>
      <c r="C33" s="1">
        <v>16</v>
      </c>
      <c r="D33" s="1">
        <v>25</v>
      </c>
      <c r="E33" s="1">
        <v>87</v>
      </c>
      <c r="F33" s="1">
        <v>30</v>
      </c>
    </row>
    <row r="34" spans="1:6" x14ac:dyDescent="0.4">
      <c r="A34" s="2" t="s">
        <v>31</v>
      </c>
      <c r="B34" s="1">
        <v>609</v>
      </c>
      <c r="C34" s="1">
        <v>49</v>
      </c>
      <c r="D34" s="1">
        <v>66</v>
      </c>
      <c r="E34" s="1">
        <v>365</v>
      </c>
      <c r="F34" s="1">
        <v>129</v>
      </c>
    </row>
    <row r="35" spans="1:6" x14ac:dyDescent="0.4">
      <c r="A35" s="2" t="s">
        <v>32</v>
      </c>
      <c r="B35" s="1">
        <v>1168</v>
      </c>
      <c r="C35" s="1">
        <v>185</v>
      </c>
      <c r="D35" s="1">
        <v>182</v>
      </c>
      <c r="E35" s="1">
        <v>535</v>
      </c>
      <c r="F35" s="1">
        <v>266</v>
      </c>
    </row>
    <row r="36" spans="1:6" x14ac:dyDescent="0.4">
      <c r="A36" s="2" t="s">
        <v>33</v>
      </c>
      <c r="B36" s="1">
        <v>339</v>
      </c>
      <c r="C36" s="1">
        <v>29</v>
      </c>
      <c r="D36" s="1">
        <v>33</v>
      </c>
      <c r="E36" s="1">
        <v>217</v>
      </c>
      <c r="F36" s="1">
        <v>60</v>
      </c>
    </row>
    <row r="37" spans="1:6" x14ac:dyDescent="0.4">
      <c r="A37" s="2" t="s">
        <v>34</v>
      </c>
      <c r="B37" s="1">
        <v>234</v>
      </c>
      <c r="C37" s="1">
        <v>25</v>
      </c>
      <c r="D37" s="1">
        <v>24</v>
      </c>
      <c r="E37" s="1">
        <v>118</v>
      </c>
      <c r="F37" s="1">
        <v>67</v>
      </c>
    </row>
    <row r="38" spans="1:6" x14ac:dyDescent="0.4">
      <c r="A38" s="2" t="s">
        <v>35</v>
      </c>
      <c r="B38" s="1">
        <v>1064</v>
      </c>
      <c r="C38" s="1">
        <v>145</v>
      </c>
      <c r="D38" s="1">
        <v>148</v>
      </c>
      <c r="E38" s="1">
        <v>562</v>
      </c>
      <c r="F38" s="1">
        <v>209</v>
      </c>
    </row>
    <row r="39" spans="1:6" x14ac:dyDescent="0.4">
      <c r="A39" s="2" t="s">
        <v>36</v>
      </c>
      <c r="B39" s="1">
        <v>51</v>
      </c>
      <c r="C39" s="1">
        <v>13</v>
      </c>
      <c r="D39" s="1">
        <v>2</v>
      </c>
      <c r="E39" s="1">
        <v>25</v>
      </c>
      <c r="F39" s="1">
        <v>11</v>
      </c>
    </row>
    <row r="40" spans="1:6" x14ac:dyDescent="0.4">
      <c r="A40" s="2" t="s">
        <v>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C37A-083D-405B-B596-E1171A32A75B}">
  <dimension ref="A1:F33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215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26971</v>
      </c>
      <c r="C4" s="1">
        <v>3575</v>
      </c>
      <c r="D4" s="1">
        <v>3908</v>
      </c>
      <c r="E4" s="1">
        <v>13931</v>
      </c>
      <c r="F4" s="1">
        <v>5557</v>
      </c>
    </row>
    <row r="5" spans="1:6" x14ac:dyDescent="0.4">
      <c r="A5" s="2" t="s">
        <v>37</v>
      </c>
      <c r="B5" s="1">
        <v>18270</v>
      </c>
      <c r="C5" s="1">
        <v>3304</v>
      </c>
      <c r="D5" s="1">
        <v>3623</v>
      </c>
      <c r="E5" s="1">
        <v>7011</v>
      </c>
      <c r="F5" s="1">
        <v>4332</v>
      </c>
    </row>
    <row r="6" spans="1:6" x14ac:dyDescent="0.4">
      <c r="A6" s="2" t="s">
        <v>38</v>
      </c>
      <c r="B6" s="1">
        <v>8429</v>
      </c>
      <c r="C6" s="1">
        <v>246</v>
      </c>
      <c r="D6" s="1">
        <v>248</v>
      </c>
      <c r="E6" s="1">
        <v>6732</v>
      </c>
      <c r="F6" s="1">
        <v>1203</v>
      </c>
    </row>
    <row r="7" spans="1:6" x14ac:dyDescent="0.4">
      <c r="A7" s="2" t="s">
        <v>39</v>
      </c>
      <c r="B7" s="1">
        <v>35</v>
      </c>
      <c r="C7" s="1">
        <v>0</v>
      </c>
      <c r="D7" s="1">
        <v>9</v>
      </c>
      <c r="E7" s="1">
        <v>21</v>
      </c>
      <c r="F7" s="1">
        <v>5</v>
      </c>
    </row>
    <row r="8" spans="1:6" x14ac:dyDescent="0.4">
      <c r="A8" s="2" t="s">
        <v>40</v>
      </c>
      <c r="B8" s="1">
        <v>80</v>
      </c>
      <c r="C8" s="1">
        <v>3</v>
      </c>
      <c r="D8" s="1">
        <v>2</v>
      </c>
      <c r="E8" s="1">
        <v>69</v>
      </c>
      <c r="F8" s="1">
        <v>6</v>
      </c>
    </row>
    <row r="9" spans="1:6" x14ac:dyDescent="0.4">
      <c r="A9" s="2" t="s">
        <v>41</v>
      </c>
      <c r="B9" s="1">
        <v>47</v>
      </c>
      <c r="C9" s="1">
        <v>2</v>
      </c>
      <c r="D9" s="1">
        <v>7</v>
      </c>
      <c r="E9" s="1">
        <v>32</v>
      </c>
      <c r="F9" s="1">
        <v>6</v>
      </c>
    </row>
    <row r="10" spans="1:6" x14ac:dyDescent="0.4">
      <c r="A10" s="2" t="s">
        <v>42</v>
      </c>
      <c r="B10" s="1">
        <v>98</v>
      </c>
      <c r="C10" s="1">
        <v>20</v>
      </c>
      <c r="D10" s="1">
        <v>19</v>
      </c>
      <c r="E10" s="1">
        <v>55</v>
      </c>
      <c r="F10" s="1">
        <v>4</v>
      </c>
    </row>
    <row r="11" spans="1:6" x14ac:dyDescent="0.4">
      <c r="A11" s="2" t="s">
        <v>43</v>
      </c>
      <c r="B11" s="1">
        <v>7</v>
      </c>
      <c r="C11" s="1">
        <v>0</v>
      </c>
      <c r="D11" s="1">
        <v>0</v>
      </c>
      <c r="E11" s="1">
        <v>6</v>
      </c>
      <c r="F11" s="1">
        <v>1</v>
      </c>
    </row>
    <row r="12" spans="1:6" x14ac:dyDescent="0.4">
      <c r="A12" s="2" t="s">
        <v>44</v>
      </c>
      <c r="B12" s="1">
        <v>5</v>
      </c>
      <c r="C12" s="1">
        <v>0</v>
      </c>
      <c r="D12" s="1">
        <v>0</v>
      </c>
      <c r="E12" s="1">
        <v>5</v>
      </c>
      <c r="F12" s="1">
        <v>0</v>
      </c>
    </row>
    <row r="13" spans="1:6" x14ac:dyDescent="0.4">
      <c r="A13" s="2" t="s">
        <v>22</v>
      </c>
    </row>
    <row r="14" spans="1:6" x14ac:dyDescent="0.4">
      <c r="A14" s="2" t="s">
        <v>1</v>
      </c>
      <c r="B14" s="1">
        <v>13782</v>
      </c>
      <c r="C14" s="1">
        <v>1862</v>
      </c>
      <c r="D14" s="1">
        <v>2034</v>
      </c>
      <c r="E14" s="1">
        <v>7068</v>
      </c>
      <c r="F14" s="1">
        <v>2818</v>
      </c>
    </row>
    <row r="15" spans="1:6" x14ac:dyDescent="0.4">
      <c r="A15" s="2" t="s">
        <v>37</v>
      </c>
      <c r="B15" s="1">
        <v>9345</v>
      </c>
      <c r="C15" s="1">
        <v>1721</v>
      </c>
      <c r="D15" s="1">
        <v>1884</v>
      </c>
      <c r="E15" s="1">
        <v>3563</v>
      </c>
      <c r="F15" s="1">
        <v>2177</v>
      </c>
    </row>
    <row r="16" spans="1:6" x14ac:dyDescent="0.4">
      <c r="A16" s="2" t="s">
        <v>38</v>
      </c>
      <c r="B16" s="1">
        <v>4309</v>
      </c>
      <c r="C16" s="1">
        <v>129</v>
      </c>
      <c r="D16" s="1">
        <v>133</v>
      </c>
      <c r="E16" s="1">
        <v>3416</v>
      </c>
      <c r="F16" s="1">
        <v>631</v>
      </c>
    </row>
    <row r="17" spans="1:6" x14ac:dyDescent="0.4">
      <c r="A17" s="2" t="s">
        <v>39</v>
      </c>
      <c r="B17" s="1">
        <v>19</v>
      </c>
      <c r="C17" s="1">
        <v>0</v>
      </c>
      <c r="D17" s="1">
        <v>5</v>
      </c>
      <c r="E17" s="1">
        <v>10</v>
      </c>
      <c r="F17" s="1">
        <v>4</v>
      </c>
    </row>
    <row r="18" spans="1:6" x14ac:dyDescent="0.4">
      <c r="A18" s="2" t="s">
        <v>40</v>
      </c>
      <c r="B18" s="1">
        <v>41</v>
      </c>
      <c r="C18" s="1">
        <v>1</v>
      </c>
      <c r="D18" s="1">
        <v>1</v>
      </c>
      <c r="E18" s="1">
        <v>38</v>
      </c>
      <c r="F18" s="1">
        <v>1</v>
      </c>
    </row>
    <row r="19" spans="1:6" x14ac:dyDescent="0.4">
      <c r="A19" s="2" t="s">
        <v>41</v>
      </c>
      <c r="B19" s="1">
        <v>20</v>
      </c>
      <c r="C19" s="1">
        <v>1</v>
      </c>
      <c r="D19" s="1">
        <v>4</v>
      </c>
      <c r="E19" s="1">
        <v>13</v>
      </c>
      <c r="F19" s="1">
        <v>2</v>
      </c>
    </row>
    <row r="20" spans="1:6" x14ac:dyDescent="0.4">
      <c r="A20" s="2" t="s">
        <v>42</v>
      </c>
      <c r="B20" s="1">
        <v>45</v>
      </c>
      <c r="C20" s="1">
        <v>10</v>
      </c>
      <c r="D20" s="1">
        <v>7</v>
      </c>
      <c r="E20" s="1">
        <v>26</v>
      </c>
      <c r="F20" s="1">
        <v>2</v>
      </c>
    </row>
    <row r="21" spans="1:6" x14ac:dyDescent="0.4">
      <c r="A21" s="2" t="s">
        <v>43</v>
      </c>
      <c r="B21" s="1">
        <v>3</v>
      </c>
      <c r="C21" s="1">
        <v>0</v>
      </c>
      <c r="D21" s="1">
        <v>0</v>
      </c>
      <c r="E21" s="1">
        <v>2</v>
      </c>
      <c r="F21" s="1">
        <v>1</v>
      </c>
    </row>
    <row r="22" spans="1:6" x14ac:dyDescent="0.4">
      <c r="A22" s="2" t="s">
        <v>44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6" x14ac:dyDescent="0.4">
      <c r="A23" s="2" t="s">
        <v>23</v>
      </c>
    </row>
    <row r="24" spans="1:6" x14ac:dyDescent="0.4">
      <c r="A24" s="2" t="s">
        <v>1</v>
      </c>
      <c r="B24" s="1">
        <v>13189</v>
      </c>
      <c r="C24" s="1">
        <v>1713</v>
      </c>
      <c r="D24" s="1">
        <v>1874</v>
      </c>
      <c r="E24" s="1">
        <v>6863</v>
      </c>
      <c r="F24" s="1">
        <v>2739</v>
      </c>
    </row>
    <row r="25" spans="1:6" x14ac:dyDescent="0.4">
      <c r="A25" s="2" t="s">
        <v>37</v>
      </c>
      <c r="B25" s="1">
        <v>8925</v>
      </c>
      <c r="C25" s="1">
        <v>1583</v>
      </c>
      <c r="D25" s="1">
        <v>1739</v>
      </c>
      <c r="E25" s="1">
        <v>3448</v>
      </c>
      <c r="F25" s="1">
        <v>2155</v>
      </c>
    </row>
    <row r="26" spans="1:6" x14ac:dyDescent="0.4">
      <c r="A26" s="2" t="s">
        <v>38</v>
      </c>
      <c r="B26" s="1">
        <v>4120</v>
      </c>
      <c r="C26" s="1">
        <v>117</v>
      </c>
      <c r="D26" s="1">
        <v>115</v>
      </c>
      <c r="E26" s="1">
        <v>3316</v>
      </c>
      <c r="F26" s="1">
        <v>572</v>
      </c>
    </row>
    <row r="27" spans="1:6" x14ac:dyDescent="0.4">
      <c r="A27" s="2" t="s">
        <v>39</v>
      </c>
      <c r="B27" s="1">
        <v>16</v>
      </c>
      <c r="C27" s="1">
        <v>0</v>
      </c>
      <c r="D27" s="1">
        <v>4</v>
      </c>
      <c r="E27" s="1">
        <v>11</v>
      </c>
      <c r="F27" s="1">
        <v>1</v>
      </c>
    </row>
    <row r="28" spans="1:6" x14ac:dyDescent="0.4">
      <c r="A28" s="2" t="s">
        <v>40</v>
      </c>
      <c r="B28" s="1">
        <v>39</v>
      </c>
      <c r="C28" s="1">
        <v>2</v>
      </c>
      <c r="D28" s="1">
        <v>1</v>
      </c>
      <c r="E28" s="1">
        <v>31</v>
      </c>
      <c r="F28" s="1">
        <v>5</v>
      </c>
    </row>
    <row r="29" spans="1:6" x14ac:dyDescent="0.4">
      <c r="A29" s="2" t="s">
        <v>41</v>
      </c>
      <c r="B29" s="1">
        <v>27</v>
      </c>
      <c r="C29" s="1">
        <v>1</v>
      </c>
      <c r="D29" s="1">
        <v>3</v>
      </c>
      <c r="E29" s="1">
        <v>19</v>
      </c>
      <c r="F29" s="1">
        <v>4</v>
      </c>
    </row>
    <row r="30" spans="1:6" x14ac:dyDescent="0.4">
      <c r="A30" s="2" t="s">
        <v>42</v>
      </c>
      <c r="B30" s="1">
        <v>53</v>
      </c>
      <c r="C30" s="1">
        <v>10</v>
      </c>
      <c r="D30" s="1">
        <v>12</v>
      </c>
      <c r="E30" s="1">
        <v>29</v>
      </c>
      <c r="F30" s="1">
        <v>2</v>
      </c>
    </row>
    <row r="31" spans="1:6" x14ac:dyDescent="0.4">
      <c r="A31" s="2" t="s">
        <v>43</v>
      </c>
      <c r="B31" s="1">
        <v>4</v>
      </c>
      <c r="C31" s="1">
        <v>0</v>
      </c>
      <c r="D31" s="1">
        <v>0</v>
      </c>
      <c r="E31" s="1">
        <v>4</v>
      </c>
      <c r="F31" s="1">
        <v>0</v>
      </c>
    </row>
    <row r="32" spans="1:6" x14ac:dyDescent="0.4">
      <c r="A32" s="2" t="s">
        <v>44</v>
      </c>
      <c r="B32" s="1">
        <v>5</v>
      </c>
      <c r="C32" s="1">
        <v>0</v>
      </c>
      <c r="D32" s="1">
        <v>0</v>
      </c>
      <c r="E32" s="1">
        <v>5</v>
      </c>
      <c r="F32" s="1">
        <v>0</v>
      </c>
    </row>
    <row r="33" spans="1:1" x14ac:dyDescent="0.4">
      <c r="A33" s="2" t="s">
        <v>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E0D80-8040-434D-B0D4-A13300423A71}">
  <dimension ref="A1:AC60"/>
  <sheetViews>
    <sheetView tabSelected="1" view="pageBreakPreview" zoomScale="125" zoomScaleNormal="100" zoomScaleSheetLayoutView="125" workbookViewId="0">
      <selection activeCell="H52" sqref="H52:M60"/>
    </sheetView>
  </sheetViews>
  <sheetFormatPr defaultRowHeight="10.5" x14ac:dyDescent="0.4"/>
  <cols>
    <col min="1" max="1" width="5.5234375" style="2" customWidth="1"/>
    <col min="2" max="13" width="6.89453125" style="1" customWidth="1"/>
    <col min="14" max="14" width="5.5234375" style="2" customWidth="1"/>
    <col min="15" max="29" width="5.5234375" style="1" customWidth="1"/>
    <col min="30" max="16384" width="8.83984375" style="1"/>
  </cols>
  <sheetData>
    <row r="1" spans="1:29" ht="10.8" thickBot="1" x14ac:dyDescent="0.45">
      <c r="A1" s="2" t="s">
        <v>216</v>
      </c>
      <c r="N1" s="2" t="s">
        <v>216</v>
      </c>
    </row>
    <row r="2" spans="1:29" s="21" customFormat="1" ht="10.8" thickBot="1" x14ac:dyDescent="0.45">
      <c r="A2" s="17"/>
      <c r="B2" s="9" t="s">
        <v>1</v>
      </c>
      <c r="C2" s="9"/>
      <c r="D2" s="9"/>
      <c r="E2" s="9" t="s">
        <v>45</v>
      </c>
      <c r="F2" s="9"/>
      <c r="G2" s="9"/>
      <c r="H2" s="18"/>
      <c r="I2" s="19"/>
      <c r="J2" s="20"/>
      <c r="K2" s="9" t="s">
        <v>234</v>
      </c>
      <c r="L2" s="9"/>
      <c r="M2" s="9"/>
      <c r="N2" s="17"/>
      <c r="O2" s="27" t="s">
        <v>46</v>
      </c>
      <c r="P2" s="27"/>
      <c r="Q2" s="27"/>
      <c r="R2" s="27" t="s">
        <v>47</v>
      </c>
      <c r="S2" s="27"/>
      <c r="T2" s="27"/>
      <c r="U2" s="27" t="s">
        <v>48</v>
      </c>
      <c r="V2" s="27"/>
      <c r="W2" s="27"/>
      <c r="X2" s="27" t="s">
        <v>49</v>
      </c>
      <c r="Y2" s="27"/>
      <c r="Z2" s="27"/>
      <c r="AA2" s="27" t="s">
        <v>50</v>
      </c>
      <c r="AB2" s="27"/>
      <c r="AC2" s="27"/>
    </row>
    <row r="3" spans="1:29" s="26" customFormat="1" ht="10.8" thickBot="1" x14ac:dyDescent="0.45">
      <c r="A3" s="22"/>
      <c r="B3" s="7" t="s">
        <v>1</v>
      </c>
      <c r="C3" s="7" t="s">
        <v>25</v>
      </c>
      <c r="D3" s="7" t="s">
        <v>26</v>
      </c>
      <c r="E3" s="7" t="s">
        <v>1</v>
      </c>
      <c r="F3" s="7" t="s">
        <v>25</v>
      </c>
      <c r="G3" s="7" t="s">
        <v>26</v>
      </c>
      <c r="H3" s="23"/>
      <c r="I3" s="24"/>
      <c r="J3" s="25"/>
      <c r="K3" s="7" t="s">
        <v>1</v>
      </c>
      <c r="L3" s="7" t="s">
        <v>25</v>
      </c>
      <c r="M3" s="7" t="s">
        <v>26</v>
      </c>
      <c r="N3" s="22"/>
      <c r="O3" s="7" t="s">
        <v>1</v>
      </c>
      <c r="P3" s="7" t="s">
        <v>25</v>
      </c>
      <c r="Q3" s="7" t="s">
        <v>26</v>
      </c>
      <c r="R3" s="7" t="s">
        <v>1</v>
      </c>
      <c r="S3" s="7" t="s">
        <v>25</v>
      </c>
      <c r="T3" s="7" t="s">
        <v>26</v>
      </c>
      <c r="U3" s="7" t="s">
        <v>1</v>
      </c>
      <c r="V3" s="7" t="s">
        <v>25</v>
      </c>
      <c r="W3" s="7" t="s">
        <v>26</v>
      </c>
      <c r="X3" s="7" t="s">
        <v>1</v>
      </c>
      <c r="Y3" s="7" t="s">
        <v>25</v>
      </c>
      <c r="Z3" s="7" t="s">
        <v>26</v>
      </c>
      <c r="AA3" s="7" t="s">
        <v>1</v>
      </c>
      <c r="AB3" s="7" t="s">
        <v>25</v>
      </c>
      <c r="AC3" s="7" t="s">
        <v>26</v>
      </c>
    </row>
    <row r="4" spans="1:29" x14ac:dyDescent="0.4">
      <c r="A4" s="2" t="s">
        <v>51</v>
      </c>
      <c r="N4" s="2" t="s">
        <v>51</v>
      </c>
    </row>
    <row r="5" spans="1:29" x14ac:dyDescent="0.4">
      <c r="A5" s="2" t="s">
        <v>6</v>
      </c>
      <c r="N5" s="2" t="s">
        <v>6</v>
      </c>
    </row>
    <row r="6" spans="1:29" x14ac:dyDescent="0.4">
      <c r="A6" s="2" t="s">
        <v>52</v>
      </c>
      <c r="N6" s="2" t="s">
        <v>52</v>
      </c>
    </row>
    <row r="7" spans="1:29" x14ac:dyDescent="0.4">
      <c r="A7" s="2" t="s">
        <v>1</v>
      </c>
      <c r="B7" s="1">
        <v>15015</v>
      </c>
      <c r="C7" s="1">
        <v>7661</v>
      </c>
      <c r="D7" s="1">
        <v>7354</v>
      </c>
      <c r="E7" s="1">
        <v>5215</v>
      </c>
      <c r="F7" s="1">
        <v>3106</v>
      </c>
      <c r="G7" s="1">
        <v>2109</v>
      </c>
      <c r="N7" s="2" t="s">
        <v>1</v>
      </c>
      <c r="O7" s="1">
        <v>9186</v>
      </c>
      <c r="P7" s="1">
        <v>4308</v>
      </c>
      <c r="Q7" s="1">
        <v>4878</v>
      </c>
      <c r="R7" s="1">
        <v>90</v>
      </c>
      <c r="S7" s="1">
        <v>46</v>
      </c>
      <c r="T7" s="1">
        <v>44</v>
      </c>
      <c r="U7" s="1">
        <v>137</v>
      </c>
      <c r="V7" s="1">
        <v>91</v>
      </c>
      <c r="W7" s="1">
        <v>46</v>
      </c>
      <c r="X7" s="1">
        <v>92</v>
      </c>
      <c r="Y7" s="1">
        <v>43</v>
      </c>
      <c r="Z7" s="1">
        <v>49</v>
      </c>
      <c r="AA7" s="1">
        <v>295</v>
      </c>
      <c r="AB7" s="1">
        <v>67</v>
      </c>
      <c r="AC7" s="1">
        <v>228</v>
      </c>
    </row>
    <row r="8" spans="1:29" x14ac:dyDescent="0.4">
      <c r="A8" s="2" t="s">
        <v>8</v>
      </c>
      <c r="B8" s="1">
        <v>2346</v>
      </c>
      <c r="C8" s="1">
        <v>1215</v>
      </c>
      <c r="D8" s="1">
        <v>1131</v>
      </c>
      <c r="E8" s="1">
        <v>2208</v>
      </c>
      <c r="F8" s="1">
        <v>1191</v>
      </c>
      <c r="G8" s="1">
        <v>1017</v>
      </c>
      <c r="H8" s="13">
        <f t="shared" ref="H8:J15" si="0">E8/B8*100</f>
        <v>94.117647058823522</v>
      </c>
      <c r="I8" s="13">
        <f t="shared" si="0"/>
        <v>98.024691358024697</v>
      </c>
      <c r="J8" s="13">
        <f t="shared" si="0"/>
        <v>89.92042440318302</v>
      </c>
      <c r="K8" s="14">
        <f>H16+1500</f>
        <v>2681.6100593394913</v>
      </c>
      <c r="L8" s="14">
        <f t="shared" ref="L8:M8" si="1">I16+1500</f>
        <v>2881.1444777999491</v>
      </c>
      <c r="M8" s="14">
        <f t="shared" si="1"/>
        <v>2475.1985594220628</v>
      </c>
      <c r="N8" s="2" t="s">
        <v>8</v>
      </c>
      <c r="O8" s="1">
        <v>123</v>
      </c>
      <c r="P8" s="1">
        <v>19</v>
      </c>
      <c r="Q8" s="1">
        <v>104</v>
      </c>
      <c r="R8" s="1">
        <v>1</v>
      </c>
      <c r="S8" s="1">
        <v>0</v>
      </c>
      <c r="T8" s="1">
        <v>1</v>
      </c>
      <c r="U8" s="1">
        <v>6</v>
      </c>
      <c r="V8" s="1">
        <v>1</v>
      </c>
      <c r="W8" s="1">
        <v>5</v>
      </c>
      <c r="X8" s="1">
        <v>0</v>
      </c>
      <c r="Y8" s="1">
        <v>0</v>
      </c>
      <c r="Z8" s="1">
        <v>0</v>
      </c>
      <c r="AA8" s="1">
        <v>8</v>
      </c>
      <c r="AB8" s="1">
        <v>4</v>
      </c>
      <c r="AC8" s="1">
        <v>4</v>
      </c>
    </row>
    <row r="9" spans="1:29" x14ac:dyDescent="0.4">
      <c r="A9" s="2" t="s">
        <v>9</v>
      </c>
      <c r="B9" s="1">
        <v>2202</v>
      </c>
      <c r="C9" s="1">
        <v>1120</v>
      </c>
      <c r="D9" s="1">
        <v>1082</v>
      </c>
      <c r="E9" s="1">
        <v>1469</v>
      </c>
      <c r="F9" s="1">
        <v>927</v>
      </c>
      <c r="G9" s="1">
        <v>542</v>
      </c>
      <c r="H9" s="13">
        <f t="shared" si="0"/>
        <v>66.712079927338792</v>
      </c>
      <c r="I9" s="13">
        <f t="shared" si="0"/>
        <v>82.767857142857139</v>
      </c>
      <c r="J9" s="13">
        <f t="shared" si="0"/>
        <v>50.092421441774491</v>
      </c>
      <c r="K9" s="15"/>
      <c r="L9" s="15"/>
      <c r="M9" s="15"/>
      <c r="N9" s="2" t="s">
        <v>9</v>
      </c>
      <c r="O9" s="1">
        <v>678</v>
      </c>
      <c r="P9" s="1">
        <v>169</v>
      </c>
      <c r="Q9" s="1">
        <v>509</v>
      </c>
      <c r="R9" s="1">
        <v>10</v>
      </c>
      <c r="S9" s="1">
        <v>3</v>
      </c>
      <c r="T9" s="1">
        <v>7</v>
      </c>
      <c r="U9" s="1">
        <v>33</v>
      </c>
      <c r="V9" s="1">
        <v>18</v>
      </c>
      <c r="W9" s="1">
        <v>15</v>
      </c>
      <c r="X9" s="1">
        <v>7</v>
      </c>
      <c r="Y9" s="1">
        <v>2</v>
      </c>
      <c r="Z9" s="1">
        <v>5</v>
      </c>
      <c r="AA9" s="1">
        <v>5</v>
      </c>
      <c r="AB9" s="1">
        <v>1</v>
      </c>
      <c r="AC9" s="1">
        <v>4</v>
      </c>
    </row>
    <row r="10" spans="1:29" x14ac:dyDescent="0.4">
      <c r="A10" s="2" t="s">
        <v>10</v>
      </c>
      <c r="B10" s="1">
        <v>2085</v>
      </c>
      <c r="C10" s="1">
        <v>1049</v>
      </c>
      <c r="D10" s="1">
        <v>1036</v>
      </c>
      <c r="E10" s="1">
        <v>685</v>
      </c>
      <c r="F10" s="1">
        <v>472</v>
      </c>
      <c r="G10" s="1">
        <v>213</v>
      </c>
      <c r="H10" s="13">
        <f t="shared" si="0"/>
        <v>32.853717026378895</v>
      </c>
      <c r="I10" s="13">
        <f t="shared" si="0"/>
        <v>44.995233555767399</v>
      </c>
      <c r="J10" s="13">
        <f t="shared" si="0"/>
        <v>20.559845559845559</v>
      </c>
      <c r="K10" s="14">
        <f>(H14+H15)/2</f>
        <v>6.0193815122837204</v>
      </c>
      <c r="L10" s="14">
        <f t="shared" ref="L10:M10" si="2">(I14+I15)/2</f>
        <v>6.5264797507788161</v>
      </c>
      <c r="M10" s="14">
        <f t="shared" si="2"/>
        <v>5.4875639836476688</v>
      </c>
      <c r="N10" s="2" t="s">
        <v>10</v>
      </c>
      <c r="O10" s="1">
        <v>1336</v>
      </c>
      <c r="P10" s="1">
        <v>547</v>
      </c>
      <c r="Q10" s="1">
        <v>789</v>
      </c>
      <c r="R10" s="1">
        <v>13</v>
      </c>
      <c r="S10" s="1">
        <v>3</v>
      </c>
      <c r="T10" s="1">
        <v>10</v>
      </c>
      <c r="U10" s="1">
        <v>33</v>
      </c>
      <c r="V10" s="1">
        <v>21</v>
      </c>
      <c r="W10" s="1">
        <v>12</v>
      </c>
      <c r="X10" s="1">
        <v>7</v>
      </c>
      <c r="Y10" s="1">
        <v>2</v>
      </c>
      <c r="Z10" s="1">
        <v>5</v>
      </c>
      <c r="AA10" s="1">
        <v>11</v>
      </c>
      <c r="AB10" s="1">
        <v>4</v>
      </c>
      <c r="AC10" s="1">
        <v>7</v>
      </c>
    </row>
    <row r="11" spans="1:29" x14ac:dyDescent="0.4">
      <c r="A11" s="2" t="s">
        <v>11</v>
      </c>
      <c r="B11" s="1">
        <v>1950</v>
      </c>
      <c r="C11" s="1">
        <v>999</v>
      </c>
      <c r="D11" s="1">
        <v>951</v>
      </c>
      <c r="E11" s="1">
        <v>388</v>
      </c>
      <c r="F11" s="1">
        <v>247</v>
      </c>
      <c r="G11" s="1">
        <v>141</v>
      </c>
      <c r="H11" s="13">
        <f t="shared" si="0"/>
        <v>19.897435897435898</v>
      </c>
      <c r="I11" s="13">
        <f t="shared" si="0"/>
        <v>24.724724724724727</v>
      </c>
      <c r="J11" s="13">
        <f t="shared" si="0"/>
        <v>14.826498422712934</v>
      </c>
      <c r="K11" s="14"/>
      <c r="L11" s="14"/>
      <c r="M11" s="14"/>
      <c r="N11" s="2" t="s">
        <v>11</v>
      </c>
      <c r="O11" s="1">
        <v>1491</v>
      </c>
      <c r="P11" s="1">
        <v>709</v>
      </c>
      <c r="Q11" s="1">
        <v>782</v>
      </c>
      <c r="R11" s="1">
        <v>11</v>
      </c>
      <c r="S11" s="1">
        <v>7</v>
      </c>
      <c r="T11" s="1">
        <v>4</v>
      </c>
      <c r="U11" s="1">
        <v>24</v>
      </c>
      <c r="V11" s="1">
        <v>20</v>
      </c>
      <c r="W11" s="1">
        <v>4</v>
      </c>
      <c r="X11" s="1">
        <v>16</v>
      </c>
      <c r="Y11" s="1">
        <v>8</v>
      </c>
      <c r="Z11" s="1">
        <v>8</v>
      </c>
      <c r="AA11" s="1">
        <v>20</v>
      </c>
      <c r="AB11" s="1">
        <v>8</v>
      </c>
      <c r="AC11" s="1">
        <v>12</v>
      </c>
    </row>
    <row r="12" spans="1:29" x14ac:dyDescent="0.4">
      <c r="A12" s="2" t="s">
        <v>12</v>
      </c>
      <c r="B12" s="1">
        <v>1797</v>
      </c>
      <c r="C12" s="1">
        <v>916</v>
      </c>
      <c r="D12" s="1">
        <v>881</v>
      </c>
      <c r="E12" s="1">
        <v>172</v>
      </c>
      <c r="F12" s="1">
        <v>111</v>
      </c>
      <c r="G12" s="1">
        <v>61</v>
      </c>
      <c r="H12" s="13">
        <f t="shared" si="0"/>
        <v>9.5715080690038956</v>
      </c>
      <c r="I12" s="13">
        <f t="shared" si="0"/>
        <v>12.117903930131005</v>
      </c>
      <c r="J12" s="13">
        <f t="shared" si="0"/>
        <v>6.9239500567536885</v>
      </c>
      <c r="K12" s="14">
        <f>K10*50</f>
        <v>300.96907561418601</v>
      </c>
      <c r="L12" s="14">
        <f t="shared" ref="L12:M12" si="3">L10*50</f>
        <v>326.3239875389408</v>
      </c>
      <c r="M12" s="14">
        <f t="shared" si="3"/>
        <v>274.37819918238347</v>
      </c>
      <c r="N12" s="2" t="s">
        <v>12</v>
      </c>
      <c r="O12" s="1">
        <v>1545</v>
      </c>
      <c r="P12" s="1">
        <v>773</v>
      </c>
      <c r="Q12" s="1">
        <v>772</v>
      </c>
      <c r="R12" s="1">
        <v>15</v>
      </c>
      <c r="S12" s="1">
        <v>5</v>
      </c>
      <c r="T12" s="1">
        <v>10</v>
      </c>
      <c r="U12" s="1">
        <v>15</v>
      </c>
      <c r="V12" s="1">
        <v>11</v>
      </c>
      <c r="W12" s="1">
        <v>4</v>
      </c>
      <c r="X12" s="1">
        <v>17</v>
      </c>
      <c r="Y12" s="1">
        <v>10</v>
      </c>
      <c r="Z12" s="1">
        <v>7</v>
      </c>
      <c r="AA12" s="1">
        <v>33</v>
      </c>
      <c r="AB12" s="1">
        <v>6</v>
      </c>
      <c r="AC12" s="1">
        <v>27</v>
      </c>
    </row>
    <row r="13" spans="1:29" x14ac:dyDescent="0.4">
      <c r="A13" s="2" t="s">
        <v>13</v>
      </c>
      <c r="B13" s="1">
        <v>1783</v>
      </c>
      <c r="C13" s="1">
        <v>880</v>
      </c>
      <c r="D13" s="1">
        <v>903</v>
      </c>
      <c r="E13" s="1">
        <v>120</v>
      </c>
      <c r="F13" s="1">
        <v>61</v>
      </c>
      <c r="G13" s="1">
        <v>59</v>
      </c>
      <c r="H13" s="13">
        <f t="shared" si="0"/>
        <v>6.7302299495232756</v>
      </c>
      <c r="I13" s="13">
        <f t="shared" si="0"/>
        <v>6.9318181818181817</v>
      </c>
      <c r="J13" s="13">
        <f t="shared" si="0"/>
        <v>6.5337763012181611</v>
      </c>
      <c r="K13" s="14"/>
      <c r="L13" s="14"/>
      <c r="M13" s="14"/>
      <c r="N13" s="2" t="s">
        <v>13</v>
      </c>
      <c r="O13" s="1">
        <v>1566</v>
      </c>
      <c r="P13" s="1">
        <v>780</v>
      </c>
      <c r="Q13" s="1">
        <v>786</v>
      </c>
      <c r="R13" s="1">
        <v>16</v>
      </c>
      <c r="S13" s="1">
        <v>11</v>
      </c>
      <c r="T13" s="1">
        <v>5</v>
      </c>
      <c r="U13" s="1">
        <v>8</v>
      </c>
      <c r="V13" s="1">
        <v>5</v>
      </c>
      <c r="W13" s="1">
        <v>3</v>
      </c>
      <c r="X13" s="1">
        <v>27</v>
      </c>
      <c r="Y13" s="1">
        <v>13</v>
      </c>
      <c r="Z13" s="1">
        <v>14</v>
      </c>
      <c r="AA13" s="1">
        <v>46</v>
      </c>
      <c r="AB13" s="1">
        <v>10</v>
      </c>
      <c r="AC13" s="1">
        <v>36</v>
      </c>
    </row>
    <row r="14" spans="1:29" x14ac:dyDescent="0.4">
      <c r="A14" s="2" t="s">
        <v>14</v>
      </c>
      <c r="B14" s="1">
        <v>1584</v>
      </c>
      <c r="C14" s="1">
        <v>840</v>
      </c>
      <c r="D14" s="1">
        <v>744</v>
      </c>
      <c r="E14" s="1">
        <v>102</v>
      </c>
      <c r="F14" s="1">
        <v>56</v>
      </c>
      <c r="G14" s="1">
        <v>46</v>
      </c>
      <c r="H14" s="13">
        <f t="shared" si="0"/>
        <v>6.4393939393939394</v>
      </c>
      <c r="I14" s="13">
        <f t="shared" si="0"/>
        <v>6.666666666666667</v>
      </c>
      <c r="J14" s="13">
        <f t="shared" si="0"/>
        <v>6.182795698924731</v>
      </c>
      <c r="K14" s="14">
        <f>K8-K12</f>
        <v>2380.6409837253054</v>
      </c>
      <c r="L14" s="14">
        <f t="shared" ref="L14:M14" si="4">L8-L12</f>
        <v>2554.8204902610082</v>
      </c>
      <c r="M14" s="14">
        <f t="shared" si="4"/>
        <v>2200.8203602396793</v>
      </c>
      <c r="N14" s="2" t="s">
        <v>14</v>
      </c>
      <c r="O14" s="1">
        <v>1389</v>
      </c>
      <c r="P14" s="1">
        <v>752</v>
      </c>
      <c r="Q14" s="1">
        <v>637</v>
      </c>
      <c r="R14" s="1">
        <v>11</v>
      </c>
      <c r="S14" s="1">
        <v>7</v>
      </c>
      <c r="T14" s="1">
        <v>4</v>
      </c>
      <c r="U14" s="1">
        <v>10</v>
      </c>
      <c r="V14" s="1">
        <v>9</v>
      </c>
      <c r="W14" s="1">
        <v>1</v>
      </c>
      <c r="X14" s="1">
        <v>12</v>
      </c>
      <c r="Y14" s="1">
        <v>5</v>
      </c>
      <c r="Z14" s="1">
        <v>7</v>
      </c>
      <c r="AA14" s="1">
        <v>60</v>
      </c>
      <c r="AB14" s="1">
        <v>11</v>
      </c>
      <c r="AC14" s="1">
        <v>49</v>
      </c>
    </row>
    <row r="15" spans="1:29" x14ac:dyDescent="0.4">
      <c r="A15" s="2" t="s">
        <v>15</v>
      </c>
      <c r="B15" s="1">
        <v>1268</v>
      </c>
      <c r="C15" s="1">
        <v>642</v>
      </c>
      <c r="D15" s="1">
        <v>626</v>
      </c>
      <c r="E15" s="1">
        <v>71</v>
      </c>
      <c r="F15" s="1">
        <v>41</v>
      </c>
      <c r="G15" s="1">
        <v>30</v>
      </c>
      <c r="H15" s="13">
        <f t="shared" si="0"/>
        <v>5.5993690851735014</v>
      </c>
      <c r="I15" s="13">
        <f t="shared" si="0"/>
        <v>6.3862928348909653</v>
      </c>
      <c r="J15" s="13">
        <f t="shared" si="0"/>
        <v>4.7923322683706067</v>
      </c>
      <c r="K15" s="14">
        <f>100-K10</f>
        <v>93.980618487716285</v>
      </c>
      <c r="L15" s="14">
        <f t="shared" ref="L15:M15" si="5">100-L10</f>
        <v>93.473520249221181</v>
      </c>
      <c r="M15" s="14">
        <f t="shared" si="5"/>
        <v>94.512436016352325</v>
      </c>
      <c r="N15" s="2" t="s">
        <v>15</v>
      </c>
      <c r="O15" s="1">
        <v>1058</v>
      </c>
      <c r="P15" s="1">
        <v>559</v>
      </c>
      <c r="Q15" s="1">
        <v>499</v>
      </c>
      <c r="R15" s="1">
        <v>13</v>
      </c>
      <c r="S15" s="1">
        <v>10</v>
      </c>
      <c r="T15" s="1">
        <v>3</v>
      </c>
      <c r="U15" s="1">
        <v>8</v>
      </c>
      <c r="V15" s="1">
        <v>6</v>
      </c>
      <c r="W15" s="1">
        <v>2</v>
      </c>
      <c r="X15" s="1">
        <v>6</v>
      </c>
      <c r="Y15" s="1">
        <v>3</v>
      </c>
      <c r="Z15" s="1">
        <v>3</v>
      </c>
      <c r="AA15" s="1">
        <v>112</v>
      </c>
      <c r="AB15" s="1">
        <v>23</v>
      </c>
      <c r="AC15" s="1">
        <v>89</v>
      </c>
    </row>
    <row r="16" spans="1:29" x14ac:dyDescent="0.4">
      <c r="A16" s="2" t="s">
        <v>53</v>
      </c>
      <c r="H16" s="13">
        <f>SUM(H8:H14)*5</f>
        <v>1181.610059339491</v>
      </c>
      <c r="I16" s="13">
        <f>SUM(I8:I14)*5</f>
        <v>1381.1444777999491</v>
      </c>
      <c r="J16" s="13">
        <f>SUM(J8:J14)*5</f>
        <v>975.19855942206289</v>
      </c>
      <c r="K16" s="16">
        <f>K14/K15</f>
        <v>25.331190856511192</v>
      </c>
      <c r="L16" s="16">
        <f t="shared" ref="L16:M16" si="6">L14/L15</f>
        <v>27.33202390847471</v>
      </c>
      <c r="M16" s="16">
        <f t="shared" si="6"/>
        <v>23.286039943557252</v>
      </c>
      <c r="N16" s="2" t="s">
        <v>53</v>
      </c>
    </row>
    <row r="17" spans="1:29" x14ac:dyDescent="0.4">
      <c r="A17" s="2" t="s">
        <v>52</v>
      </c>
      <c r="N17" s="2" t="s">
        <v>52</v>
      </c>
    </row>
    <row r="18" spans="1:29" x14ac:dyDescent="0.4">
      <c r="A18" s="2" t="s">
        <v>1</v>
      </c>
      <c r="B18" s="1">
        <v>1805</v>
      </c>
      <c r="C18" s="1">
        <v>940</v>
      </c>
      <c r="D18" s="1">
        <v>865</v>
      </c>
      <c r="E18" s="1">
        <v>621</v>
      </c>
      <c r="F18" s="1">
        <v>387</v>
      </c>
      <c r="G18" s="1">
        <v>234</v>
      </c>
      <c r="N18" s="2" t="s">
        <v>1</v>
      </c>
      <c r="O18" s="1">
        <v>1120</v>
      </c>
      <c r="P18" s="1">
        <v>520</v>
      </c>
      <c r="Q18" s="1">
        <v>600</v>
      </c>
      <c r="R18" s="1">
        <v>12</v>
      </c>
      <c r="S18" s="1">
        <v>7</v>
      </c>
      <c r="T18" s="1">
        <v>5</v>
      </c>
      <c r="U18" s="1">
        <v>15</v>
      </c>
      <c r="V18" s="1">
        <v>9</v>
      </c>
      <c r="W18" s="1">
        <v>6</v>
      </c>
      <c r="X18" s="1">
        <v>11</v>
      </c>
      <c r="Y18" s="1">
        <v>6</v>
      </c>
      <c r="Z18" s="1">
        <v>5</v>
      </c>
      <c r="AA18" s="1">
        <v>26</v>
      </c>
      <c r="AB18" s="1">
        <v>11</v>
      </c>
      <c r="AC18" s="1">
        <v>15</v>
      </c>
    </row>
    <row r="19" spans="1:29" x14ac:dyDescent="0.4">
      <c r="A19" s="2" t="s">
        <v>8</v>
      </c>
      <c r="B19" s="1">
        <v>241</v>
      </c>
      <c r="C19" s="1">
        <v>140</v>
      </c>
      <c r="D19" s="1">
        <v>101</v>
      </c>
      <c r="E19" s="1">
        <v>227</v>
      </c>
      <c r="F19" s="1">
        <v>137</v>
      </c>
      <c r="G19" s="1">
        <v>90</v>
      </c>
      <c r="H19" s="13">
        <f t="shared" ref="H19:H26" si="7">E19/B19*100</f>
        <v>94.190871369294598</v>
      </c>
      <c r="I19" s="13">
        <f t="shared" ref="I19:I26" si="8">F19/C19*100</f>
        <v>97.857142857142847</v>
      </c>
      <c r="J19" s="13">
        <f t="shared" ref="J19:J26" si="9">G19/D19*100</f>
        <v>89.10891089108911</v>
      </c>
      <c r="K19" s="14">
        <f>H27+1500</f>
        <v>2746.8284518411651</v>
      </c>
      <c r="L19" s="14">
        <f t="shared" ref="L19" si="10">I27+1500</f>
        <v>2978.7758811858075</v>
      </c>
      <c r="M19" s="14">
        <f t="shared" ref="M19" si="11">J27+1500</f>
        <v>2509.7705298158808</v>
      </c>
      <c r="N19" s="2" t="s">
        <v>8</v>
      </c>
      <c r="O19" s="1">
        <v>12</v>
      </c>
      <c r="P19" s="1">
        <v>2</v>
      </c>
      <c r="Q19" s="1">
        <v>10</v>
      </c>
      <c r="R19" s="1">
        <v>0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1</v>
      </c>
      <c r="AB19" s="1">
        <v>1</v>
      </c>
      <c r="AC19" s="1">
        <v>0</v>
      </c>
    </row>
    <row r="20" spans="1:29" x14ac:dyDescent="0.4">
      <c r="A20" s="2" t="s">
        <v>9</v>
      </c>
      <c r="B20" s="1">
        <v>264</v>
      </c>
      <c r="C20" s="1">
        <v>128</v>
      </c>
      <c r="D20" s="1">
        <v>136</v>
      </c>
      <c r="E20" s="1">
        <v>174</v>
      </c>
      <c r="F20" s="1">
        <v>109</v>
      </c>
      <c r="G20" s="1">
        <v>65</v>
      </c>
      <c r="H20" s="13">
        <f t="shared" si="7"/>
        <v>65.909090909090907</v>
      </c>
      <c r="I20" s="13">
        <f t="shared" si="8"/>
        <v>85.15625</v>
      </c>
      <c r="J20" s="13">
        <f t="shared" si="9"/>
        <v>47.794117647058826</v>
      </c>
      <c r="K20" s="15"/>
      <c r="L20" s="15"/>
      <c r="M20" s="15"/>
      <c r="N20" s="2" t="s">
        <v>9</v>
      </c>
      <c r="O20" s="1">
        <v>84</v>
      </c>
      <c r="P20" s="1">
        <v>15</v>
      </c>
      <c r="Q20" s="1">
        <v>69</v>
      </c>
      <c r="R20" s="1">
        <v>1</v>
      </c>
      <c r="S20" s="1">
        <v>0</v>
      </c>
      <c r="T20" s="1">
        <v>1</v>
      </c>
      <c r="U20" s="1">
        <v>5</v>
      </c>
      <c r="V20" s="1">
        <v>4</v>
      </c>
      <c r="W20" s="1">
        <v>1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</row>
    <row r="21" spans="1:29" x14ac:dyDescent="0.4">
      <c r="A21" s="2" t="s">
        <v>10</v>
      </c>
      <c r="B21" s="1">
        <v>254</v>
      </c>
      <c r="C21" s="1">
        <v>126</v>
      </c>
      <c r="D21" s="1">
        <v>128</v>
      </c>
      <c r="E21" s="1">
        <v>91</v>
      </c>
      <c r="F21" s="1">
        <v>62</v>
      </c>
      <c r="G21" s="1">
        <v>29</v>
      </c>
      <c r="H21" s="13">
        <f t="shared" si="7"/>
        <v>35.826771653543304</v>
      </c>
      <c r="I21" s="13">
        <f t="shared" si="8"/>
        <v>49.206349206349202</v>
      </c>
      <c r="J21" s="13">
        <f t="shared" si="9"/>
        <v>22.65625</v>
      </c>
      <c r="K21" s="14">
        <f>(H25+H26)/2</f>
        <v>6.2388896485710381</v>
      </c>
      <c r="L21" s="14">
        <f t="shared" ref="L21" si="12">(I25+I26)/2</f>
        <v>5.4464285714285721</v>
      </c>
      <c r="M21" s="14">
        <f t="shared" ref="M21" si="13">(J25+J26)/2</f>
        <v>7.0330969267139478</v>
      </c>
      <c r="N21" s="2" t="s">
        <v>10</v>
      </c>
      <c r="O21" s="1">
        <v>158</v>
      </c>
      <c r="P21" s="1">
        <v>61</v>
      </c>
      <c r="Q21" s="1">
        <v>97</v>
      </c>
      <c r="R21" s="1">
        <v>0</v>
      </c>
      <c r="S21" s="1">
        <v>0</v>
      </c>
      <c r="T21" s="1">
        <v>0</v>
      </c>
      <c r="U21" s="1">
        <v>3</v>
      </c>
      <c r="V21" s="1">
        <v>2</v>
      </c>
      <c r="W21" s="1">
        <v>1</v>
      </c>
      <c r="X21" s="1">
        <v>0</v>
      </c>
      <c r="Y21" s="1">
        <v>0</v>
      </c>
      <c r="Z21" s="1">
        <v>0</v>
      </c>
      <c r="AA21" s="1">
        <v>2</v>
      </c>
      <c r="AB21" s="1">
        <v>1</v>
      </c>
      <c r="AC21" s="1">
        <v>1</v>
      </c>
    </row>
    <row r="22" spans="1:29" x14ac:dyDescent="0.4">
      <c r="A22" s="2" t="s">
        <v>11</v>
      </c>
      <c r="B22" s="1">
        <v>242</v>
      </c>
      <c r="C22" s="1">
        <v>125</v>
      </c>
      <c r="D22" s="1">
        <v>117</v>
      </c>
      <c r="E22" s="1">
        <v>57</v>
      </c>
      <c r="F22" s="1">
        <v>39</v>
      </c>
      <c r="G22" s="1">
        <v>18</v>
      </c>
      <c r="H22" s="13">
        <f t="shared" si="7"/>
        <v>23.553719008264462</v>
      </c>
      <c r="I22" s="13">
        <f t="shared" si="8"/>
        <v>31.2</v>
      </c>
      <c r="J22" s="13">
        <f t="shared" si="9"/>
        <v>15.384615384615385</v>
      </c>
      <c r="K22" s="14"/>
      <c r="L22" s="14"/>
      <c r="M22" s="14"/>
      <c r="N22" s="2" t="s">
        <v>11</v>
      </c>
      <c r="O22" s="1">
        <v>175</v>
      </c>
      <c r="P22" s="1">
        <v>79</v>
      </c>
      <c r="Q22" s="1">
        <v>96</v>
      </c>
      <c r="R22" s="1">
        <v>2</v>
      </c>
      <c r="S22" s="1">
        <v>1</v>
      </c>
      <c r="T22" s="1">
        <v>1</v>
      </c>
      <c r="U22" s="1">
        <v>4</v>
      </c>
      <c r="V22" s="1">
        <v>3</v>
      </c>
      <c r="W22" s="1">
        <v>1</v>
      </c>
      <c r="X22" s="1">
        <v>2</v>
      </c>
      <c r="Y22" s="1">
        <v>1</v>
      </c>
      <c r="Z22" s="1">
        <v>1</v>
      </c>
      <c r="AA22" s="1">
        <v>2</v>
      </c>
      <c r="AB22" s="1">
        <v>2</v>
      </c>
      <c r="AC22" s="1">
        <v>0</v>
      </c>
    </row>
    <row r="23" spans="1:29" x14ac:dyDescent="0.4">
      <c r="A23" s="2" t="s">
        <v>12</v>
      </c>
      <c r="B23" s="1">
        <v>221</v>
      </c>
      <c r="C23" s="1">
        <v>119</v>
      </c>
      <c r="D23" s="1">
        <v>102</v>
      </c>
      <c r="E23" s="1">
        <v>29</v>
      </c>
      <c r="F23" s="1">
        <v>19</v>
      </c>
      <c r="G23" s="1">
        <v>10</v>
      </c>
      <c r="H23" s="13">
        <f t="shared" si="7"/>
        <v>13.122171945701359</v>
      </c>
      <c r="I23" s="13">
        <f t="shared" si="8"/>
        <v>15.966386554621847</v>
      </c>
      <c r="J23" s="13">
        <f t="shared" si="9"/>
        <v>9.8039215686274517</v>
      </c>
      <c r="K23" s="14">
        <f>K21*50</f>
        <v>311.94448242855191</v>
      </c>
      <c r="L23" s="14">
        <f t="shared" ref="L23:M23" si="14">L21*50</f>
        <v>272.32142857142861</v>
      </c>
      <c r="M23" s="14">
        <f t="shared" si="14"/>
        <v>351.65484633569741</v>
      </c>
      <c r="N23" s="2" t="s">
        <v>12</v>
      </c>
      <c r="O23" s="1">
        <v>181</v>
      </c>
      <c r="P23" s="1">
        <v>94</v>
      </c>
      <c r="Q23" s="1">
        <v>87</v>
      </c>
      <c r="R23" s="1">
        <v>1</v>
      </c>
      <c r="S23" s="1">
        <v>1</v>
      </c>
      <c r="T23" s="1">
        <v>0</v>
      </c>
      <c r="U23" s="1">
        <v>1</v>
      </c>
      <c r="V23" s="1">
        <v>0</v>
      </c>
      <c r="W23" s="1">
        <v>1</v>
      </c>
      <c r="X23" s="1">
        <v>4</v>
      </c>
      <c r="Y23" s="1">
        <v>3</v>
      </c>
      <c r="Z23" s="1">
        <v>1</v>
      </c>
      <c r="AA23" s="1">
        <v>5</v>
      </c>
      <c r="AB23" s="1">
        <v>2</v>
      </c>
      <c r="AC23" s="1">
        <v>3</v>
      </c>
    </row>
    <row r="24" spans="1:29" x14ac:dyDescent="0.4">
      <c r="A24" s="2" t="s">
        <v>13</v>
      </c>
      <c r="B24" s="1">
        <v>235</v>
      </c>
      <c r="C24" s="1">
        <v>120</v>
      </c>
      <c r="D24" s="1">
        <v>115</v>
      </c>
      <c r="E24" s="1">
        <v>20</v>
      </c>
      <c r="F24" s="1">
        <v>10</v>
      </c>
      <c r="G24" s="1">
        <v>10</v>
      </c>
      <c r="H24" s="13">
        <f t="shared" si="7"/>
        <v>8.5106382978723403</v>
      </c>
      <c r="I24" s="13">
        <f t="shared" si="8"/>
        <v>8.3333333333333321</v>
      </c>
      <c r="J24" s="13">
        <f t="shared" si="9"/>
        <v>8.695652173913043</v>
      </c>
      <c r="K24" s="14"/>
      <c r="L24" s="14"/>
      <c r="M24" s="14"/>
      <c r="N24" s="2" t="s">
        <v>13</v>
      </c>
      <c r="O24" s="1">
        <v>202</v>
      </c>
      <c r="P24" s="1">
        <v>106</v>
      </c>
      <c r="Q24" s="1">
        <v>96</v>
      </c>
      <c r="R24" s="1">
        <v>1</v>
      </c>
      <c r="S24" s="1">
        <v>1</v>
      </c>
      <c r="T24" s="1">
        <v>0</v>
      </c>
      <c r="U24" s="1">
        <v>0</v>
      </c>
      <c r="V24" s="1">
        <v>0</v>
      </c>
      <c r="W24" s="1">
        <v>0</v>
      </c>
      <c r="X24" s="1">
        <v>4</v>
      </c>
      <c r="Y24" s="1">
        <v>1</v>
      </c>
      <c r="Z24" s="1">
        <v>3</v>
      </c>
      <c r="AA24" s="1">
        <v>8</v>
      </c>
      <c r="AB24" s="1">
        <v>2</v>
      </c>
      <c r="AC24" s="1">
        <v>6</v>
      </c>
    </row>
    <row r="25" spans="1:29" x14ac:dyDescent="0.4">
      <c r="A25" s="2" t="s">
        <v>14</v>
      </c>
      <c r="B25" s="1">
        <v>206</v>
      </c>
      <c r="C25" s="1">
        <v>112</v>
      </c>
      <c r="D25" s="1">
        <v>94</v>
      </c>
      <c r="E25" s="1">
        <v>17</v>
      </c>
      <c r="F25" s="1">
        <v>9</v>
      </c>
      <c r="G25" s="1">
        <v>8</v>
      </c>
      <c r="H25" s="13">
        <f t="shared" si="7"/>
        <v>8.2524271844660202</v>
      </c>
      <c r="I25" s="13">
        <f t="shared" si="8"/>
        <v>8.0357142857142865</v>
      </c>
      <c r="J25" s="13">
        <f t="shared" si="9"/>
        <v>8.5106382978723403</v>
      </c>
      <c r="K25" s="14">
        <f>K19-K23</f>
        <v>2434.8839694126132</v>
      </c>
      <c r="L25" s="14">
        <f t="shared" ref="L25:M25" si="15">L19-L23</f>
        <v>2706.4544526143791</v>
      </c>
      <c r="M25" s="14">
        <f t="shared" si="15"/>
        <v>2158.1156834801832</v>
      </c>
      <c r="N25" s="2" t="s">
        <v>14</v>
      </c>
      <c r="O25" s="1">
        <v>179</v>
      </c>
      <c r="P25" s="1">
        <v>98</v>
      </c>
      <c r="Q25" s="1">
        <v>81</v>
      </c>
      <c r="R25" s="1">
        <v>4</v>
      </c>
      <c r="S25" s="1">
        <v>2</v>
      </c>
      <c r="T25" s="1">
        <v>2</v>
      </c>
      <c r="U25" s="1">
        <v>0</v>
      </c>
      <c r="V25" s="1">
        <v>0</v>
      </c>
      <c r="W25" s="1">
        <v>0</v>
      </c>
      <c r="X25" s="1">
        <v>1</v>
      </c>
      <c r="Y25" s="1">
        <v>1</v>
      </c>
      <c r="Z25" s="1">
        <v>0</v>
      </c>
      <c r="AA25" s="1">
        <v>5</v>
      </c>
      <c r="AB25" s="1">
        <v>2</v>
      </c>
      <c r="AC25" s="1">
        <v>3</v>
      </c>
    </row>
    <row r="26" spans="1:29" x14ac:dyDescent="0.4">
      <c r="A26" s="2" t="s">
        <v>15</v>
      </c>
      <c r="B26" s="1">
        <v>142</v>
      </c>
      <c r="C26" s="1">
        <v>70</v>
      </c>
      <c r="D26" s="1">
        <v>72</v>
      </c>
      <c r="E26" s="1">
        <v>6</v>
      </c>
      <c r="F26" s="1">
        <v>2</v>
      </c>
      <c r="G26" s="1">
        <v>4</v>
      </c>
      <c r="H26" s="13">
        <f t="shared" si="7"/>
        <v>4.225352112676056</v>
      </c>
      <c r="I26" s="13">
        <f t="shared" si="8"/>
        <v>2.8571428571428572</v>
      </c>
      <c r="J26" s="13">
        <f t="shared" si="9"/>
        <v>5.5555555555555554</v>
      </c>
      <c r="K26" s="14">
        <f>100-K21</f>
        <v>93.761110351428968</v>
      </c>
      <c r="L26" s="14">
        <f t="shared" ref="L26:M26" si="16">100-L21</f>
        <v>94.553571428571431</v>
      </c>
      <c r="M26" s="14">
        <f t="shared" si="16"/>
        <v>92.966903073286048</v>
      </c>
      <c r="N26" s="2" t="s">
        <v>15</v>
      </c>
      <c r="O26" s="1">
        <v>129</v>
      </c>
      <c r="P26" s="1">
        <v>65</v>
      </c>
      <c r="Q26" s="1">
        <v>64</v>
      </c>
      <c r="R26" s="1">
        <v>3</v>
      </c>
      <c r="S26" s="1">
        <v>2</v>
      </c>
      <c r="T26" s="1">
        <v>1</v>
      </c>
      <c r="U26" s="1">
        <v>1</v>
      </c>
      <c r="V26" s="1">
        <v>0</v>
      </c>
      <c r="W26" s="1">
        <v>1</v>
      </c>
      <c r="X26" s="1">
        <v>0</v>
      </c>
      <c r="Y26" s="1">
        <v>0</v>
      </c>
      <c r="Z26" s="1">
        <v>0</v>
      </c>
      <c r="AA26" s="1">
        <v>3</v>
      </c>
      <c r="AB26" s="1">
        <v>1</v>
      </c>
      <c r="AC26" s="1">
        <v>2</v>
      </c>
    </row>
    <row r="27" spans="1:29" x14ac:dyDescent="0.4">
      <c r="A27" s="2" t="s">
        <v>54</v>
      </c>
      <c r="H27" s="13">
        <f>SUM(H19:H25)*5</f>
        <v>1246.8284518411651</v>
      </c>
      <c r="I27" s="13">
        <f>SUM(I19:I25)*5</f>
        <v>1478.7758811858075</v>
      </c>
      <c r="J27" s="13">
        <f>SUM(J19:J25)*5</f>
        <v>1009.7705298158808</v>
      </c>
      <c r="K27" s="16">
        <f>K25/K26</f>
        <v>25.969018074619083</v>
      </c>
      <c r="L27" s="16">
        <f t="shared" ref="L27:M27" si="17">L25/L26</f>
        <v>28.623503181568502</v>
      </c>
      <c r="M27" s="16">
        <f t="shared" si="17"/>
        <v>23.213806334701019</v>
      </c>
      <c r="N27" s="2" t="s">
        <v>54</v>
      </c>
    </row>
    <row r="28" spans="1:29" x14ac:dyDescent="0.4">
      <c r="A28" s="2" t="s">
        <v>52</v>
      </c>
      <c r="N28" s="2" t="s">
        <v>52</v>
      </c>
    </row>
    <row r="29" spans="1:29" x14ac:dyDescent="0.4">
      <c r="A29" s="2" t="s">
        <v>1</v>
      </c>
      <c r="B29" s="1">
        <v>1947</v>
      </c>
      <c r="C29" s="1">
        <v>993</v>
      </c>
      <c r="D29" s="1">
        <v>954</v>
      </c>
      <c r="E29" s="1">
        <v>641</v>
      </c>
      <c r="F29" s="1">
        <v>388</v>
      </c>
      <c r="G29" s="1">
        <v>253</v>
      </c>
      <c r="N29" s="2" t="s">
        <v>1</v>
      </c>
      <c r="O29" s="1">
        <v>1232</v>
      </c>
      <c r="P29" s="1">
        <v>576</v>
      </c>
      <c r="Q29" s="1">
        <v>656</v>
      </c>
      <c r="R29" s="1">
        <v>10</v>
      </c>
      <c r="S29" s="1">
        <v>4</v>
      </c>
      <c r="T29" s="1">
        <v>6</v>
      </c>
      <c r="U29" s="1">
        <v>22</v>
      </c>
      <c r="V29" s="1">
        <v>13</v>
      </c>
      <c r="W29" s="1">
        <v>9</v>
      </c>
      <c r="X29" s="1">
        <v>9</v>
      </c>
      <c r="Y29" s="1">
        <v>4</v>
      </c>
      <c r="Z29" s="1">
        <v>5</v>
      </c>
      <c r="AA29" s="1">
        <v>33</v>
      </c>
      <c r="AB29" s="1">
        <v>8</v>
      </c>
      <c r="AC29" s="1">
        <v>25</v>
      </c>
    </row>
    <row r="30" spans="1:29" x14ac:dyDescent="0.4">
      <c r="A30" s="2" t="s">
        <v>8</v>
      </c>
      <c r="B30" s="1">
        <v>261</v>
      </c>
      <c r="C30" s="1">
        <v>132</v>
      </c>
      <c r="D30" s="1">
        <v>129</v>
      </c>
      <c r="E30" s="1">
        <v>240</v>
      </c>
      <c r="F30" s="1">
        <v>130</v>
      </c>
      <c r="G30" s="1">
        <v>110</v>
      </c>
      <c r="H30" s="13">
        <f t="shared" ref="H30:H37" si="18">E30/B30*100</f>
        <v>91.954022988505741</v>
      </c>
      <c r="I30" s="13">
        <f t="shared" ref="I30:I37" si="19">F30/C30*100</f>
        <v>98.484848484848484</v>
      </c>
      <c r="J30" s="13">
        <f t="shared" ref="J30:J37" si="20">G30/D30*100</f>
        <v>85.271317829457359</v>
      </c>
      <c r="K30" s="14">
        <f>H38+1500</f>
        <v>2652.613378432281</v>
      </c>
      <c r="L30" s="14">
        <f t="shared" ref="L30" si="21">I38+1500</f>
        <v>2861.8957179607519</v>
      </c>
      <c r="M30" s="14">
        <f t="shared" ref="M30" si="22">J38+1500</f>
        <v>2433.6171389883366</v>
      </c>
      <c r="N30" s="2" t="s">
        <v>8</v>
      </c>
      <c r="O30" s="1">
        <v>19</v>
      </c>
      <c r="P30" s="1">
        <v>2</v>
      </c>
      <c r="Q30" s="1">
        <v>17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2</v>
      </c>
      <c r="AB30" s="1">
        <v>0</v>
      </c>
      <c r="AC30" s="1">
        <v>2</v>
      </c>
    </row>
    <row r="31" spans="1:29" x14ac:dyDescent="0.4">
      <c r="A31" s="2" t="s">
        <v>9</v>
      </c>
      <c r="B31" s="1">
        <v>290</v>
      </c>
      <c r="C31" s="1">
        <v>155</v>
      </c>
      <c r="D31" s="1">
        <v>135</v>
      </c>
      <c r="E31" s="1">
        <v>189</v>
      </c>
      <c r="F31" s="1">
        <v>127</v>
      </c>
      <c r="G31" s="1">
        <v>62</v>
      </c>
      <c r="H31" s="13">
        <f t="shared" si="18"/>
        <v>65.172413793103445</v>
      </c>
      <c r="I31" s="13">
        <f t="shared" si="19"/>
        <v>81.935483870967744</v>
      </c>
      <c r="J31" s="13">
        <f t="shared" si="20"/>
        <v>45.925925925925924</v>
      </c>
      <c r="K31" s="15"/>
      <c r="L31" s="15"/>
      <c r="M31" s="15"/>
      <c r="N31" s="2" t="s">
        <v>9</v>
      </c>
      <c r="O31" s="1">
        <v>94</v>
      </c>
      <c r="P31" s="1">
        <v>26</v>
      </c>
      <c r="Q31" s="1">
        <v>68</v>
      </c>
      <c r="R31" s="1">
        <v>0</v>
      </c>
      <c r="S31" s="1">
        <v>0</v>
      </c>
      <c r="T31" s="1">
        <v>0</v>
      </c>
      <c r="U31" s="1">
        <v>6</v>
      </c>
      <c r="V31" s="1">
        <v>2</v>
      </c>
      <c r="W31" s="1">
        <v>4</v>
      </c>
      <c r="X31" s="1">
        <v>0</v>
      </c>
      <c r="Y31" s="1">
        <v>0</v>
      </c>
      <c r="Z31" s="1">
        <v>0</v>
      </c>
      <c r="AA31" s="1">
        <v>1</v>
      </c>
      <c r="AB31" s="1">
        <v>0</v>
      </c>
      <c r="AC31" s="1">
        <v>1</v>
      </c>
    </row>
    <row r="32" spans="1:29" x14ac:dyDescent="0.4">
      <c r="A32" s="2" t="s">
        <v>10</v>
      </c>
      <c r="B32" s="1">
        <v>296</v>
      </c>
      <c r="C32" s="1">
        <v>143</v>
      </c>
      <c r="D32" s="1">
        <v>153</v>
      </c>
      <c r="E32" s="1">
        <v>91</v>
      </c>
      <c r="F32" s="1">
        <v>64</v>
      </c>
      <c r="G32" s="1">
        <v>27</v>
      </c>
      <c r="H32" s="13">
        <f t="shared" si="18"/>
        <v>30.743243243243246</v>
      </c>
      <c r="I32" s="13">
        <f t="shared" si="19"/>
        <v>44.755244755244753</v>
      </c>
      <c r="J32" s="13">
        <f t="shared" si="20"/>
        <v>17.647058823529413</v>
      </c>
      <c r="K32" s="14">
        <f>(H36+H37)/2</f>
        <v>9.8013453857473198</v>
      </c>
      <c r="L32" s="14">
        <f t="shared" ref="L32" si="23">(I36+I37)/2</f>
        <v>9.271223672309084</v>
      </c>
      <c r="M32" s="14">
        <f t="shared" ref="M32" si="24">(J36+J37)/2</f>
        <v>10.364360073484384</v>
      </c>
      <c r="N32" s="2" t="s">
        <v>10</v>
      </c>
      <c r="O32" s="1">
        <v>193</v>
      </c>
      <c r="P32" s="1">
        <v>74</v>
      </c>
      <c r="Q32" s="1">
        <v>119</v>
      </c>
      <c r="R32" s="1">
        <v>2</v>
      </c>
      <c r="S32" s="1">
        <v>0</v>
      </c>
      <c r="T32" s="1">
        <v>2</v>
      </c>
      <c r="U32" s="1">
        <v>7</v>
      </c>
      <c r="V32" s="1">
        <v>4</v>
      </c>
      <c r="W32" s="1">
        <v>3</v>
      </c>
      <c r="X32" s="1">
        <v>1</v>
      </c>
      <c r="Y32" s="1">
        <v>0</v>
      </c>
      <c r="Z32" s="1">
        <v>1</v>
      </c>
      <c r="AA32" s="1">
        <v>2</v>
      </c>
      <c r="AB32" s="1">
        <v>1</v>
      </c>
      <c r="AC32" s="1">
        <v>1</v>
      </c>
    </row>
    <row r="33" spans="1:29" x14ac:dyDescent="0.4">
      <c r="A33" s="2" t="s">
        <v>11</v>
      </c>
      <c r="B33" s="1">
        <v>292</v>
      </c>
      <c r="C33" s="1">
        <v>144</v>
      </c>
      <c r="D33" s="1">
        <v>148</v>
      </c>
      <c r="E33" s="1">
        <v>53</v>
      </c>
      <c r="F33" s="1">
        <v>27</v>
      </c>
      <c r="G33" s="1">
        <v>26</v>
      </c>
      <c r="H33" s="13">
        <f t="shared" si="18"/>
        <v>18.150684931506849</v>
      </c>
      <c r="I33" s="13">
        <f t="shared" si="19"/>
        <v>18.75</v>
      </c>
      <c r="J33" s="13">
        <f t="shared" si="20"/>
        <v>17.567567567567568</v>
      </c>
      <c r="K33" s="14"/>
      <c r="L33" s="14"/>
      <c r="M33" s="14"/>
      <c r="N33" s="2" t="s">
        <v>11</v>
      </c>
      <c r="O33" s="1">
        <v>230</v>
      </c>
      <c r="P33" s="1">
        <v>109</v>
      </c>
      <c r="Q33" s="1">
        <v>121</v>
      </c>
      <c r="R33" s="1">
        <v>1</v>
      </c>
      <c r="S33" s="1">
        <v>1</v>
      </c>
      <c r="T33" s="1">
        <v>0</v>
      </c>
      <c r="U33" s="1">
        <v>3</v>
      </c>
      <c r="V33" s="1">
        <v>3</v>
      </c>
      <c r="W33" s="1">
        <v>0</v>
      </c>
      <c r="X33" s="1">
        <v>2</v>
      </c>
      <c r="Y33" s="1">
        <v>1</v>
      </c>
      <c r="Z33" s="1">
        <v>1</v>
      </c>
      <c r="AA33" s="1">
        <v>3</v>
      </c>
      <c r="AB33" s="1">
        <v>3</v>
      </c>
      <c r="AC33" s="1">
        <v>0</v>
      </c>
    </row>
    <row r="34" spans="1:29" x14ac:dyDescent="0.4">
      <c r="A34" s="2" t="s">
        <v>12</v>
      </c>
      <c r="B34" s="1">
        <v>257</v>
      </c>
      <c r="C34" s="1">
        <v>135</v>
      </c>
      <c r="D34" s="1">
        <v>122</v>
      </c>
      <c r="E34" s="1">
        <v>25</v>
      </c>
      <c r="F34" s="1">
        <v>17</v>
      </c>
      <c r="G34" s="1">
        <v>8</v>
      </c>
      <c r="H34" s="13">
        <f t="shared" si="18"/>
        <v>9.7276264591439698</v>
      </c>
      <c r="I34" s="13">
        <f t="shared" si="19"/>
        <v>12.592592592592592</v>
      </c>
      <c r="J34" s="13">
        <f t="shared" si="20"/>
        <v>6.557377049180328</v>
      </c>
      <c r="K34" s="14">
        <f>K32*50</f>
        <v>490.067269287366</v>
      </c>
      <c r="L34" s="14">
        <f t="shared" ref="L34:M34" si="25">L32*50</f>
        <v>463.56118361545418</v>
      </c>
      <c r="M34" s="14">
        <f t="shared" si="25"/>
        <v>518.21800367421918</v>
      </c>
      <c r="N34" s="2" t="s">
        <v>12</v>
      </c>
      <c r="O34" s="1">
        <v>221</v>
      </c>
      <c r="P34" s="1">
        <v>115</v>
      </c>
      <c r="Q34" s="1">
        <v>106</v>
      </c>
      <c r="R34" s="1">
        <v>3</v>
      </c>
      <c r="S34" s="1">
        <v>1</v>
      </c>
      <c r="T34" s="1">
        <v>2</v>
      </c>
      <c r="U34" s="1">
        <v>1</v>
      </c>
      <c r="V34" s="1">
        <v>1</v>
      </c>
      <c r="W34" s="1">
        <v>0</v>
      </c>
      <c r="X34" s="1">
        <v>1</v>
      </c>
      <c r="Y34" s="1">
        <v>1</v>
      </c>
      <c r="Z34" s="1">
        <v>0</v>
      </c>
      <c r="AA34" s="1">
        <v>6</v>
      </c>
      <c r="AB34" s="1">
        <v>0</v>
      </c>
      <c r="AC34" s="1">
        <v>6</v>
      </c>
    </row>
    <row r="35" spans="1:29" x14ac:dyDescent="0.4">
      <c r="A35" s="2" t="s">
        <v>13</v>
      </c>
      <c r="B35" s="1">
        <v>208</v>
      </c>
      <c r="C35" s="1">
        <v>104</v>
      </c>
      <c r="D35" s="1">
        <v>104</v>
      </c>
      <c r="E35" s="1">
        <v>9</v>
      </c>
      <c r="F35" s="1">
        <v>6</v>
      </c>
      <c r="G35" s="1">
        <v>3</v>
      </c>
      <c r="H35" s="13">
        <f t="shared" si="18"/>
        <v>4.3269230769230766</v>
      </c>
      <c r="I35" s="13">
        <f t="shared" si="19"/>
        <v>5.7692307692307692</v>
      </c>
      <c r="J35" s="13">
        <f t="shared" si="20"/>
        <v>2.8846153846153846</v>
      </c>
      <c r="K35" s="14"/>
      <c r="L35" s="14"/>
      <c r="M35" s="14"/>
      <c r="N35" s="2" t="s">
        <v>13</v>
      </c>
      <c r="O35" s="1">
        <v>188</v>
      </c>
      <c r="P35" s="1">
        <v>93</v>
      </c>
      <c r="Q35" s="1">
        <v>95</v>
      </c>
      <c r="R35" s="1">
        <v>2</v>
      </c>
      <c r="S35" s="1">
        <v>1</v>
      </c>
      <c r="T35" s="1">
        <v>1</v>
      </c>
      <c r="U35" s="1">
        <v>3</v>
      </c>
      <c r="V35" s="1">
        <v>2</v>
      </c>
      <c r="W35" s="1">
        <v>1</v>
      </c>
      <c r="X35" s="1">
        <v>2</v>
      </c>
      <c r="Y35" s="1">
        <v>2</v>
      </c>
      <c r="Z35" s="1">
        <v>0</v>
      </c>
      <c r="AA35" s="1">
        <v>4</v>
      </c>
      <c r="AB35" s="1">
        <v>0</v>
      </c>
      <c r="AC35" s="1">
        <v>4</v>
      </c>
    </row>
    <row r="36" spans="1:29" x14ac:dyDescent="0.4">
      <c r="A36" s="2" t="s">
        <v>14</v>
      </c>
      <c r="B36" s="1">
        <v>201</v>
      </c>
      <c r="C36" s="1">
        <v>109</v>
      </c>
      <c r="D36" s="1">
        <v>92</v>
      </c>
      <c r="E36" s="1">
        <v>21</v>
      </c>
      <c r="F36" s="1">
        <v>11</v>
      </c>
      <c r="G36" s="1">
        <v>10</v>
      </c>
      <c r="H36" s="13">
        <f t="shared" si="18"/>
        <v>10.44776119402985</v>
      </c>
      <c r="I36" s="13">
        <f t="shared" si="19"/>
        <v>10.091743119266056</v>
      </c>
      <c r="J36" s="13">
        <f t="shared" si="20"/>
        <v>10.869565217391305</v>
      </c>
      <c r="K36" s="14">
        <f>K30-K34</f>
        <v>2162.5461091449151</v>
      </c>
      <c r="L36" s="14">
        <f t="shared" ref="L36:M36" si="26">L30-L34</f>
        <v>2398.3345343452975</v>
      </c>
      <c r="M36" s="14">
        <f t="shared" si="26"/>
        <v>1915.3991353141173</v>
      </c>
      <c r="N36" s="2" t="s">
        <v>14</v>
      </c>
      <c r="O36" s="1">
        <v>170</v>
      </c>
      <c r="P36" s="1">
        <v>96</v>
      </c>
      <c r="Q36" s="1">
        <v>74</v>
      </c>
      <c r="R36" s="1">
        <v>2</v>
      </c>
      <c r="S36" s="1">
        <v>1</v>
      </c>
      <c r="T36" s="1">
        <v>1</v>
      </c>
      <c r="U36" s="1">
        <v>1</v>
      </c>
      <c r="V36" s="1">
        <v>0</v>
      </c>
      <c r="W36" s="1">
        <v>1</v>
      </c>
      <c r="X36" s="1">
        <v>2</v>
      </c>
      <c r="Y36" s="1">
        <v>0</v>
      </c>
      <c r="Z36" s="1">
        <v>2</v>
      </c>
      <c r="AA36" s="1">
        <v>5</v>
      </c>
      <c r="AB36" s="1">
        <v>1</v>
      </c>
      <c r="AC36" s="1">
        <v>4</v>
      </c>
    </row>
    <row r="37" spans="1:29" x14ac:dyDescent="0.4">
      <c r="A37" s="2" t="s">
        <v>15</v>
      </c>
      <c r="B37" s="1">
        <v>142</v>
      </c>
      <c r="C37" s="1">
        <v>71</v>
      </c>
      <c r="D37" s="1">
        <v>71</v>
      </c>
      <c r="E37" s="1">
        <v>13</v>
      </c>
      <c r="F37" s="1">
        <v>6</v>
      </c>
      <c r="G37" s="1">
        <v>7</v>
      </c>
      <c r="H37" s="13">
        <f t="shared" si="18"/>
        <v>9.1549295774647899</v>
      </c>
      <c r="I37" s="13">
        <f t="shared" si="19"/>
        <v>8.4507042253521121</v>
      </c>
      <c r="J37" s="13">
        <f t="shared" si="20"/>
        <v>9.8591549295774641</v>
      </c>
      <c r="K37" s="14">
        <f>100-K32</f>
        <v>90.198654614252675</v>
      </c>
      <c r="L37" s="14">
        <f t="shared" ref="L37:M37" si="27">100-L32</f>
        <v>90.728776327690923</v>
      </c>
      <c r="M37" s="14">
        <f t="shared" si="27"/>
        <v>89.635639926515609</v>
      </c>
      <c r="N37" s="2" t="s">
        <v>15</v>
      </c>
      <c r="O37" s="1">
        <v>117</v>
      </c>
      <c r="P37" s="1">
        <v>61</v>
      </c>
      <c r="Q37" s="1">
        <v>56</v>
      </c>
      <c r="R37" s="1">
        <v>0</v>
      </c>
      <c r="S37" s="1">
        <v>0</v>
      </c>
      <c r="T37" s="1">
        <v>0</v>
      </c>
      <c r="U37" s="1">
        <v>1</v>
      </c>
      <c r="V37" s="1">
        <v>1</v>
      </c>
      <c r="W37" s="1">
        <v>0</v>
      </c>
      <c r="X37" s="1">
        <v>1</v>
      </c>
      <c r="Y37" s="1">
        <v>0</v>
      </c>
      <c r="Z37" s="1">
        <v>1</v>
      </c>
      <c r="AA37" s="1">
        <v>10</v>
      </c>
      <c r="AB37" s="1">
        <v>3</v>
      </c>
      <c r="AC37" s="1">
        <v>7</v>
      </c>
    </row>
    <row r="38" spans="1:29" x14ac:dyDescent="0.4">
      <c r="A38" s="2" t="s">
        <v>55</v>
      </c>
      <c r="H38" s="13">
        <f>SUM(H30:H36)*5</f>
        <v>1152.613378432281</v>
      </c>
      <c r="I38" s="13">
        <f>SUM(I30:I36)*5</f>
        <v>1361.8957179607519</v>
      </c>
      <c r="J38" s="13">
        <f>SUM(J30:J36)*5</f>
        <v>933.61713898833659</v>
      </c>
      <c r="K38" s="16">
        <f>K36/K37</f>
        <v>23.975369903169288</v>
      </c>
      <c r="L38" s="16">
        <f t="shared" ref="L38:M38" si="28">L36/L37</f>
        <v>26.434110889835868</v>
      </c>
      <c r="M38" s="16">
        <f t="shared" si="28"/>
        <v>21.368722718824621</v>
      </c>
      <c r="N38" s="2" t="s">
        <v>55</v>
      </c>
    </row>
    <row r="39" spans="1:29" x14ac:dyDescent="0.4">
      <c r="A39" s="2" t="s">
        <v>52</v>
      </c>
      <c r="N39" s="2" t="s">
        <v>52</v>
      </c>
    </row>
    <row r="40" spans="1:29" x14ac:dyDescent="0.4">
      <c r="A40" s="2" t="s">
        <v>1</v>
      </c>
      <c r="B40" s="1">
        <v>8237</v>
      </c>
      <c r="C40" s="1">
        <v>4190</v>
      </c>
      <c r="D40" s="1">
        <v>4047</v>
      </c>
      <c r="E40" s="1">
        <v>2916</v>
      </c>
      <c r="F40" s="1">
        <v>1712</v>
      </c>
      <c r="G40" s="1">
        <v>1204</v>
      </c>
      <c r="N40" s="2" t="s">
        <v>1</v>
      </c>
      <c r="O40" s="1">
        <v>5015</v>
      </c>
      <c r="P40" s="1">
        <v>2366</v>
      </c>
      <c r="Q40" s="1">
        <v>2649</v>
      </c>
      <c r="R40" s="1">
        <v>41</v>
      </c>
      <c r="S40" s="1">
        <v>21</v>
      </c>
      <c r="T40" s="1">
        <v>20</v>
      </c>
      <c r="U40" s="1">
        <v>49</v>
      </c>
      <c r="V40" s="1">
        <v>34</v>
      </c>
      <c r="W40" s="1">
        <v>15</v>
      </c>
      <c r="X40" s="1">
        <v>44</v>
      </c>
      <c r="Y40" s="1">
        <v>23</v>
      </c>
      <c r="Z40" s="1">
        <v>21</v>
      </c>
      <c r="AA40" s="1">
        <v>172</v>
      </c>
      <c r="AB40" s="1">
        <v>34</v>
      </c>
      <c r="AC40" s="1">
        <v>138</v>
      </c>
    </row>
    <row r="41" spans="1:29" x14ac:dyDescent="0.4">
      <c r="A41" s="2" t="s">
        <v>8</v>
      </c>
      <c r="B41" s="1">
        <v>1407</v>
      </c>
      <c r="C41" s="1">
        <v>723</v>
      </c>
      <c r="D41" s="1">
        <v>684</v>
      </c>
      <c r="E41" s="1">
        <v>1341</v>
      </c>
      <c r="F41" s="1">
        <v>712</v>
      </c>
      <c r="G41" s="1">
        <v>629</v>
      </c>
      <c r="H41" s="13">
        <f t="shared" ref="H41:H48" si="29">E41/B41*100</f>
        <v>95.309168443496802</v>
      </c>
      <c r="I41" s="13">
        <f t="shared" ref="I41:I48" si="30">F41/C41*100</f>
        <v>98.478561549100974</v>
      </c>
      <c r="J41" s="13">
        <f t="shared" ref="J41:J48" si="31">G41/D41*100</f>
        <v>91.959064327485379</v>
      </c>
      <c r="K41" s="14">
        <f>H49+1500</f>
        <v>2660.3026744972949</v>
      </c>
      <c r="L41" s="14">
        <f t="shared" ref="L41" si="32">I49+1500</f>
        <v>2847.5215040861817</v>
      </c>
      <c r="M41" s="14">
        <f t="shared" ref="M41" si="33">J49+1500</f>
        <v>2466.0287398015676</v>
      </c>
      <c r="N41" s="2" t="s">
        <v>8</v>
      </c>
      <c r="O41" s="1">
        <v>59</v>
      </c>
      <c r="P41" s="1">
        <v>8</v>
      </c>
      <c r="Q41" s="1">
        <v>51</v>
      </c>
      <c r="R41" s="1">
        <v>0</v>
      </c>
      <c r="S41" s="1">
        <v>0</v>
      </c>
      <c r="T41" s="1">
        <v>0</v>
      </c>
      <c r="U41" s="1">
        <v>4</v>
      </c>
      <c r="V41" s="1">
        <v>1</v>
      </c>
      <c r="W41" s="1">
        <v>3</v>
      </c>
      <c r="X41" s="1">
        <v>0</v>
      </c>
      <c r="Y41" s="1">
        <v>0</v>
      </c>
      <c r="Z41" s="1">
        <v>0</v>
      </c>
      <c r="AA41" s="1">
        <v>3</v>
      </c>
      <c r="AB41" s="1">
        <v>2</v>
      </c>
      <c r="AC41" s="1">
        <v>1</v>
      </c>
    </row>
    <row r="42" spans="1:29" x14ac:dyDescent="0.4">
      <c r="A42" s="2" t="s">
        <v>9</v>
      </c>
      <c r="B42" s="1">
        <v>1202</v>
      </c>
      <c r="C42" s="1">
        <v>614</v>
      </c>
      <c r="D42" s="1">
        <v>588</v>
      </c>
      <c r="E42" s="1">
        <v>814</v>
      </c>
      <c r="F42" s="1">
        <v>510</v>
      </c>
      <c r="G42" s="1">
        <v>304</v>
      </c>
      <c r="H42" s="13">
        <f t="shared" si="29"/>
        <v>67.720465890183021</v>
      </c>
      <c r="I42" s="13">
        <f t="shared" si="30"/>
        <v>83.061889250814332</v>
      </c>
      <c r="J42" s="13">
        <f t="shared" si="31"/>
        <v>51.700680272108848</v>
      </c>
      <c r="K42" s="15"/>
      <c r="L42" s="15"/>
      <c r="M42" s="15"/>
      <c r="N42" s="2" t="s">
        <v>9</v>
      </c>
      <c r="O42" s="1">
        <v>363</v>
      </c>
      <c r="P42" s="1">
        <v>90</v>
      </c>
      <c r="Q42" s="1">
        <v>273</v>
      </c>
      <c r="R42" s="1">
        <v>6</v>
      </c>
      <c r="S42" s="1">
        <v>3</v>
      </c>
      <c r="T42" s="1">
        <v>3</v>
      </c>
      <c r="U42" s="1">
        <v>12</v>
      </c>
      <c r="V42" s="1">
        <v>8</v>
      </c>
      <c r="W42" s="1">
        <v>4</v>
      </c>
      <c r="X42" s="1">
        <v>5</v>
      </c>
      <c r="Y42" s="1">
        <v>2</v>
      </c>
      <c r="Z42" s="1">
        <v>3</v>
      </c>
      <c r="AA42" s="1">
        <v>2</v>
      </c>
      <c r="AB42" s="1">
        <v>1</v>
      </c>
      <c r="AC42" s="1">
        <v>1</v>
      </c>
    </row>
    <row r="43" spans="1:29" x14ac:dyDescent="0.4">
      <c r="A43" s="2" t="s">
        <v>10</v>
      </c>
      <c r="B43" s="1">
        <v>1136</v>
      </c>
      <c r="C43" s="1">
        <v>575</v>
      </c>
      <c r="D43" s="1">
        <v>561</v>
      </c>
      <c r="E43" s="1">
        <v>365</v>
      </c>
      <c r="F43" s="1">
        <v>241</v>
      </c>
      <c r="G43" s="1">
        <v>124</v>
      </c>
      <c r="H43" s="13">
        <f t="shared" si="29"/>
        <v>32.130281690140841</v>
      </c>
      <c r="I43" s="13">
        <f t="shared" si="30"/>
        <v>41.913043478260867</v>
      </c>
      <c r="J43" s="13">
        <f t="shared" si="31"/>
        <v>22.103386809269164</v>
      </c>
      <c r="K43" s="14">
        <f>(H47+H48)/2</f>
        <v>5.4338621980568682</v>
      </c>
      <c r="L43" s="14">
        <f t="shared" ref="L43" si="34">(I47+I48)/2</f>
        <v>6.1791866669915452</v>
      </c>
      <c r="M43" s="14">
        <f t="shared" ref="M43" si="35">(J47+J48)/2</f>
        <v>4.6569934919449487</v>
      </c>
      <c r="N43" s="2" t="s">
        <v>10</v>
      </c>
      <c r="O43" s="1">
        <v>749</v>
      </c>
      <c r="P43" s="1">
        <v>325</v>
      </c>
      <c r="Q43" s="1">
        <v>424</v>
      </c>
      <c r="R43" s="1">
        <v>7</v>
      </c>
      <c r="S43" s="1">
        <v>2</v>
      </c>
      <c r="T43" s="1">
        <v>5</v>
      </c>
      <c r="U43" s="1">
        <v>8</v>
      </c>
      <c r="V43" s="1">
        <v>5</v>
      </c>
      <c r="W43" s="1">
        <v>3</v>
      </c>
      <c r="X43" s="1">
        <v>2</v>
      </c>
      <c r="Y43" s="1">
        <v>0</v>
      </c>
      <c r="Z43" s="1">
        <v>2</v>
      </c>
      <c r="AA43" s="1">
        <v>5</v>
      </c>
      <c r="AB43" s="1">
        <v>2</v>
      </c>
      <c r="AC43" s="1">
        <v>3</v>
      </c>
    </row>
    <row r="44" spans="1:29" x14ac:dyDescent="0.4">
      <c r="A44" s="2" t="s">
        <v>11</v>
      </c>
      <c r="B44" s="1">
        <v>989</v>
      </c>
      <c r="C44" s="1">
        <v>504</v>
      </c>
      <c r="D44" s="1">
        <v>485</v>
      </c>
      <c r="E44" s="1">
        <v>184</v>
      </c>
      <c r="F44" s="1">
        <v>122</v>
      </c>
      <c r="G44" s="1">
        <v>62</v>
      </c>
      <c r="H44" s="13">
        <f t="shared" si="29"/>
        <v>18.604651162790699</v>
      </c>
      <c r="I44" s="13">
        <f t="shared" si="30"/>
        <v>24.206349206349206</v>
      </c>
      <c r="J44" s="13">
        <f t="shared" si="31"/>
        <v>12.783505154639174</v>
      </c>
      <c r="K44" s="14"/>
      <c r="L44" s="14"/>
      <c r="M44" s="14"/>
      <c r="N44" s="2" t="s">
        <v>11</v>
      </c>
      <c r="O44" s="1">
        <v>777</v>
      </c>
      <c r="P44" s="1">
        <v>369</v>
      </c>
      <c r="Q44" s="1">
        <v>408</v>
      </c>
      <c r="R44" s="1">
        <v>5</v>
      </c>
      <c r="S44" s="1">
        <v>2</v>
      </c>
      <c r="T44" s="1">
        <v>3</v>
      </c>
      <c r="U44" s="1">
        <v>7</v>
      </c>
      <c r="V44" s="1">
        <v>5</v>
      </c>
      <c r="W44" s="1">
        <v>2</v>
      </c>
      <c r="X44" s="1">
        <v>7</v>
      </c>
      <c r="Y44" s="1">
        <v>3</v>
      </c>
      <c r="Z44" s="1">
        <v>4</v>
      </c>
      <c r="AA44" s="1">
        <v>9</v>
      </c>
      <c r="AB44" s="1">
        <v>3</v>
      </c>
      <c r="AC44" s="1">
        <v>6</v>
      </c>
    </row>
    <row r="45" spans="1:29" x14ac:dyDescent="0.4">
      <c r="A45" s="2" t="s">
        <v>12</v>
      </c>
      <c r="B45" s="1">
        <v>949</v>
      </c>
      <c r="C45" s="1">
        <v>477</v>
      </c>
      <c r="D45" s="1">
        <v>472</v>
      </c>
      <c r="E45" s="1">
        <v>74</v>
      </c>
      <c r="F45" s="1">
        <v>48</v>
      </c>
      <c r="G45" s="1">
        <v>26</v>
      </c>
      <c r="H45" s="13">
        <f t="shared" si="29"/>
        <v>7.7976817702845107</v>
      </c>
      <c r="I45" s="13">
        <f t="shared" si="30"/>
        <v>10.062893081761008</v>
      </c>
      <c r="J45" s="13">
        <f t="shared" si="31"/>
        <v>5.508474576271186</v>
      </c>
      <c r="K45" s="14">
        <f>K43*50</f>
        <v>271.69310990284339</v>
      </c>
      <c r="L45" s="14">
        <f t="shared" ref="L45:M45" si="36">L43*50</f>
        <v>308.95933334957726</v>
      </c>
      <c r="M45" s="14">
        <f t="shared" si="36"/>
        <v>232.84967459724743</v>
      </c>
      <c r="N45" s="2" t="s">
        <v>12</v>
      </c>
      <c r="O45" s="1">
        <v>842</v>
      </c>
      <c r="P45" s="1">
        <v>416</v>
      </c>
      <c r="Q45" s="1">
        <v>426</v>
      </c>
      <c r="R45" s="1">
        <v>6</v>
      </c>
      <c r="S45" s="1">
        <v>1</v>
      </c>
      <c r="T45" s="1">
        <v>5</v>
      </c>
      <c r="U45" s="1">
        <v>7</v>
      </c>
      <c r="V45" s="1">
        <v>6</v>
      </c>
      <c r="W45" s="1">
        <v>1</v>
      </c>
      <c r="X45" s="1">
        <v>6</v>
      </c>
      <c r="Y45" s="1">
        <v>5</v>
      </c>
      <c r="Z45" s="1">
        <v>1</v>
      </c>
      <c r="AA45" s="1">
        <v>14</v>
      </c>
      <c r="AB45" s="1">
        <v>1</v>
      </c>
      <c r="AC45" s="1">
        <v>13</v>
      </c>
    </row>
    <row r="46" spans="1:29" x14ac:dyDescent="0.4">
      <c r="A46" s="2" t="s">
        <v>13</v>
      </c>
      <c r="B46" s="1">
        <v>963</v>
      </c>
      <c r="C46" s="1">
        <v>482</v>
      </c>
      <c r="D46" s="1">
        <v>481</v>
      </c>
      <c r="E46" s="1">
        <v>52</v>
      </c>
      <c r="F46" s="1">
        <v>29</v>
      </c>
      <c r="G46" s="1">
        <v>23</v>
      </c>
      <c r="H46" s="13">
        <f t="shared" si="29"/>
        <v>5.3997923156801662</v>
      </c>
      <c r="I46" s="13">
        <f t="shared" si="30"/>
        <v>6.0165975103734439</v>
      </c>
      <c r="J46" s="13">
        <f t="shared" si="31"/>
        <v>4.7817047817047822</v>
      </c>
      <c r="K46" s="14"/>
      <c r="L46" s="14"/>
      <c r="M46" s="14"/>
      <c r="N46" s="2" t="s">
        <v>13</v>
      </c>
      <c r="O46" s="1">
        <v>864</v>
      </c>
      <c r="P46" s="1">
        <v>436</v>
      </c>
      <c r="Q46" s="1">
        <v>428</v>
      </c>
      <c r="R46" s="1">
        <v>6</v>
      </c>
      <c r="S46" s="1">
        <v>4</v>
      </c>
      <c r="T46" s="1">
        <v>2</v>
      </c>
      <c r="U46" s="1">
        <v>2</v>
      </c>
      <c r="V46" s="1">
        <v>1</v>
      </c>
      <c r="W46" s="1">
        <v>1</v>
      </c>
      <c r="X46" s="1">
        <v>12</v>
      </c>
      <c r="Y46" s="1">
        <v>6</v>
      </c>
      <c r="Z46" s="1">
        <v>6</v>
      </c>
      <c r="AA46" s="1">
        <v>27</v>
      </c>
      <c r="AB46" s="1">
        <v>6</v>
      </c>
      <c r="AC46" s="1">
        <v>21</v>
      </c>
    </row>
    <row r="47" spans="1:29" x14ac:dyDescent="0.4">
      <c r="A47" s="2" t="s">
        <v>14</v>
      </c>
      <c r="B47" s="1">
        <v>863</v>
      </c>
      <c r="C47" s="1">
        <v>451</v>
      </c>
      <c r="D47" s="1">
        <v>412</v>
      </c>
      <c r="E47" s="1">
        <v>44</v>
      </c>
      <c r="F47" s="1">
        <v>26</v>
      </c>
      <c r="G47" s="1">
        <v>18</v>
      </c>
      <c r="H47" s="13">
        <f t="shared" si="29"/>
        <v>5.0984936268829664</v>
      </c>
      <c r="I47" s="13">
        <f t="shared" si="30"/>
        <v>5.7649667405764964</v>
      </c>
      <c r="J47" s="13">
        <f t="shared" si="31"/>
        <v>4.3689320388349513</v>
      </c>
      <c r="K47" s="14">
        <f>K41-K45</f>
        <v>2388.6095645944515</v>
      </c>
      <c r="L47" s="14">
        <f t="shared" ref="L47:M47" si="37">L41-L45</f>
        <v>2538.5621707366045</v>
      </c>
      <c r="M47" s="14">
        <f t="shared" si="37"/>
        <v>2233.1790652043201</v>
      </c>
      <c r="N47" s="2" t="s">
        <v>14</v>
      </c>
      <c r="O47" s="1">
        <v>766</v>
      </c>
      <c r="P47" s="1">
        <v>406</v>
      </c>
      <c r="Q47" s="1">
        <v>360</v>
      </c>
      <c r="R47" s="1">
        <v>3</v>
      </c>
      <c r="S47" s="1">
        <v>3</v>
      </c>
      <c r="T47" s="1">
        <v>0</v>
      </c>
      <c r="U47" s="1">
        <v>6</v>
      </c>
      <c r="V47" s="1">
        <v>6</v>
      </c>
      <c r="W47" s="1">
        <v>0</v>
      </c>
      <c r="X47" s="1">
        <v>7</v>
      </c>
      <c r="Y47" s="1">
        <v>4</v>
      </c>
      <c r="Z47" s="1">
        <v>3</v>
      </c>
      <c r="AA47" s="1">
        <v>37</v>
      </c>
      <c r="AB47" s="1">
        <v>6</v>
      </c>
      <c r="AC47" s="1">
        <v>31</v>
      </c>
    </row>
    <row r="48" spans="1:29" x14ac:dyDescent="0.4">
      <c r="A48" s="2" t="s">
        <v>15</v>
      </c>
      <c r="B48" s="1">
        <v>728</v>
      </c>
      <c r="C48" s="1">
        <v>364</v>
      </c>
      <c r="D48" s="1">
        <v>364</v>
      </c>
      <c r="E48" s="1">
        <v>42</v>
      </c>
      <c r="F48" s="1">
        <v>24</v>
      </c>
      <c r="G48" s="1">
        <v>18</v>
      </c>
      <c r="H48" s="13">
        <f t="shared" si="29"/>
        <v>5.7692307692307692</v>
      </c>
      <c r="I48" s="13">
        <f t="shared" si="30"/>
        <v>6.593406593406594</v>
      </c>
      <c r="J48" s="13">
        <f t="shared" si="31"/>
        <v>4.9450549450549453</v>
      </c>
      <c r="K48" s="14">
        <f>100-K43</f>
        <v>94.566137801943128</v>
      </c>
      <c r="L48" s="14">
        <f t="shared" ref="L48:M48" si="38">100-L43</f>
        <v>93.820813333008459</v>
      </c>
      <c r="M48" s="14">
        <f t="shared" si="38"/>
        <v>95.343006508055055</v>
      </c>
      <c r="N48" s="2" t="s">
        <v>15</v>
      </c>
      <c r="O48" s="1">
        <v>595</v>
      </c>
      <c r="P48" s="1">
        <v>316</v>
      </c>
      <c r="Q48" s="1">
        <v>279</v>
      </c>
      <c r="R48" s="1">
        <v>8</v>
      </c>
      <c r="S48" s="1">
        <v>6</v>
      </c>
      <c r="T48" s="1">
        <v>2</v>
      </c>
      <c r="U48" s="1">
        <v>3</v>
      </c>
      <c r="V48" s="1">
        <v>2</v>
      </c>
      <c r="W48" s="1">
        <v>1</v>
      </c>
      <c r="X48" s="1">
        <v>5</v>
      </c>
      <c r="Y48" s="1">
        <v>3</v>
      </c>
      <c r="Z48" s="1">
        <v>2</v>
      </c>
      <c r="AA48" s="1">
        <v>75</v>
      </c>
      <c r="AB48" s="1">
        <v>13</v>
      </c>
      <c r="AC48" s="1">
        <v>62</v>
      </c>
    </row>
    <row r="49" spans="1:29" x14ac:dyDescent="0.4">
      <c r="A49" s="2" t="s">
        <v>56</v>
      </c>
      <c r="H49" s="13">
        <f>SUM(H41:H47)*5</f>
        <v>1160.3026744972951</v>
      </c>
      <c r="I49" s="13">
        <f>SUM(I41:I47)*5</f>
        <v>1347.5215040861817</v>
      </c>
      <c r="J49" s="13">
        <f>SUM(J41:J47)*5</f>
        <v>966.02873980156744</v>
      </c>
      <c r="K49" s="16">
        <f>K47/K48</f>
        <v>25.258613919467596</v>
      </c>
      <c r="L49" s="16">
        <f t="shared" ref="L49:M49" si="39">L47/L48</f>
        <v>27.057558771380595</v>
      </c>
      <c r="M49" s="16">
        <f t="shared" si="39"/>
        <v>23.422578613730309</v>
      </c>
      <c r="N49" s="2" t="s">
        <v>56</v>
      </c>
    </row>
    <row r="50" spans="1:29" x14ac:dyDescent="0.4">
      <c r="A50" s="2" t="s">
        <v>52</v>
      </c>
      <c r="N50" s="2" t="s">
        <v>52</v>
      </c>
    </row>
    <row r="51" spans="1:29" x14ac:dyDescent="0.4">
      <c r="A51" s="2" t="s">
        <v>1</v>
      </c>
      <c r="B51" s="1">
        <v>3026</v>
      </c>
      <c r="C51" s="1">
        <v>1538</v>
      </c>
      <c r="D51" s="1">
        <v>1488</v>
      </c>
      <c r="E51" s="1">
        <v>1037</v>
      </c>
      <c r="F51" s="1">
        <v>619</v>
      </c>
      <c r="G51" s="1">
        <v>418</v>
      </c>
      <c r="N51" s="2" t="s">
        <v>1</v>
      </c>
      <c r="O51" s="1">
        <v>1819</v>
      </c>
      <c r="P51" s="1">
        <v>846</v>
      </c>
      <c r="Q51" s="1">
        <v>973</v>
      </c>
      <c r="R51" s="1">
        <v>27</v>
      </c>
      <c r="S51" s="1">
        <v>14</v>
      </c>
      <c r="T51" s="1">
        <v>13</v>
      </c>
      <c r="U51" s="1">
        <v>51</v>
      </c>
      <c r="V51" s="1">
        <v>35</v>
      </c>
      <c r="W51" s="1">
        <v>16</v>
      </c>
      <c r="X51" s="1">
        <v>28</v>
      </c>
      <c r="Y51" s="1">
        <v>10</v>
      </c>
      <c r="Z51" s="1">
        <v>18</v>
      </c>
      <c r="AA51" s="1">
        <v>64</v>
      </c>
      <c r="AB51" s="1">
        <v>14</v>
      </c>
      <c r="AC51" s="1">
        <v>50</v>
      </c>
    </row>
    <row r="52" spans="1:29" x14ac:dyDescent="0.4">
      <c r="A52" s="2" t="s">
        <v>8</v>
      </c>
      <c r="B52" s="1">
        <v>437</v>
      </c>
      <c r="C52" s="1">
        <v>220</v>
      </c>
      <c r="D52" s="1">
        <v>217</v>
      </c>
      <c r="E52" s="1">
        <v>400</v>
      </c>
      <c r="F52" s="1">
        <v>212</v>
      </c>
      <c r="G52" s="1">
        <v>188</v>
      </c>
      <c r="H52" s="13">
        <f t="shared" ref="H52:H59" si="40">E52/B52*100</f>
        <v>91.533180778032047</v>
      </c>
      <c r="I52" s="13">
        <f t="shared" ref="I52:I59" si="41">F52/C52*100</f>
        <v>96.36363636363636</v>
      </c>
      <c r="J52" s="13">
        <f t="shared" ref="J52:J59" si="42">G52/D52*100</f>
        <v>86.635944700460826</v>
      </c>
      <c r="K52" s="14">
        <f>H60+1500</f>
        <v>2711.0534835666112</v>
      </c>
      <c r="L52" s="14">
        <f t="shared" ref="L52" si="43">I60+1500</f>
        <v>2922.9882018868057</v>
      </c>
      <c r="M52" s="14">
        <f t="shared" ref="M52" si="44">J60+1500</f>
        <v>2491.0176378716187</v>
      </c>
      <c r="N52" s="2" t="s">
        <v>8</v>
      </c>
      <c r="O52" s="1">
        <v>33</v>
      </c>
      <c r="P52" s="1">
        <v>7</v>
      </c>
      <c r="Q52" s="1">
        <v>26</v>
      </c>
      <c r="R52" s="1">
        <v>1</v>
      </c>
      <c r="S52" s="1">
        <v>0</v>
      </c>
      <c r="T52" s="1">
        <v>1</v>
      </c>
      <c r="U52" s="1">
        <v>1</v>
      </c>
      <c r="V52" s="1">
        <v>0</v>
      </c>
      <c r="W52" s="1">
        <v>1</v>
      </c>
      <c r="X52" s="1">
        <v>0</v>
      </c>
      <c r="Y52" s="1">
        <v>0</v>
      </c>
      <c r="Z52" s="1">
        <v>0</v>
      </c>
      <c r="AA52" s="1">
        <v>2</v>
      </c>
      <c r="AB52" s="1">
        <v>1</v>
      </c>
      <c r="AC52" s="1">
        <v>1</v>
      </c>
    </row>
    <row r="53" spans="1:29" x14ac:dyDescent="0.4">
      <c r="A53" s="2" t="s">
        <v>9</v>
      </c>
      <c r="B53" s="1">
        <v>446</v>
      </c>
      <c r="C53" s="1">
        <v>223</v>
      </c>
      <c r="D53" s="1">
        <v>223</v>
      </c>
      <c r="E53" s="1">
        <v>292</v>
      </c>
      <c r="F53" s="1">
        <v>181</v>
      </c>
      <c r="G53" s="1">
        <v>111</v>
      </c>
      <c r="H53" s="13">
        <f t="shared" si="40"/>
        <v>65.470852017937219</v>
      </c>
      <c r="I53" s="13">
        <f t="shared" si="41"/>
        <v>81.165919282511211</v>
      </c>
      <c r="J53" s="13">
        <f t="shared" si="42"/>
        <v>49.775784753363226</v>
      </c>
      <c r="K53" s="15"/>
      <c r="L53" s="15"/>
      <c r="M53" s="15"/>
      <c r="N53" s="2" t="s">
        <v>9</v>
      </c>
      <c r="O53" s="1">
        <v>137</v>
      </c>
      <c r="P53" s="1">
        <v>38</v>
      </c>
      <c r="Q53" s="1">
        <v>99</v>
      </c>
      <c r="R53" s="1">
        <v>3</v>
      </c>
      <c r="S53" s="1">
        <v>0</v>
      </c>
      <c r="T53" s="1">
        <v>3</v>
      </c>
      <c r="U53" s="1">
        <v>10</v>
      </c>
      <c r="V53" s="1">
        <v>4</v>
      </c>
      <c r="W53" s="1">
        <v>6</v>
      </c>
      <c r="X53" s="1">
        <v>2</v>
      </c>
      <c r="Y53" s="1">
        <v>0</v>
      </c>
      <c r="Z53" s="1">
        <v>2</v>
      </c>
      <c r="AA53" s="1">
        <v>2</v>
      </c>
      <c r="AB53" s="1">
        <v>0</v>
      </c>
      <c r="AC53" s="1">
        <v>2</v>
      </c>
    </row>
    <row r="54" spans="1:29" x14ac:dyDescent="0.4">
      <c r="A54" s="2" t="s">
        <v>10</v>
      </c>
      <c r="B54" s="1">
        <v>399</v>
      </c>
      <c r="C54" s="1">
        <v>205</v>
      </c>
      <c r="D54" s="1">
        <v>194</v>
      </c>
      <c r="E54" s="1">
        <v>138</v>
      </c>
      <c r="F54" s="1">
        <v>105</v>
      </c>
      <c r="G54" s="1">
        <v>33</v>
      </c>
      <c r="H54" s="13">
        <f t="shared" si="40"/>
        <v>34.586466165413533</v>
      </c>
      <c r="I54" s="13">
        <f t="shared" si="41"/>
        <v>51.219512195121951</v>
      </c>
      <c r="J54" s="13">
        <f t="shared" si="42"/>
        <v>17.010309278350515</v>
      </c>
      <c r="K54" s="14">
        <f>(H58+H59)/2</f>
        <v>5.1378383757961785</v>
      </c>
      <c r="L54" s="14">
        <f t="shared" ref="L54" si="45">(I58+I59)/2</f>
        <v>6.2608620090371918</v>
      </c>
      <c r="M54" s="14">
        <f t="shared" ref="M54" si="46">(J58+J59)/2</f>
        <v>3.8448256014734659</v>
      </c>
      <c r="N54" s="2" t="s">
        <v>10</v>
      </c>
      <c r="O54" s="1">
        <v>236</v>
      </c>
      <c r="P54" s="1">
        <v>87</v>
      </c>
      <c r="Q54" s="1">
        <v>149</v>
      </c>
      <c r="R54" s="1">
        <v>4</v>
      </c>
      <c r="S54" s="1">
        <v>1</v>
      </c>
      <c r="T54" s="1">
        <v>3</v>
      </c>
      <c r="U54" s="1">
        <v>15</v>
      </c>
      <c r="V54" s="1">
        <v>10</v>
      </c>
      <c r="W54" s="1">
        <v>5</v>
      </c>
      <c r="X54" s="1">
        <v>4</v>
      </c>
      <c r="Y54" s="1">
        <v>2</v>
      </c>
      <c r="Z54" s="1">
        <v>2</v>
      </c>
      <c r="AA54" s="1">
        <v>2</v>
      </c>
      <c r="AB54" s="1">
        <v>0</v>
      </c>
      <c r="AC54" s="1">
        <v>2</v>
      </c>
    </row>
    <row r="55" spans="1:29" x14ac:dyDescent="0.4">
      <c r="A55" s="2" t="s">
        <v>11</v>
      </c>
      <c r="B55" s="1">
        <v>427</v>
      </c>
      <c r="C55" s="1">
        <v>226</v>
      </c>
      <c r="D55" s="1">
        <v>201</v>
      </c>
      <c r="E55" s="1">
        <v>94</v>
      </c>
      <c r="F55" s="1">
        <v>59</v>
      </c>
      <c r="G55" s="1">
        <v>35</v>
      </c>
      <c r="H55" s="13">
        <f t="shared" si="40"/>
        <v>22.014051522248241</v>
      </c>
      <c r="I55" s="13">
        <f t="shared" si="41"/>
        <v>26.10619469026549</v>
      </c>
      <c r="J55" s="13">
        <f t="shared" si="42"/>
        <v>17.412935323383085</v>
      </c>
      <c r="K55" s="14"/>
      <c r="L55" s="14"/>
      <c r="M55" s="14"/>
      <c r="N55" s="2" t="s">
        <v>11</v>
      </c>
      <c r="O55" s="1">
        <v>309</v>
      </c>
      <c r="P55" s="1">
        <v>152</v>
      </c>
      <c r="Q55" s="1">
        <v>157</v>
      </c>
      <c r="R55" s="1">
        <v>3</v>
      </c>
      <c r="S55" s="1">
        <v>3</v>
      </c>
      <c r="T55" s="1">
        <v>0</v>
      </c>
      <c r="U55" s="1">
        <v>10</v>
      </c>
      <c r="V55" s="1">
        <v>9</v>
      </c>
      <c r="W55" s="1">
        <v>1</v>
      </c>
      <c r="X55" s="1">
        <v>5</v>
      </c>
      <c r="Y55" s="1">
        <v>3</v>
      </c>
      <c r="Z55" s="1">
        <v>2</v>
      </c>
      <c r="AA55" s="1">
        <v>6</v>
      </c>
      <c r="AB55" s="1">
        <v>0</v>
      </c>
      <c r="AC55" s="1">
        <v>6</v>
      </c>
    </row>
    <row r="56" spans="1:29" x14ac:dyDescent="0.4">
      <c r="A56" s="2" t="s">
        <v>12</v>
      </c>
      <c r="B56" s="1">
        <v>370</v>
      </c>
      <c r="C56" s="1">
        <v>185</v>
      </c>
      <c r="D56" s="1">
        <v>185</v>
      </c>
      <c r="E56" s="1">
        <v>44</v>
      </c>
      <c r="F56" s="1">
        <v>27</v>
      </c>
      <c r="G56" s="1">
        <v>17</v>
      </c>
      <c r="H56" s="13">
        <f t="shared" si="40"/>
        <v>11.891891891891893</v>
      </c>
      <c r="I56" s="13">
        <f t="shared" si="41"/>
        <v>14.594594594594595</v>
      </c>
      <c r="J56" s="13">
        <f t="shared" si="42"/>
        <v>9.1891891891891895</v>
      </c>
      <c r="K56" s="14">
        <f>K54*50</f>
        <v>256.89191878980893</v>
      </c>
      <c r="L56" s="14">
        <f t="shared" ref="L56:M56" si="47">L54*50</f>
        <v>313.04310045185957</v>
      </c>
      <c r="M56" s="14">
        <f t="shared" si="47"/>
        <v>192.24128007367329</v>
      </c>
      <c r="N56" s="2" t="s">
        <v>12</v>
      </c>
      <c r="O56" s="1">
        <v>301</v>
      </c>
      <c r="P56" s="1">
        <v>148</v>
      </c>
      <c r="Q56" s="1">
        <v>153</v>
      </c>
      <c r="R56" s="1">
        <v>5</v>
      </c>
      <c r="S56" s="1">
        <v>2</v>
      </c>
      <c r="T56" s="1">
        <v>3</v>
      </c>
      <c r="U56" s="1">
        <v>6</v>
      </c>
      <c r="V56" s="1">
        <v>4</v>
      </c>
      <c r="W56" s="1">
        <v>2</v>
      </c>
      <c r="X56" s="1">
        <v>6</v>
      </c>
      <c r="Y56" s="1">
        <v>1</v>
      </c>
      <c r="Z56" s="1">
        <v>5</v>
      </c>
      <c r="AA56" s="1">
        <v>8</v>
      </c>
      <c r="AB56" s="1">
        <v>3</v>
      </c>
      <c r="AC56" s="1">
        <v>5</v>
      </c>
    </row>
    <row r="57" spans="1:29" x14ac:dyDescent="0.4">
      <c r="A57" s="2" t="s">
        <v>13</v>
      </c>
      <c r="B57" s="1">
        <v>377</v>
      </c>
      <c r="C57" s="1">
        <v>174</v>
      </c>
      <c r="D57" s="1">
        <v>203</v>
      </c>
      <c r="E57" s="1">
        <v>39</v>
      </c>
      <c r="F57" s="1">
        <v>16</v>
      </c>
      <c r="G57" s="1">
        <v>23</v>
      </c>
      <c r="H57" s="13">
        <f t="shared" si="40"/>
        <v>10.344827586206897</v>
      </c>
      <c r="I57" s="13">
        <f t="shared" si="41"/>
        <v>9.1954022988505741</v>
      </c>
      <c r="J57" s="13">
        <f t="shared" si="42"/>
        <v>11.330049261083744</v>
      </c>
      <c r="K57" s="14"/>
      <c r="L57" s="14"/>
      <c r="M57" s="14"/>
      <c r="N57" s="2" t="s">
        <v>13</v>
      </c>
      <c r="O57" s="1">
        <v>312</v>
      </c>
      <c r="P57" s="1">
        <v>145</v>
      </c>
      <c r="Q57" s="1">
        <v>167</v>
      </c>
      <c r="R57" s="1">
        <v>7</v>
      </c>
      <c r="S57" s="1">
        <v>5</v>
      </c>
      <c r="T57" s="1">
        <v>2</v>
      </c>
      <c r="U57" s="1">
        <v>3</v>
      </c>
      <c r="V57" s="1">
        <v>2</v>
      </c>
      <c r="W57" s="1">
        <v>1</v>
      </c>
      <c r="X57" s="1">
        <v>9</v>
      </c>
      <c r="Y57" s="1">
        <v>4</v>
      </c>
      <c r="Z57" s="1">
        <v>5</v>
      </c>
      <c r="AA57" s="1">
        <v>7</v>
      </c>
      <c r="AB57" s="1">
        <v>2</v>
      </c>
      <c r="AC57" s="1">
        <v>5</v>
      </c>
    </row>
    <row r="58" spans="1:29" x14ac:dyDescent="0.4">
      <c r="A58" s="2" t="s">
        <v>14</v>
      </c>
      <c r="B58" s="1">
        <v>314</v>
      </c>
      <c r="C58" s="1">
        <v>168</v>
      </c>
      <c r="D58" s="1">
        <v>146</v>
      </c>
      <c r="E58" s="1">
        <v>20</v>
      </c>
      <c r="F58" s="1">
        <v>10</v>
      </c>
      <c r="G58" s="1">
        <v>10</v>
      </c>
      <c r="H58" s="13">
        <f t="shared" si="40"/>
        <v>6.369426751592357</v>
      </c>
      <c r="I58" s="13">
        <f t="shared" si="41"/>
        <v>5.9523809523809517</v>
      </c>
      <c r="J58" s="13">
        <f t="shared" si="42"/>
        <v>6.8493150684931505</v>
      </c>
      <c r="K58" s="14">
        <f>K52-K56</f>
        <v>2454.1615647768022</v>
      </c>
      <c r="L58" s="14">
        <f t="shared" ref="L58:M58" si="48">L52-L56</f>
        <v>2609.9451014349461</v>
      </c>
      <c r="M58" s="14">
        <f t="shared" si="48"/>
        <v>2298.7763577979454</v>
      </c>
      <c r="N58" s="2" t="s">
        <v>14</v>
      </c>
      <c r="O58" s="1">
        <v>274</v>
      </c>
      <c r="P58" s="1">
        <v>152</v>
      </c>
      <c r="Q58" s="1">
        <v>122</v>
      </c>
      <c r="R58" s="1">
        <v>2</v>
      </c>
      <c r="S58" s="1">
        <v>1</v>
      </c>
      <c r="T58" s="1">
        <v>1</v>
      </c>
      <c r="U58" s="1">
        <v>3</v>
      </c>
      <c r="V58" s="1">
        <v>3</v>
      </c>
      <c r="W58" s="1">
        <v>0</v>
      </c>
      <c r="X58" s="1">
        <v>2</v>
      </c>
      <c r="Y58" s="1">
        <v>0</v>
      </c>
      <c r="Z58" s="1">
        <v>2</v>
      </c>
      <c r="AA58" s="1">
        <v>13</v>
      </c>
      <c r="AB58" s="1">
        <v>2</v>
      </c>
      <c r="AC58" s="1">
        <v>11</v>
      </c>
    </row>
    <row r="59" spans="1:29" x14ac:dyDescent="0.4">
      <c r="A59" s="2" t="s">
        <v>15</v>
      </c>
      <c r="B59" s="1">
        <v>256</v>
      </c>
      <c r="C59" s="1">
        <v>137</v>
      </c>
      <c r="D59" s="1">
        <v>119</v>
      </c>
      <c r="E59" s="1">
        <v>10</v>
      </c>
      <c r="F59" s="1">
        <v>9</v>
      </c>
      <c r="G59" s="1">
        <v>1</v>
      </c>
      <c r="H59" s="13">
        <f t="shared" si="40"/>
        <v>3.90625</v>
      </c>
      <c r="I59" s="13">
        <f t="shared" si="41"/>
        <v>6.5693430656934311</v>
      </c>
      <c r="J59" s="13">
        <f t="shared" si="42"/>
        <v>0.84033613445378152</v>
      </c>
      <c r="K59" s="14">
        <f>100-K54</f>
        <v>94.862161624203821</v>
      </c>
      <c r="L59" s="14">
        <f t="shared" ref="L59:M59" si="49">100-L54</f>
        <v>93.739137990962803</v>
      </c>
      <c r="M59" s="14">
        <f t="shared" si="49"/>
        <v>96.15517439852654</v>
      </c>
      <c r="N59" s="2" t="s">
        <v>15</v>
      </c>
      <c r="O59" s="1">
        <v>217</v>
      </c>
      <c r="P59" s="1">
        <v>117</v>
      </c>
      <c r="Q59" s="1">
        <v>100</v>
      </c>
      <c r="R59" s="1">
        <v>2</v>
      </c>
      <c r="S59" s="1">
        <v>2</v>
      </c>
      <c r="T59" s="1">
        <v>0</v>
      </c>
      <c r="U59" s="1">
        <v>3</v>
      </c>
      <c r="V59" s="1">
        <v>3</v>
      </c>
      <c r="W59" s="1">
        <v>0</v>
      </c>
      <c r="X59" s="1">
        <v>0</v>
      </c>
      <c r="Y59" s="1">
        <v>0</v>
      </c>
      <c r="Z59" s="1">
        <v>0</v>
      </c>
      <c r="AA59" s="1">
        <v>24</v>
      </c>
      <c r="AB59" s="1">
        <v>6</v>
      </c>
      <c r="AC59" s="1">
        <v>18</v>
      </c>
    </row>
    <row r="60" spans="1:29" x14ac:dyDescent="0.4">
      <c r="A60" s="2" t="s">
        <v>24</v>
      </c>
      <c r="H60" s="13">
        <f>SUM(H52:H58)*5</f>
        <v>1211.053483566611</v>
      </c>
      <c r="I60" s="13">
        <f>SUM(I52:I58)*5</f>
        <v>1422.9882018868057</v>
      </c>
      <c r="J60" s="13">
        <f>SUM(J52:J58)*5</f>
        <v>991.01763787161883</v>
      </c>
      <c r="K60" s="16">
        <f>K58/K59</f>
        <v>25.870816379864461</v>
      </c>
      <c r="L60" s="16">
        <f t="shared" ref="L60:M60" si="50">L58/L59</f>
        <v>27.842640303419106</v>
      </c>
      <c r="M60" s="16">
        <f t="shared" si="50"/>
        <v>23.906943876679936</v>
      </c>
      <c r="N60" s="2" t="s">
        <v>24</v>
      </c>
    </row>
  </sheetData>
  <mergeCells count="8"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C241-8741-4BB3-8A66-7DE170BDCD94}">
  <dimension ref="A1:P77"/>
  <sheetViews>
    <sheetView view="pageBreakPreview" topLeftCell="A25" zoomScale="125" zoomScaleNormal="100" zoomScaleSheetLayoutView="125" workbookViewId="0">
      <selection activeCell="Q60" sqref="Q60"/>
    </sheetView>
  </sheetViews>
  <sheetFormatPr defaultRowHeight="10.5" x14ac:dyDescent="0.4"/>
  <cols>
    <col min="1" max="1" width="4.15625" style="2" customWidth="1"/>
    <col min="2" max="3" width="4.68359375" style="1" customWidth="1"/>
    <col min="4" max="16" width="4.15625" style="1" customWidth="1"/>
    <col min="17" max="16384" width="8.83984375" style="1"/>
  </cols>
  <sheetData>
    <row r="1" spans="1:16" ht="10.8" thickBot="1" x14ac:dyDescent="0.45">
      <c r="A1" s="2" t="s">
        <v>217</v>
      </c>
    </row>
    <row r="2" spans="1:16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10"/>
    </row>
    <row r="3" spans="1:16" s="3" customFormat="1" ht="10.8" thickBot="1" x14ac:dyDescent="0.45">
      <c r="A3" s="12"/>
      <c r="B3" s="7" t="s">
        <v>1</v>
      </c>
      <c r="C3" s="7" t="s">
        <v>57</v>
      </c>
      <c r="D3" s="7" t="s">
        <v>58</v>
      </c>
      <c r="E3" s="7" t="s">
        <v>1</v>
      </c>
      <c r="F3" s="7" t="s">
        <v>57</v>
      </c>
      <c r="G3" s="7" t="s">
        <v>58</v>
      </c>
      <c r="H3" s="7" t="s">
        <v>1</v>
      </c>
      <c r="I3" s="7" t="s">
        <v>57</v>
      </c>
      <c r="J3" s="7" t="s">
        <v>58</v>
      </c>
      <c r="K3" s="7" t="s">
        <v>1</v>
      </c>
      <c r="L3" s="7" t="s">
        <v>57</v>
      </c>
      <c r="M3" s="7" t="s">
        <v>58</v>
      </c>
      <c r="N3" s="7" t="s">
        <v>1</v>
      </c>
      <c r="O3" s="7" t="s">
        <v>57</v>
      </c>
      <c r="P3" s="8" t="s">
        <v>58</v>
      </c>
    </row>
    <row r="4" spans="1:16" x14ac:dyDescent="0.4">
      <c r="A4" s="2" t="s">
        <v>6</v>
      </c>
    </row>
    <row r="5" spans="1:16" x14ac:dyDescent="0.4">
      <c r="A5" s="2" t="s">
        <v>1</v>
      </c>
      <c r="B5" s="1">
        <v>26971</v>
      </c>
      <c r="C5" s="1">
        <v>20033</v>
      </c>
      <c r="D5" s="1">
        <v>6938</v>
      </c>
      <c r="E5" s="1">
        <v>3575</v>
      </c>
      <c r="F5" s="1">
        <v>2666</v>
      </c>
      <c r="G5" s="1">
        <v>909</v>
      </c>
      <c r="H5" s="1">
        <v>3908</v>
      </c>
      <c r="I5" s="1">
        <v>2994</v>
      </c>
      <c r="J5" s="1">
        <v>914</v>
      </c>
      <c r="K5" s="1">
        <v>13931</v>
      </c>
      <c r="L5" s="1">
        <v>10310</v>
      </c>
      <c r="M5" s="1">
        <v>3621</v>
      </c>
      <c r="N5" s="1">
        <v>5557</v>
      </c>
      <c r="O5" s="1">
        <v>4063</v>
      </c>
      <c r="P5" s="1">
        <v>1494</v>
      </c>
    </row>
    <row r="6" spans="1:16" x14ac:dyDescent="0.4">
      <c r="A6" s="2" t="s">
        <v>7</v>
      </c>
      <c r="B6" s="1">
        <v>2915</v>
      </c>
      <c r="C6" s="1">
        <v>2902</v>
      </c>
      <c r="D6" s="1">
        <v>13</v>
      </c>
      <c r="E6" s="1">
        <v>459</v>
      </c>
      <c r="F6" s="1">
        <v>457</v>
      </c>
      <c r="G6" s="1">
        <v>2</v>
      </c>
      <c r="H6" s="1">
        <v>514</v>
      </c>
      <c r="I6" s="1">
        <v>510</v>
      </c>
      <c r="J6" s="1">
        <v>4</v>
      </c>
      <c r="K6" s="1">
        <v>1292</v>
      </c>
      <c r="L6" s="1">
        <v>1285</v>
      </c>
      <c r="M6" s="1">
        <v>7</v>
      </c>
      <c r="N6" s="1">
        <v>650</v>
      </c>
      <c r="O6" s="1">
        <v>650</v>
      </c>
      <c r="P6" s="1">
        <v>0</v>
      </c>
    </row>
    <row r="7" spans="1:16" x14ac:dyDescent="0.4">
      <c r="A7" s="2" t="s">
        <v>209</v>
      </c>
      <c r="B7" s="1">
        <v>2833</v>
      </c>
      <c r="C7" s="1">
        <v>2801</v>
      </c>
      <c r="D7" s="1">
        <v>32</v>
      </c>
      <c r="E7" s="1">
        <v>430</v>
      </c>
      <c r="F7" s="1">
        <v>423</v>
      </c>
      <c r="G7" s="1">
        <v>7</v>
      </c>
      <c r="H7" s="1">
        <v>502</v>
      </c>
      <c r="I7" s="1">
        <v>499</v>
      </c>
      <c r="J7" s="1">
        <v>3</v>
      </c>
      <c r="K7" s="1">
        <v>1305</v>
      </c>
      <c r="L7" s="1">
        <v>1289</v>
      </c>
      <c r="M7" s="1">
        <v>16</v>
      </c>
      <c r="N7" s="1">
        <v>596</v>
      </c>
      <c r="O7" s="1">
        <v>590</v>
      </c>
      <c r="P7" s="1">
        <v>6</v>
      </c>
    </row>
    <row r="8" spans="1:16" x14ac:dyDescent="0.4">
      <c r="A8" s="2" t="s">
        <v>210</v>
      </c>
      <c r="B8" s="1">
        <v>2832</v>
      </c>
      <c r="C8" s="1">
        <v>2765</v>
      </c>
      <c r="D8" s="1">
        <v>67</v>
      </c>
      <c r="E8" s="1">
        <v>419</v>
      </c>
      <c r="F8" s="1">
        <v>403</v>
      </c>
      <c r="G8" s="1">
        <v>16</v>
      </c>
      <c r="H8" s="1">
        <v>476</v>
      </c>
      <c r="I8" s="1">
        <v>462</v>
      </c>
      <c r="J8" s="1">
        <v>14</v>
      </c>
      <c r="K8" s="1">
        <v>1347</v>
      </c>
      <c r="L8" s="1">
        <v>1318</v>
      </c>
      <c r="M8" s="1">
        <v>29</v>
      </c>
      <c r="N8" s="1">
        <v>590</v>
      </c>
      <c r="O8" s="1">
        <v>582</v>
      </c>
      <c r="P8" s="1">
        <v>8</v>
      </c>
    </row>
    <row r="9" spans="1:16" x14ac:dyDescent="0.4">
      <c r="A9" s="2" t="s">
        <v>8</v>
      </c>
      <c r="B9" s="1">
        <v>2346</v>
      </c>
      <c r="C9" s="1">
        <v>2249</v>
      </c>
      <c r="D9" s="1">
        <v>97</v>
      </c>
      <c r="E9" s="1">
        <v>241</v>
      </c>
      <c r="F9" s="1">
        <v>231</v>
      </c>
      <c r="G9" s="1">
        <v>10</v>
      </c>
      <c r="H9" s="1">
        <v>261</v>
      </c>
      <c r="I9" s="1">
        <v>249</v>
      </c>
      <c r="J9" s="1">
        <v>12</v>
      </c>
      <c r="K9" s="1">
        <v>1407</v>
      </c>
      <c r="L9" s="1">
        <v>1354</v>
      </c>
      <c r="M9" s="1">
        <v>53</v>
      </c>
      <c r="N9" s="1">
        <v>437</v>
      </c>
      <c r="O9" s="1">
        <v>415</v>
      </c>
      <c r="P9" s="1">
        <v>22</v>
      </c>
    </row>
    <row r="10" spans="1:16" x14ac:dyDescent="0.4">
      <c r="A10" s="2" t="s">
        <v>9</v>
      </c>
      <c r="B10" s="1">
        <v>2202</v>
      </c>
      <c r="C10" s="1">
        <v>2046</v>
      </c>
      <c r="D10" s="1">
        <v>156</v>
      </c>
      <c r="E10" s="1">
        <v>264</v>
      </c>
      <c r="F10" s="1">
        <v>241</v>
      </c>
      <c r="G10" s="1">
        <v>23</v>
      </c>
      <c r="H10" s="1">
        <v>290</v>
      </c>
      <c r="I10" s="1">
        <v>266</v>
      </c>
      <c r="J10" s="1">
        <v>24</v>
      </c>
      <c r="K10" s="1">
        <v>1202</v>
      </c>
      <c r="L10" s="1">
        <v>1126</v>
      </c>
      <c r="M10" s="1">
        <v>76</v>
      </c>
      <c r="N10" s="1">
        <v>446</v>
      </c>
      <c r="O10" s="1">
        <v>413</v>
      </c>
      <c r="P10" s="1">
        <v>33</v>
      </c>
    </row>
    <row r="11" spans="1:16" x14ac:dyDescent="0.4">
      <c r="A11" s="2" t="s">
        <v>10</v>
      </c>
      <c r="B11" s="1">
        <v>2085</v>
      </c>
      <c r="C11" s="1">
        <v>1835</v>
      </c>
      <c r="D11" s="1">
        <v>250</v>
      </c>
      <c r="E11" s="1">
        <v>254</v>
      </c>
      <c r="F11" s="1">
        <v>217</v>
      </c>
      <c r="G11" s="1">
        <v>37</v>
      </c>
      <c r="H11" s="1">
        <v>296</v>
      </c>
      <c r="I11" s="1">
        <v>273</v>
      </c>
      <c r="J11" s="1">
        <v>23</v>
      </c>
      <c r="K11" s="1">
        <v>1136</v>
      </c>
      <c r="L11" s="1">
        <v>1000</v>
      </c>
      <c r="M11" s="1">
        <v>136</v>
      </c>
      <c r="N11" s="1">
        <v>399</v>
      </c>
      <c r="O11" s="1">
        <v>345</v>
      </c>
      <c r="P11" s="1">
        <v>54</v>
      </c>
    </row>
    <row r="12" spans="1:16" x14ac:dyDescent="0.4">
      <c r="A12" s="2" t="s">
        <v>11</v>
      </c>
      <c r="B12" s="1">
        <v>1950</v>
      </c>
      <c r="C12" s="1">
        <v>1575</v>
      </c>
      <c r="D12" s="1">
        <v>375</v>
      </c>
      <c r="E12" s="1">
        <v>242</v>
      </c>
      <c r="F12" s="1">
        <v>206</v>
      </c>
      <c r="G12" s="1">
        <v>36</v>
      </c>
      <c r="H12" s="1">
        <v>292</v>
      </c>
      <c r="I12" s="1">
        <v>237</v>
      </c>
      <c r="J12" s="1">
        <v>55</v>
      </c>
      <c r="K12" s="1">
        <v>989</v>
      </c>
      <c r="L12" s="1">
        <v>796</v>
      </c>
      <c r="M12" s="1">
        <v>193</v>
      </c>
      <c r="N12" s="1">
        <v>427</v>
      </c>
      <c r="O12" s="1">
        <v>336</v>
      </c>
      <c r="P12" s="1">
        <v>91</v>
      </c>
    </row>
    <row r="13" spans="1:16" x14ac:dyDescent="0.4">
      <c r="A13" s="2" t="s">
        <v>12</v>
      </c>
      <c r="B13" s="1">
        <v>1797</v>
      </c>
      <c r="C13" s="1">
        <v>1243</v>
      </c>
      <c r="D13" s="1">
        <v>554</v>
      </c>
      <c r="E13" s="1">
        <v>221</v>
      </c>
      <c r="F13" s="1">
        <v>163</v>
      </c>
      <c r="G13" s="1">
        <v>58</v>
      </c>
      <c r="H13" s="1">
        <v>257</v>
      </c>
      <c r="I13" s="1">
        <v>189</v>
      </c>
      <c r="J13" s="1">
        <v>68</v>
      </c>
      <c r="K13" s="1">
        <v>949</v>
      </c>
      <c r="L13" s="1">
        <v>649</v>
      </c>
      <c r="M13" s="1">
        <v>300</v>
      </c>
      <c r="N13" s="1">
        <v>370</v>
      </c>
      <c r="O13" s="1">
        <v>242</v>
      </c>
      <c r="P13" s="1">
        <v>128</v>
      </c>
    </row>
    <row r="14" spans="1:16" x14ac:dyDescent="0.4">
      <c r="A14" s="2" t="s">
        <v>13</v>
      </c>
      <c r="B14" s="1">
        <v>1783</v>
      </c>
      <c r="C14" s="1">
        <v>1022</v>
      </c>
      <c r="D14" s="1">
        <v>761</v>
      </c>
      <c r="E14" s="1">
        <v>235</v>
      </c>
      <c r="F14" s="1">
        <v>135</v>
      </c>
      <c r="G14" s="1">
        <v>100</v>
      </c>
      <c r="H14" s="1">
        <v>208</v>
      </c>
      <c r="I14" s="1">
        <v>119</v>
      </c>
      <c r="J14" s="1">
        <v>89</v>
      </c>
      <c r="K14" s="1">
        <v>963</v>
      </c>
      <c r="L14" s="1">
        <v>573</v>
      </c>
      <c r="M14" s="1">
        <v>390</v>
      </c>
      <c r="N14" s="1">
        <v>377</v>
      </c>
      <c r="O14" s="1">
        <v>195</v>
      </c>
      <c r="P14" s="1">
        <v>182</v>
      </c>
    </row>
    <row r="15" spans="1:16" x14ac:dyDescent="0.4">
      <c r="A15" s="2" t="s">
        <v>14</v>
      </c>
      <c r="B15" s="1">
        <v>1584</v>
      </c>
      <c r="C15" s="1">
        <v>726</v>
      </c>
      <c r="D15" s="1">
        <v>858</v>
      </c>
      <c r="E15" s="1">
        <v>206</v>
      </c>
      <c r="F15" s="1">
        <v>95</v>
      </c>
      <c r="G15" s="1">
        <v>111</v>
      </c>
      <c r="H15" s="1">
        <v>201</v>
      </c>
      <c r="I15" s="1">
        <v>83</v>
      </c>
      <c r="J15" s="1">
        <v>118</v>
      </c>
      <c r="K15" s="1">
        <v>863</v>
      </c>
      <c r="L15" s="1">
        <v>418</v>
      </c>
      <c r="M15" s="1">
        <v>445</v>
      </c>
      <c r="N15" s="1">
        <v>314</v>
      </c>
      <c r="O15" s="1">
        <v>130</v>
      </c>
      <c r="P15" s="1">
        <v>184</v>
      </c>
    </row>
    <row r="16" spans="1:16" x14ac:dyDescent="0.4">
      <c r="A16" s="2" t="s">
        <v>15</v>
      </c>
      <c r="B16" s="1">
        <v>1268</v>
      </c>
      <c r="C16" s="1">
        <v>412</v>
      </c>
      <c r="D16" s="1">
        <v>856</v>
      </c>
      <c r="E16" s="1">
        <v>142</v>
      </c>
      <c r="F16" s="1">
        <v>47</v>
      </c>
      <c r="G16" s="1">
        <v>95</v>
      </c>
      <c r="H16" s="1">
        <v>142</v>
      </c>
      <c r="I16" s="1">
        <v>45</v>
      </c>
      <c r="J16" s="1">
        <v>97</v>
      </c>
      <c r="K16" s="1">
        <v>728</v>
      </c>
      <c r="L16" s="1">
        <v>234</v>
      </c>
      <c r="M16" s="1">
        <v>494</v>
      </c>
      <c r="N16" s="1">
        <v>256</v>
      </c>
      <c r="O16" s="1">
        <v>86</v>
      </c>
      <c r="P16" s="1">
        <v>170</v>
      </c>
    </row>
    <row r="17" spans="1:16" x14ac:dyDescent="0.4">
      <c r="A17" s="2" t="s">
        <v>16</v>
      </c>
      <c r="B17" s="1">
        <v>1010</v>
      </c>
      <c r="C17" s="1">
        <v>183</v>
      </c>
      <c r="D17" s="1">
        <v>827</v>
      </c>
      <c r="E17" s="1">
        <v>127</v>
      </c>
      <c r="F17" s="1">
        <v>22</v>
      </c>
      <c r="G17" s="1">
        <v>105</v>
      </c>
      <c r="H17" s="1">
        <v>147</v>
      </c>
      <c r="I17" s="1">
        <v>22</v>
      </c>
      <c r="J17" s="1">
        <v>125</v>
      </c>
      <c r="K17" s="1">
        <v>519</v>
      </c>
      <c r="L17" s="1">
        <v>103</v>
      </c>
      <c r="M17" s="1">
        <v>416</v>
      </c>
      <c r="N17" s="1">
        <v>217</v>
      </c>
      <c r="O17" s="1">
        <v>36</v>
      </c>
      <c r="P17" s="1">
        <v>181</v>
      </c>
    </row>
    <row r="18" spans="1:16" x14ac:dyDescent="0.4">
      <c r="A18" s="2" t="s">
        <v>17</v>
      </c>
      <c r="B18" s="1">
        <v>865</v>
      </c>
      <c r="C18" s="1">
        <v>137</v>
      </c>
      <c r="D18" s="1">
        <v>728</v>
      </c>
      <c r="E18" s="1">
        <v>104</v>
      </c>
      <c r="F18" s="1">
        <v>13</v>
      </c>
      <c r="G18" s="1">
        <v>91</v>
      </c>
      <c r="H18" s="1">
        <v>123</v>
      </c>
      <c r="I18" s="1">
        <v>20</v>
      </c>
      <c r="J18" s="1">
        <v>103</v>
      </c>
      <c r="K18" s="1">
        <v>458</v>
      </c>
      <c r="L18" s="1">
        <v>79</v>
      </c>
      <c r="M18" s="1">
        <v>379</v>
      </c>
      <c r="N18" s="1">
        <v>180</v>
      </c>
      <c r="O18" s="1">
        <v>25</v>
      </c>
      <c r="P18" s="1">
        <v>155</v>
      </c>
    </row>
    <row r="19" spans="1:16" x14ac:dyDescent="0.4">
      <c r="A19" s="2" t="s">
        <v>18</v>
      </c>
      <c r="B19" s="1">
        <v>670</v>
      </c>
      <c r="C19" s="1">
        <v>62</v>
      </c>
      <c r="D19" s="1">
        <v>608</v>
      </c>
      <c r="E19" s="1">
        <v>102</v>
      </c>
      <c r="F19" s="1">
        <v>7</v>
      </c>
      <c r="G19" s="1">
        <v>95</v>
      </c>
      <c r="H19" s="1">
        <v>91</v>
      </c>
      <c r="I19" s="1">
        <v>7</v>
      </c>
      <c r="J19" s="1">
        <v>84</v>
      </c>
      <c r="K19" s="1">
        <v>337</v>
      </c>
      <c r="L19" s="1">
        <v>39</v>
      </c>
      <c r="M19" s="1">
        <v>298</v>
      </c>
      <c r="N19" s="1">
        <v>140</v>
      </c>
      <c r="O19" s="1">
        <v>9</v>
      </c>
      <c r="P19" s="1">
        <v>131</v>
      </c>
    </row>
    <row r="20" spans="1:16" x14ac:dyDescent="0.4">
      <c r="A20" s="2" t="s">
        <v>19</v>
      </c>
      <c r="B20" s="1">
        <v>404</v>
      </c>
      <c r="C20" s="1">
        <v>25</v>
      </c>
      <c r="D20" s="1">
        <v>379</v>
      </c>
      <c r="E20" s="1">
        <v>79</v>
      </c>
      <c r="F20" s="1">
        <v>5</v>
      </c>
      <c r="G20" s="1">
        <v>74</v>
      </c>
      <c r="H20" s="1">
        <v>47</v>
      </c>
      <c r="I20" s="1">
        <v>4</v>
      </c>
      <c r="J20" s="1">
        <v>43</v>
      </c>
      <c r="K20" s="1">
        <v>203</v>
      </c>
      <c r="L20" s="1">
        <v>13</v>
      </c>
      <c r="M20" s="1">
        <v>190</v>
      </c>
      <c r="N20" s="1">
        <v>75</v>
      </c>
      <c r="O20" s="1">
        <v>3</v>
      </c>
      <c r="P20" s="1">
        <v>72</v>
      </c>
    </row>
    <row r="21" spans="1:16" x14ac:dyDescent="0.4">
      <c r="A21" s="2" t="s">
        <v>59</v>
      </c>
      <c r="B21" s="1">
        <v>213</v>
      </c>
      <c r="C21" s="1">
        <v>20</v>
      </c>
      <c r="D21" s="1">
        <v>193</v>
      </c>
      <c r="E21" s="1">
        <v>28</v>
      </c>
      <c r="F21" s="1">
        <v>0</v>
      </c>
      <c r="G21" s="1">
        <v>28</v>
      </c>
      <c r="H21" s="1">
        <v>35</v>
      </c>
      <c r="I21" s="1">
        <v>3</v>
      </c>
      <c r="J21" s="1">
        <v>32</v>
      </c>
      <c r="K21" s="1">
        <v>105</v>
      </c>
      <c r="L21" s="1">
        <v>12</v>
      </c>
      <c r="M21" s="1">
        <v>93</v>
      </c>
      <c r="N21" s="1">
        <v>45</v>
      </c>
      <c r="O21" s="1">
        <v>5</v>
      </c>
      <c r="P21" s="1">
        <v>40</v>
      </c>
    </row>
    <row r="22" spans="1:16" x14ac:dyDescent="0.4">
      <c r="A22" s="2" t="s">
        <v>60</v>
      </c>
      <c r="B22" s="1">
        <v>135</v>
      </c>
      <c r="C22" s="1">
        <v>14</v>
      </c>
      <c r="D22" s="1">
        <v>121</v>
      </c>
      <c r="E22" s="1">
        <v>13</v>
      </c>
      <c r="F22" s="1">
        <v>1</v>
      </c>
      <c r="G22" s="1">
        <v>12</v>
      </c>
      <c r="H22" s="1">
        <v>20</v>
      </c>
      <c r="I22" s="1">
        <v>2</v>
      </c>
      <c r="J22" s="1">
        <v>18</v>
      </c>
      <c r="K22" s="1">
        <v>78</v>
      </c>
      <c r="L22" s="1">
        <v>11</v>
      </c>
      <c r="M22" s="1">
        <v>67</v>
      </c>
      <c r="N22" s="1">
        <v>24</v>
      </c>
      <c r="O22" s="1">
        <v>0</v>
      </c>
      <c r="P22" s="1">
        <v>24</v>
      </c>
    </row>
    <row r="23" spans="1:16" x14ac:dyDescent="0.4">
      <c r="A23" s="2" t="s">
        <v>61</v>
      </c>
      <c r="B23" s="1">
        <v>53</v>
      </c>
      <c r="C23" s="1">
        <v>12</v>
      </c>
      <c r="D23" s="1">
        <v>41</v>
      </c>
      <c r="E23" s="1">
        <v>7</v>
      </c>
      <c r="F23" s="1">
        <v>0</v>
      </c>
      <c r="G23" s="1">
        <v>7</v>
      </c>
      <c r="H23" s="1">
        <v>4</v>
      </c>
      <c r="I23" s="1">
        <v>3</v>
      </c>
      <c r="J23" s="1">
        <v>1</v>
      </c>
      <c r="K23" s="1">
        <v>32</v>
      </c>
      <c r="L23" s="1">
        <v>8</v>
      </c>
      <c r="M23" s="1">
        <v>24</v>
      </c>
      <c r="N23" s="1">
        <v>10</v>
      </c>
      <c r="O23" s="1">
        <v>1</v>
      </c>
      <c r="P23" s="1">
        <v>9</v>
      </c>
    </row>
    <row r="24" spans="1:16" x14ac:dyDescent="0.4">
      <c r="A24" s="2" t="s">
        <v>62</v>
      </c>
      <c r="B24" s="1">
        <v>19</v>
      </c>
      <c r="C24" s="1">
        <v>4</v>
      </c>
      <c r="D24" s="1">
        <v>15</v>
      </c>
      <c r="E24" s="1">
        <v>1</v>
      </c>
      <c r="F24" s="1">
        <v>0</v>
      </c>
      <c r="G24" s="1">
        <v>1</v>
      </c>
      <c r="H24" s="1">
        <v>1</v>
      </c>
      <c r="I24" s="1">
        <v>1</v>
      </c>
      <c r="J24" s="1">
        <v>0</v>
      </c>
      <c r="K24" s="1">
        <v>14</v>
      </c>
      <c r="L24" s="1">
        <v>3</v>
      </c>
      <c r="M24" s="1">
        <v>11</v>
      </c>
      <c r="N24" s="1">
        <v>3</v>
      </c>
      <c r="O24" s="1">
        <v>0</v>
      </c>
      <c r="P24" s="1">
        <v>3</v>
      </c>
    </row>
    <row r="25" spans="1:16" x14ac:dyDescent="0.4">
      <c r="A25" s="2" t="s">
        <v>63</v>
      </c>
      <c r="B25" s="1">
        <v>7</v>
      </c>
      <c r="C25" s="1">
        <v>0</v>
      </c>
      <c r="D25" s="1">
        <v>7</v>
      </c>
      <c r="E25" s="1">
        <v>1</v>
      </c>
      <c r="F25" s="1">
        <v>0</v>
      </c>
      <c r="G25" s="1">
        <v>1</v>
      </c>
      <c r="H25" s="1">
        <v>1</v>
      </c>
      <c r="I25" s="1">
        <v>0</v>
      </c>
      <c r="J25" s="1">
        <v>1</v>
      </c>
      <c r="K25" s="1">
        <v>4</v>
      </c>
      <c r="L25" s="1">
        <v>0</v>
      </c>
      <c r="M25" s="1">
        <v>4</v>
      </c>
      <c r="N25" s="1">
        <v>1</v>
      </c>
      <c r="O25" s="1">
        <v>0</v>
      </c>
      <c r="P25" s="1">
        <v>1</v>
      </c>
    </row>
    <row r="26" spans="1:16" x14ac:dyDescent="0.4">
      <c r="A26" s="2" t="s">
        <v>21</v>
      </c>
      <c r="B26" s="4">
        <v>25.9</v>
      </c>
      <c r="C26" s="4">
        <v>18.399999999999999</v>
      </c>
      <c r="D26" s="4">
        <v>51.8</v>
      </c>
      <c r="E26" s="4">
        <v>24.5</v>
      </c>
      <c r="F26" s="4">
        <v>16.100000000000001</v>
      </c>
      <c r="G26" s="4">
        <v>52.9</v>
      </c>
      <c r="H26" s="4">
        <v>23.5</v>
      </c>
      <c r="I26" s="4">
        <v>15.5</v>
      </c>
      <c r="J26" s="4">
        <v>52.4</v>
      </c>
      <c r="K26" s="4">
        <v>26.8</v>
      </c>
      <c r="L26" s="4">
        <v>19.7</v>
      </c>
      <c r="M26" s="4">
        <v>51.7</v>
      </c>
      <c r="N26" s="4">
        <v>25.7</v>
      </c>
      <c r="O26" s="4">
        <v>17.5</v>
      </c>
      <c r="P26" s="4">
        <v>51.1</v>
      </c>
    </row>
    <row r="27" spans="1:16" x14ac:dyDescent="0.4">
      <c r="A27" s="2" t="s">
        <v>24</v>
      </c>
    </row>
    <row r="28" spans="1:16" ht="10.8" thickBot="1" x14ac:dyDescent="0.45">
      <c r="A28" s="2" t="s">
        <v>217</v>
      </c>
    </row>
    <row r="29" spans="1:16" s="3" customFormat="1" ht="10.8" thickBot="1" x14ac:dyDescent="0.45">
      <c r="A29" s="11"/>
      <c r="B29" s="9" t="s">
        <v>1</v>
      </c>
      <c r="C29" s="9"/>
      <c r="D29" s="9"/>
      <c r="E29" s="9" t="s">
        <v>2</v>
      </c>
      <c r="F29" s="9"/>
      <c r="G29" s="9"/>
      <c r="H29" s="9" t="s">
        <v>3</v>
      </c>
      <c r="I29" s="9"/>
      <c r="J29" s="9"/>
      <c r="K29" s="9" t="s">
        <v>4</v>
      </c>
      <c r="L29" s="9"/>
      <c r="M29" s="9"/>
      <c r="N29" s="9" t="s">
        <v>5</v>
      </c>
      <c r="O29" s="9"/>
      <c r="P29" s="10"/>
    </row>
    <row r="30" spans="1:16" s="3" customFormat="1" ht="10.8" thickBot="1" x14ac:dyDescent="0.45">
      <c r="A30" s="12"/>
      <c r="B30" s="7" t="s">
        <v>1</v>
      </c>
      <c r="C30" s="7" t="s">
        <v>57</v>
      </c>
      <c r="D30" s="7" t="s">
        <v>58</v>
      </c>
      <c r="E30" s="7" t="s">
        <v>1</v>
      </c>
      <c r="F30" s="7" t="s">
        <v>57</v>
      </c>
      <c r="G30" s="7" t="s">
        <v>58</v>
      </c>
      <c r="H30" s="7" t="s">
        <v>1</v>
      </c>
      <c r="I30" s="7" t="s">
        <v>57</v>
      </c>
      <c r="J30" s="7" t="s">
        <v>58</v>
      </c>
      <c r="K30" s="7" t="s">
        <v>1</v>
      </c>
      <c r="L30" s="7" t="s">
        <v>57</v>
      </c>
      <c r="M30" s="7" t="s">
        <v>58</v>
      </c>
      <c r="N30" s="7" t="s">
        <v>1</v>
      </c>
      <c r="O30" s="7" t="s">
        <v>57</v>
      </c>
      <c r="P30" s="8" t="s">
        <v>58</v>
      </c>
    </row>
    <row r="31" spans="1:16" x14ac:dyDescent="0.4">
      <c r="A31" s="2" t="s">
        <v>22</v>
      </c>
    </row>
    <row r="32" spans="1:16" x14ac:dyDescent="0.4">
      <c r="A32" s="2" t="s">
        <v>1</v>
      </c>
      <c r="B32" s="1">
        <v>13782</v>
      </c>
      <c r="C32" s="1">
        <v>10337</v>
      </c>
      <c r="D32" s="1">
        <v>3445</v>
      </c>
      <c r="E32" s="1">
        <v>1862</v>
      </c>
      <c r="F32" s="1">
        <v>1416</v>
      </c>
      <c r="G32" s="1">
        <v>446</v>
      </c>
      <c r="H32" s="1">
        <v>2034</v>
      </c>
      <c r="I32" s="1">
        <v>1581</v>
      </c>
      <c r="J32" s="1">
        <v>453</v>
      </c>
      <c r="K32" s="1">
        <v>7068</v>
      </c>
      <c r="L32" s="1">
        <v>5257</v>
      </c>
      <c r="M32" s="1">
        <v>1811</v>
      </c>
      <c r="N32" s="1">
        <v>2818</v>
      </c>
      <c r="O32" s="1">
        <v>2083</v>
      </c>
      <c r="P32" s="1">
        <v>735</v>
      </c>
    </row>
    <row r="33" spans="1:16" x14ac:dyDescent="0.4">
      <c r="A33" s="2" t="s">
        <v>7</v>
      </c>
      <c r="B33" s="1">
        <v>1513</v>
      </c>
      <c r="C33" s="1">
        <v>1502</v>
      </c>
      <c r="D33" s="1">
        <v>11</v>
      </c>
      <c r="E33" s="1">
        <v>247</v>
      </c>
      <c r="F33" s="1">
        <v>246</v>
      </c>
      <c r="G33" s="1">
        <v>1</v>
      </c>
      <c r="H33" s="1">
        <v>274</v>
      </c>
      <c r="I33" s="1">
        <v>271</v>
      </c>
      <c r="J33" s="1">
        <v>3</v>
      </c>
      <c r="K33" s="1">
        <v>655</v>
      </c>
      <c r="L33" s="1">
        <v>648</v>
      </c>
      <c r="M33" s="1">
        <v>7</v>
      </c>
      <c r="N33" s="1">
        <v>337</v>
      </c>
      <c r="O33" s="1">
        <v>337</v>
      </c>
      <c r="P33" s="1">
        <v>0</v>
      </c>
    </row>
    <row r="34" spans="1:16" x14ac:dyDescent="0.4">
      <c r="A34" s="2" t="s">
        <v>209</v>
      </c>
      <c r="B34" s="1">
        <v>1476</v>
      </c>
      <c r="C34" s="1">
        <v>1460</v>
      </c>
      <c r="D34" s="1">
        <v>16</v>
      </c>
      <c r="E34" s="1">
        <v>217</v>
      </c>
      <c r="F34" s="1">
        <v>216</v>
      </c>
      <c r="G34" s="1">
        <v>1</v>
      </c>
      <c r="H34" s="1">
        <v>275</v>
      </c>
      <c r="I34" s="1">
        <v>272</v>
      </c>
      <c r="J34" s="1">
        <v>3</v>
      </c>
      <c r="K34" s="1">
        <v>679</v>
      </c>
      <c r="L34" s="1">
        <v>670</v>
      </c>
      <c r="M34" s="1">
        <v>9</v>
      </c>
      <c r="N34" s="1">
        <v>305</v>
      </c>
      <c r="O34" s="1">
        <v>302</v>
      </c>
      <c r="P34" s="1">
        <v>3</v>
      </c>
    </row>
    <row r="35" spans="1:16" x14ac:dyDescent="0.4">
      <c r="A35" s="2" t="s">
        <v>210</v>
      </c>
      <c r="B35" s="1">
        <v>1449</v>
      </c>
      <c r="C35" s="1">
        <v>1419</v>
      </c>
      <c r="D35" s="1">
        <v>30</v>
      </c>
      <c r="E35" s="1">
        <v>231</v>
      </c>
      <c r="F35" s="1">
        <v>222</v>
      </c>
      <c r="G35" s="1">
        <v>9</v>
      </c>
      <c r="H35" s="1">
        <v>248</v>
      </c>
      <c r="I35" s="1">
        <v>241</v>
      </c>
      <c r="J35" s="1">
        <v>7</v>
      </c>
      <c r="K35" s="1">
        <v>672</v>
      </c>
      <c r="L35" s="1">
        <v>659</v>
      </c>
      <c r="M35" s="1">
        <v>13</v>
      </c>
      <c r="N35" s="1">
        <v>298</v>
      </c>
      <c r="O35" s="1">
        <v>297</v>
      </c>
      <c r="P35" s="1">
        <v>1</v>
      </c>
    </row>
    <row r="36" spans="1:16" x14ac:dyDescent="0.4">
      <c r="A36" s="2" t="s">
        <v>8</v>
      </c>
      <c r="B36" s="1">
        <v>1215</v>
      </c>
      <c r="C36" s="1">
        <v>1166</v>
      </c>
      <c r="D36" s="1">
        <v>49</v>
      </c>
      <c r="E36" s="1">
        <v>140</v>
      </c>
      <c r="F36" s="1">
        <v>133</v>
      </c>
      <c r="G36" s="1">
        <v>7</v>
      </c>
      <c r="H36" s="1">
        <v>132</v>
      </c>
      <c r="I36" s="1">
        <v>129</v>
      </c>
      <c r="J36" s="1">
        <v>3</v>
      </c>
      <c r="K36" s="1">
        <v>723</v>
      </c>
      <c r="L36" s="1">
        <v>695</v>
      </c>
      <c r="M36" s="1">
        <v>28</v>
      </c>
      <c r="N36" s="1">
        <v>220</v>
      </c>
      <c r="O36" s="1">
        <v>209</v>
      </c>
      <c r="P36" s="1">
        <v>11</v>
      </c>
    </row>
    <row r="37" spans="1:16" x14ac:dyDescent="0.4">
      <c r="A37" s="2" t="s">
        <v>9</v>
      </c>
      <c r="B37" s="1">
        <v>1120</v>
      </c>
      <c r="C37" s="1">
        <v>1048</v>
      </c>
      <c r="D37" s="1">
        <v>72</v>
      </c>
      <c r="E37" s="1">
        <v>128</v>
      </c>
      <c r="F37" s="1">
        <v>117</v>
      </c>
      <c r="G37" s="1">
        <v>11</v>
      </c>
      <c r="H37" s="1">
        <v>155</v>
      </c>
      <c r="I37" s="1">
        <v>145</v>
      </c>
      <c r="J37" s="1">
        <v>10</v>
      </c>
      <c r="K37" s="1">
        <v>614</v>
      </c>
      <c r="L37" s="1">
        <v>577</v>
      </c>
      <c r="M37" s="1">
        <v>37</v>
      </c>
      <c r="N37" s="1">
        <v>223</v>
      </c>
      <c r="O37" s="1">
        <v>209</v>
      </c>
      <c r="P37" s="1">
        <v>14</v>
      </c>
    </row>
    <row r="38" spans="1:16" x14ac:dyDescent="0.4">
      <c r="A38" s="2" t="s">
        <v>10</v>
      </c>
      <c r="B38" s="1">
        <v>1049</v>
      </c>
      <c r="C38" s="1">
        <v>920</v>
      </c>
      <c r="D38" s="1">
        <v>129</v>
      </c>
      <c r="E38" s="1">
        <v>126</v>
      </c>
      <c r="F38" s="1">
        <v>110</v>
      </c>
      <c r="G38" s="1">
        <v>16</v>
      </c>
      <c r="H38" s="1">
        <v>143</v>
      </c>
      <c r="I38" s="1">
        <v>133</v>
      </c>
      <c r="J38" s="1">
        <v>10</v>
      </c>
      <c r="K38" s="1">
        <v>575</v>
      </c>
      <c r="L38" s="1">
        <v>499</v>
      </c>
      <c r="M38" s="1">
        <v>76</v>
      </c>
      <c r="N38" s="1">
        <v>205</v>
      </c>
      <c r="O38" s="1">
        <v>178</v>
      </c>
      <c r="P38" s="1">
        <v>27</v>
      </c>
    </row>
    <row r="39" spans="1:16" x14ac:dyDescent="0.4">
      <c r="A39" s="2" t="s">
        <v>11</v>
      </c>
      <c r="B39" s="1">
        <v>999</v>
      </c>
      <c r="C39" s="1">
        <v>809</v>
      </c>
      <c r="D39" s="1">
        <v>190</v>
      </c>
      <c r="E39" s="1">
        <v>125</v>
      </c>
      <c r="F39" s="1">
        <v>107</v>
      </c>
      <c r="G39" s="1">
        <v>18</v>
      </c>
      <c r="H39" s="1">
        <v>144</v>
      </c>
      <c r="I39" s="1">
        <v>123</v>
      </c>
      <c r="J39" s="1">
        <v>21</v>
      </c>
      <c r="K39" s="1">
        <v>504</v>
      </c>
      <c r="L39" s="1">
        <v>402</v>
      </c>
      <c r="M39" s="1">
        <v>102</v>
      </c>
      <c r="N39" s="1">
        <v>226</v>
      </c>
      <c r="O39" s="1">
        <v>177</v>
      </c>
      <c r="P39" s="1">
        <v>49</v>
      </c>
    </row>
    <row r="40" spans="1:16" x14ac:dyDescent="0.4">
      <c r="A40" s="2" t="s">
        <v>12</v>
      </c>
      <c r="B40" s="1">
        <v>916</v>
      </c>
      <c r="C40" s="1">
        <v>641</v>
      </c>
      <c r="D40" s="1">
        <v>275</v>
      </c>
      <c r="E40" s="1">
        <v>119</v>
      </c>
      <c r="F40" s="1">
        <v>89</v>
      </c>
      <c r="G40" s="1">
        <v>30</v>
      </c>
      <c r="H40" s="1">
        <v>135</v>
      </c>
      <c r="I40" s="1">
        <v>103</v>
      </c>
      <c r="J40" s="1">
        <v>32</v>
      </c>
      <c r="K40" s="1">
        <v>477</v>
      </c>
      <c r="L40" s="1">
        <v>329</v>
      </c>
      <c r="M40" s="1">
        <v>148</v>
      </c>
      <c r="N40" s="1">
        <v>185</v>
      </c>
      <c r="O40" s="1">
        <v>120</v>
      </c>
      <c r="P40" s="1">
        <v>65</v>
      </c>
    </row>
    <row r="41" spans="1:16" x14ac:dyDescent="0.4">
      <c r="A41" s="2" t="s">
        <v>13</v>
      </c>
      <c r="B41" s="1">
        <v>880</v>
      </c>
      <c r="C41" s="1">
        <v>521</v>
      </c>
      <c r="D41" s="1">
        <v>359</v>
      </c>
      <c r="E41" s="1">
        <v>120</v>
      </c>
      <c r="F41" s="1">
        <v>77</v>
      </c>
      <c r="G41" s="1">
        <v>43</v>
      </c>
      <c r="H41" s="1">
        <v>104</v>
      </c>
      <c r="I41" s="1">
        <v>62</v>
      </c>
      <c r="J41" s="1">
        <v>42</v>
      </c>
      <c r="K41" s="1">
        <v>482</v>
      </c>
      <c r="L41" s="1">
        <v>289</v>
      </c>
      <c r="M41" s="1">
        <v>193</v>
      </c>
      <c r="N41" s="1">
        <v>174</v>
      </c>
      <c r="O41" s="1">
        <v>93</v>
      </c>
      <c r="P41" s="1">
        <v>81</v>
      </c>
    </row>
    <row r="42" spans="1:16" x14ac:dyDescent="0.4">
      <c r="A42" s="2" t="s">
        <v>14</v>
      </c>
      <c r="B42" s="1">
        <v>840</v>
      </c>
      <c r="C42" s="1">
        <v>388</v>
      </c>
      <c r="D42" s="1">
        <v>452</v>
      </c>
      <c r="E42" s="1">
        <v>112</v>
      </c>
      <c r="F42" s="1">
        <v>51</v>
      </c>
      <c r="G42" s="1">
        <v>61</v>
      </c>
      <c r="H42" s="1">
        <v>109</v>
      </c>
      <c r="I42" s="1">
        <v>48</v>
      </c>
      <c r="J42" s="1">
        <v>61</v>
      </c>
      <c r="K42" s="1">
        <v>451</v>
      </c>
      <c r="L42" s="1">
        <v>219</v>
      </c>
      <c r="M42" s="1">
        <v>232</v>
      </c>
      <c r="N42" s="1">
        <v>168</v>
      </c>
      <c r="O42" s="1">
        <v>70</v>
      </c>
      <c r="P42" s="1">
        <v>98</v>
      </c>
    </row>
    <row r="43" spans="1:16" x14ac:dyDescent="0.4">
      <c r="A43" s="2" t="s">
        <v>15</v>
      </c>
      <c r="B43" s="1">
        <v>642</v>
      </c>
      <c r="C43" s="1">
        <v>227</v>
      </c>
      <c r="D43" s="1">
        <v>415</v>
      </c>
      <c r="E43" s="1">
        <v>70</v>
      </c>
      <c r="F43" s="1">
        <v>25</v>
      </c>
      <c r="G43" s="1">
        <v>45</v>
      </c>
      <c r="H43" s="1">
        <v>71</v>
      </c>
      <c r="I43" s="1">
        <v>22</v>
      </c>
      <c r="J43" s="1">
        <v>49</v>
      </c>
      <c r="K43" s="1">
        <v>364</v>
      </c>
      <c r="L43" s="1">
        <v>130</v>
      </c>
      <c r="M43" s="1">
        <v>234</v>
      </c>
      <c r="N43" s="1">
        <v>137</v>
      </c>
      <c r="O43" s="1">
        <v>50</v>
      </c>
      <c r="P43" s="1">
        <v>87</v>
      </c>
    </row>
    <row r="44" spans="1:16" x14ac:dyDescent="0.4">
      <c r="A44" s="2" t="s">
        <v>16</v>
      </c>
      <c r="B44" s="1">
        <v>540</v>
      </c>
      <c r="C44" s="1">
        <v>98</v>
      </c>
      <c r="D44" s="1">
        <v>442</v>
      </c>
      <c r="E44" s="1">
        <v>73</v>
      </c>
      <c r="F44" s="1">
        <v>9</v>
      </c>
      <c r="G44" s="1">
        <v>64</v>
      </c>
      <c r="H44" s="1">
        <v>82</v>
      </c>
      <c r="I44" s="1">
        <v>15</v>
      </c>
      <c r="J44" s="1">
        <v>67</v>
      </c>
      <c r="K44" s="1">
        <v>280</v>
      </c>
      <c r="L44" s="1">
        <v>56</v>
      </c>
      <c r="M44" s="1">
        <v>224</v>
      </c>
      <c r="N44" s="1">
        <v>105</v>
      </c>
      <c r="O44" s="1">
        <v>18</v>
      </c>
      <c r="P44" s="1">
        <v>87</v>
      </c>
    </row>
    <row r="45" spans="1:16" x14ac:dyDescent="0.4">
      <c r="A45" s="2" t="s">
        <v>17</v>
      </c>
      <c r="B45" s="1">
        <v>438</v>
      </c>
      <c r="C45" s="1">
        <v>68</v>
      </c>
      <c r="D45" s="1">
        <v>370</v>
      </c>
      <c r="E45" s="1">
        <v>44</v>
      </c>
      <c r="F45" s="1">
        <v>7</v>
      </c>
      <c r="G45" s="1">
        <v>37</v>
      </c>
      <c r="H45" s="1">
        <v>70</v>
      </c>
      <c r="I45" s="1">
        <v>6</v>
      </c>
      <c r="J45" s="1">
        <v>64</v>
      </c>
      <c r="K45" s="1">
        <v>226</v>
      </c>
      <c r="L45" s="1">
        <v>39</v>
      </c>
      <c r="M45" s="1">
        <v>187</v>
      </c>
      <c r="N45" s="1">
        <v>98</v>
      </c>
      <c r="O45" s="1">
        <v>16</v>
      </c>
      <c r="P45" s="1">
        <v>82</v>
      </c>
    </row>
    <row r="46" spans="1:16" x14ac:dyDescent="0.4">
      <c r="A46" s="2" t="s">
        <v>18</v>
      </c>
      <c r="B46" s="1">
        <v>316</v>
      </c>
      <c r="C46" s="1">
        <v>32</v>
      </c>
      <c r="D46" s="1">
        <v>284</v>
      </c>
      <c r="E46" s="1">
        <v>52</v>
      </c>
      <c r="F46" s="1">
        <v>4</v>
      </c>
      <c r="G46" s="1">
        <v>48</v>
      </c>
      <c r="H46" s="1">
        <v>45</v>
      </c>
      <c r="I46" s="1">
        <v>4</v>
      </c>
      <c r="J46" s="1">
        <v>41</v>
      </c>
      <c r="K46" s="1">
        <v>153</v>
      </c>
      <c r="L46" s="1">
        <v>20</v>
      </c>
      <c r="M46" s="1">
        <v>133</v>
      </c>
      <c r="N46" s="1">
        <v>66</v>
      </c>
      <c r="O46" s="1">
        <v>4</v>
      </c>
      <c r="P46" s="1">
        <v>62</v>
      </c>
    </row>
    <row r="47" spans="1:16" x14ac:dyDescent="0.4">
      <c r="A47" s="2" t="s">
        <v>19</v>
      </c>
      <c r="B47" s="1">
        <v>193</v>
      </c>
      <c r="C47" s="1">
        <v>12</v>
      </c>
      <c r="D47" s="1">
        <v>181</v>
      </c>
      <c r="E47" s="1">
        <v>37</v>
      </c>
      <c r="F47" s="1">
        <v>2</v>
      </c>
      <c r="G47" s="1">
        <v>35</v>
      </c>
      <c r="H47" s="1">
        <v>21</v>
      </c>
      <c r="I47" s="1">
        <v>2</v>
      </c>
      <c r="J47" s="1">
        <v>19</v>
      </c>
      <c r="K47" s="1">
        <v>98</v>
      </c>
      <c r="L47" s="1">
        <v>7</v>
      </c>
      <c r="M47" s="1">
        <v>91</v>
      </c>
      <c r="N47" s="1">
        <v>37</v>
      </c>
      <c r="O47" s="1">
        <v>1</v>
      </c>
      <c r="P47" s="1">
        <v>36</v>
      </c>
    </row>
    <row r="48" spans="1:16" x14ac:dyDescent="0.4">
      <c r="A48" s="2" t="s">
        <v>59</v>
      </c>
      <c r="B48" s="1">
        <v>103</v>
      </c>
      <c r="C48" s="1">
        <v>8</v>
      </c>
      <c r="D48" s="1">
        <v>95</v>
      </c>
      <c r="E48" s="1">
        <v>11</v>
      </c>
      <c r="F48" s="1">
        <v>0</v>
      </c>
      <c r="G48" s="1">
        <v>11</v>
      </c>
      <c r="H48" s="1">
        <v>18</v>
      </c>
      <c r="I48" s="1">
        <v>2</v>
      </c>
      <c r="J48" s="1">
        <v>16</v>
      </c>
      <c r="K48" s="1">
        <v>54</v>
      </c>
      <c r="L48" s="1">
        <v>4</v>
      </c>
      <c r="M48" s="1">
        <v>50</v>
      </c>
      <c r="N48" s="1">
        <v>20</v>
      </c>
      <c r="O48" s="1">
        <v>2</v>
      </c>
      <c r="P48" s="1">
        <v>18</v>
      </c>
    </row>
    <row r="49" spans="1:16" x14ac:dyDescent="0.4">
      <c r="A49" s="2" t="s">
        <v>60</v>
      </c>
      <c r="B49" s="1">
        <v>58</v>
      </c>
      <c r="C49" s="1">
        <v>9</v>
      </c>
      <c r="D49" s="1">
        <v>49</v>
      </c>
      <c r="E49" s="1">
        <v>5</v>
      </c>
      <c r="F49" s="1">
        <v>1</v>
      </c>
      <c r="G49" s="1">
        <v>4</v>
      </c>
      <c r="H49" s="1">
        <v>6</v>
      </c>
      <c r="I49" s="1">
        <v>1</v>
      </c>
      <c r="J49" s="1">
        <v>5</v>
      </c>
      <c r="K49" s="1">
        <v>36</v>
      </c>
      <c r="L49" s="1">
        <v>7</v>
      </c>
      <c r="M49" s="1">
        <v>29</v>
      </c>
      <c r="N49" s="1">
        <v>11</v>
      </c>
      <c r="O49" s="1">
        <v>0</v>
      </c>
      <c r="P49" s="1">
        <v>11</v>
      </c>
    </row>
    <row r="50" spans="1:16" x14ac:dyDescent="0.4">
      <c r="A50" s="2" t="s">
        <v>61</v>
      </c>
      <c r="B50" s="1">
        <v>23</v>
      </c>
      <c r="C50" s="1">
        <v>7</v>
      </c>
      <c r="D50" s="1">
        <v>16</v>
      </c>
      <c r="E50" s="1">
        <v>4</v>
      </c>
      <c r="F50" s="1">
        <v>0</v>
      </c>
      <c r="G50" s="1">
        <v>4</v>
      </c>
      <c r="H50" s="1">
        <v>1</v>
      </c>
      <c r="I50" s="1">
        <v>1</v>
      </c>
      <c r="J50" s="1">
        <v>0</v>
      </c>
      <c r="K50" s="1">
        <v>17</v>
      </c>
      <c r="L50" s="1">
        <v>6</v>
      </c>
      <c r="M50" s="1">
        <v>11</v>
      </c>
      <c r="N50" s="1">
        <v>1</v>
      </c>
      <c r="O50" s="1">
        <v>0</v>
      </c>
      <c r="P50" s="1">
        <v>1</v>
      </c>
    </row>
    <row r="51" spans="1:16" x14ac:dyDescent="0.4">
      <c r="A51" s="2" t="s">
        <v>62</v>
      </c>
      <c r="B51" s="1">
        <v>10</v>
      </c>
      <c r="C51" s="1">
        <v>2</v>
      </c>
      <c r="D51" s="1">
        <v>8</v>
      </c>
      <c r="E51" s="1">
        <v>1</v>
      </c>
      <c r="F51" s="1">
        <v>0</v>
      </c>
      <c r="G51" s="1">
        <v>1</v>
      </c>
      <c r="H51" s="1">
        <v>1</v>
      </c>
      <c r="I51" s="1">
        <v>1</v>
      </c>
      <c r="J51" s="1">
        <v>0</v>
      </c>
      <c r="K51" s="1">
        <v>7</v>
      </c>
      <c r="L51" s="1">
        <v>1</v>
      </c>
      <c r="M51" s="1">
        <v>6</v>
      </c>
      <c r="N51" s="1">
        <v>1</v>
      </c>
      <c r="O51" s="1">
        <v>0</v>
      </c>
      <c r="P51" s="1">
        <v>1</v>
      </c>
    </row>
    <row r="52" spans="1:16" x14ac:dyDescent="0.4">
      <c r="A52" s="2" t="s">
        <v>63</v>
      </c>
      <c r="B52" s="1">
        <v>2</v>
      </c>
      <c r="C52" s="1">
        <v>0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1</v>
      </c>
      <c r="L52" s="1">
        <v>0</v>
      </c>
      <c r="M52" s="1">
        <v>1</v>
      </c>
      <c r="N52" s="1">
        <v>1</v>
      </c>
      <c r="O52" s="1">
        <v>0</v>
      </c>
      <c r="P52" s="1">
        <v>1</v>
      </c>
    </row>
    <row r="53" spans="1:16" x14ac:dyDescent="0.4">
      <c r="A53" s="2" t="s">
        <v>21</v>
      </c>
      <c r="B53" s="4">
        <v>25.6</v>
      </c>
      <c r="C53" s="4">
        <v>18.399999999999999</v>
      </c>
      <c r="D53" s="4">
        <v>51.7</v>
      </c>
      <c r="E53" s="4">
        <v>23.8</v>
      </c>
      <c r="F53" s="4">
        <v>15.9</v>
      </c>
      <c r="G53" s="4">
        <v>52.9</v>
      </c>
      <c r="H53" s="4">
        <v>22.8</v>
      </c>
      <c r="I53" s="4">
        <v>15.3</v>
      </c>
      <c r="J53" s="4">
        <v>53.5</v>
      </c>
      <c r="K53" s="4">
        <v>26.7</v>
      </c>
      <c r="L53" s="4">
        <v>19.7</v>
      </c>
      <c r="M53" s="4">
        <v>51.3</v>
      </c>
      <c r="N53" s="4">
        <v>25.6</v>
      </c>
      <c r="O53" s="4">
        <v>17.5</v>
      </c>
      <c r="P53" s="4">
        <v>51.1</v>
      </c>
    </row>
    <row r="54" spans="1:16" x14ac:dyDescent="0.4">
      <c r="A54" s="2" t="s">
        <v>23</v>
      </c>
    </row>
    <row r="55" spans="1:16" x14ac:dyDescent="0.4">
      <c r="A55" s="2" t="s">
        <v>1</v>
      </c>
      <c r="B55" s="1">
        <v>13189</v>
      </c>
      <c r="C55" s="1">
        <v>9696</v>
      </c>
      <c r="D55" s="1">
        <v>3493</v>
      </c>
      <c r="E55" s="1">
        <v>1713</v>
      </c>
      <c r="F55" s="1">
        <v>1250</v>
      </c>
      <c r="G55" s="1">
        <v>463</v>
      </c>
      <c r="H55" s="1">
        <v>1874</v>
      </c>
      <c r="I55" s="1">
        <v>1413</v>
      </c>
      <c r="J55" s="1">
        <v>461</v>
      </c>
      <c r="K55" s="1">
        <v>6863</v>
      </c>
      <c r="L55" s="1">
        <v>5053</v>
      </c>
      <c r="M55" s="1">
        <v>1810</v>
      </c>
      <c r="N55" s="1">
        <v>2739</v>
      </c>
      <c r="O55" s="1">
        <v>1980</v>
      </c>
      <c r="P55" s="1">
        <v>759</v>
      </c>
    </row>
    <row r="56" spans="1:16" x14ac:dyDescent="0.4">
      <c r="A56" s="2" t="s">
        <v>7</v>
      </c>
      <c r="B56" s="1">
        <v>1402</v>
      </c>
      <c r="C56" s="1">
        <v>1400</v>
      </c>
      <c r="D56" s="1">
        <v>2</v>
      </c>
      <c r="E56" s="1">
        <v>212</v>
      </c>
      <c r="F56" s="1">
        <v>211</v>
      </c>
      <c r="G56" s="1">
        <v>1</v>
      </c>
      <c r="H56" s="1">
        <v>240</v>
      </c>
      <c r="I56" s="1">
        <v>239</v>
      </c>
      <c r="J56" s="1">
        <v>1</v>
      </c>
      <c r="K56" s="1">
        <v>637</v>
      </c>
      <c r="L56" s="1">
        <v>637</v>
      </c>
      <c r="M56" s="1">
        <v>0</v>
      </c>
      <c r="N56" s="1">
        <v>313</v>
      </c>
      <c r="O56" s="1">
        <v>313</v>
      </c>
      <c r="P56" s="1">
        <v>0</v>
      </c>
    </row>
    <row r="57" spans="1:16" x14ac:dyDescent="0.4">
      <c r="A57" s="2" t="s">
        <v>209</v>
      </c>
      <c r="B57" s="1">
        <v>1357</v>
      </c>
      <c r="C57" s="1">
        <v>1341</v>
      </c>
      <c r="D57" s="1">
        <v>16</v>
      </c>
      <c r="E57" s="1">
        <v>213</v>
      </c>
      <c r="F57" s="1">
        <v>207</v>
      </c>
      <c r="G57" s="1">
        <v>6</v>
      </c>
      <c r="H57" s="1">
        <v>227</v>
      </c>
      <c r="I57" s="1">
        <v>227</v>
      </c>
      <c r="J57" s="1">
        <v>0</v>
      </c>
      <c r="K57" s="1">
        <v>626</v>
      </c>
      <c r="L57" s="1">
        <v>619</v>
      </c>
      <c r="M57" s="1">
        <v>7</v>
      </c>
      <c r="N57" s="1">
        <v>291</v>
      </c>
      <c r="O57" s="1">
        <v>288</v>
      </c>
      <c r="P57" s="1">
        <v>3</v>
      </c>
    </row>
    <row r="58" spans="1:16" x14ac:dyDescent="0.4">
      <c r="A58" s="2" t="s">
        <v>210</v>
      </c>
      <c r="B58" s="1">
        <v>1383</v>
      </c>
      <c r="C58" s="1">
        <v>1346</v>
      </c>
      <c r="D58" s="1">
        <v>37</v>
      </c>
      <c r="E58" s="1">
        <v>188</v>
      </c>
      <c r="F58" s="1">
        <v>181</v>
      </c>
      <c r="G58" s="1">
        <v>7</v>
      </c>
      <c r="H58" s="1">
        <v>228</v>
      </c>
      <c r="I58" s="1">
        <v>221</v>
      </c>
      <c r="J58" s="1">
        <v>7</v>
      </c>
      <c r="K58" s="1">
        <v>675</v>
      </c>
      <c r="L58" s="1">
        <v>659</v>
      </c>
      <c r="M58" s="1">
        <v>16</v>
      </c>
      <c r="N58" s="1">
        <v>292</v>
      </c>
      <c r="O58" s="1">
        <v>285</v>
      </c>
      <c r="P58" s="1">
        <v>7</v>
      </c>
    </row>
    <row r="59" spans="1:16" x14ac:dyDescent="0.4">
      <c r="A59" s="2" t="s">
        <v>8</v>
      </c>
      <c r="B59" s="1">
        <v>1131</v>
      </c>
      <c r="C59" s="1">
        <v>1083</v>
      </c>
      <c r="D59" s="1">
        <v>48</v>
      </c>
      <c r="E59" s="1">
        <v>101</v>
      </c>
      <c r="F59" s="1">
        <v>98</v>
      </c>
      <c r="G59" s="1">
        <v>3</v>
      </c>
      <c r="H59" s="1">
        <v>129</v>
      </c>
      <c r="I59" s="1">
        <v>120</v>
      </c>
      <c r="J59" s="1">
        <v>9</v>
      </c>
      <c r="K59" s="1">
        <v>684</v>
      </c>
      <c r="L59" s="1">
        <v>659</v>
      </c>
      <c r="M59" s="1">
        <v>25</v>
      </c>
      <c r="N59" s="1">
        <v>217</v>
      </c>
      <c r="O59" s="1">
        <v>206</v>
      </c>
      <c r="P59" s="1">
        <v>11</v>
      </c>
    </row>
    <row r="60" spans="1:16" x14ac:dyDescent="0.4">
      <c r="A60" s="2" t="s">
        <v>9</v>
      </c>
      <c r="B60" s="1">
        <v>1082</v>
      </c>
      <c r="C60" s="1">
        <v>998</v>
      </c>
      <c r="D60" s="1">
        <v>84</v>
      </c>
      <c r="E60" s="1">
        <v>136</v>
      </c>
      <c r="F60" s="1">
        <v>124</v>
      </c>
      <c r="G60" s="1">
        <v>12</v>
      </c>
      <c r="H60" s="1">
        <v>135</v>
      </c>
      <c r="I60" s="1">
        <v>121</v>
      </c>
      <c r="J60" s="1">
        <v>14</v>
      </c>
      <c r="K60" s="1">
        <v>588</v>
      </c>
      <c r="L60" s="1">
        <v>549</v>
      </c>
      <c r="M60" s="1">
        <v>39</v>
      </c>
      <c r="N60" s="1">
        <v>223</v>
      </c>
      <c r="O60" s="1">
        <v>204</v>
      </c>
      <c r="P60" s="1">
        <v>19</v>
      </c>
    </row>
    <row r="61" spans="1:16" x14ac:dyDescent="0.4">
      <c r="A61" s="2" t="s">
        <v>10</v>
      </c>
      <c r="B61" s="1">
        <v>1036</v>
      </c>
      <c r="C61" s="1">
        <v>915</v>
      </c>
      <c r="D61" s="1">
        <v>121</v>
      </c>
      <c r="E61" s="1">
        <v>128</v>
      </c>
      <c r="F61" s="1">
        <v>107</v>
      </c>
      <c r="G61" s="1">
        <v>21</v>
      </c>
      <c r="H61" s="1">
        <v>153</v>
      </c>
      <c r="I61" s="1">
        <v>140</v>
      </c>
      <c r="J61" s="1">
        <v>13</v>
      </c>
      <c r="K61" s="1">
        <v>561</v>
      </c>
      <c r="L61" s="1">
        <v>501</v>
      </c>
      <c r="M61" s="1">
        <v>60</v>
      </c>
      <c r="N61" s="1">
        <v>194</v>
      </c>
      <c r="O61" s="1">
        <v>167</v>
      </c>
      <c r="P61" s="1">
        <v>27</v>
      </c>
    </row>
    <row r="62" spans="1:16" x14ac:dyDescent="0.4">
      <c r="A62" s="2" t="s">
        <v>11</v>
      </c>
      <c r="B62" s="1">
        <v>951</v>
      </c>
      <c r="C62" s="1">
        <v>766</v>
      </c>
      <c r="D62" s="1">
        <v>185</v>
      </c>
      <c r="E62" s="1">
        <v>117</v>
      </c>
      <c r="F62" s="1">
        <v>99</v>
      </c>
      <c r="G62" s="1">
        <v>18</v>
      </c>
      <c r="H62" s="1">
        <v>148</v>
      </c>
      <c r="I62" s="1">
        <v>114</v>
      </c>
      <c r="J62" s="1">
        <v>34</v>
      </c>
      <c r="K62" s="1">
        <v>485</v>
      </c>
      <c r="L62" s="1">
        <v>394</v>
      </c>
      <c r="M62" s="1">
        <v>91</v>
      </c>
      <c r="N62" s="1">
        <v>201</v>
      </c>
      <c r="O62" s="1">
        <v>159</v>
      </c>
      <c r="P62" s="1">
        <v>42</v>
      </c>
    </row>
    <row r="63" spans="1:16" x14ac:dyDescent="0.4">
      <c r="A63" s="2" t="s">
        <v>12</v>
      </c>
      <c r="B63" s="1">
        <v>881</v>
      </c>
      <c r="C63" s="1">
        <v>602</v>
      </c>
      <c r="D63" s="1">
        <v>279</v>
      </c>
      <c r="E63" s="1">
        <v>102</v>
      </c>
      <c r="F63" s="1">
        <v>74</v>
      </c>
      <c r="G63" s="1">
        <v>28</v>
      </c>
      <c r="H63" s="1">
        <v>122</v>
      </c>
      <c r="I63" s="1">
        <v>86</v>
      </c>
      <c r="J63" s="1">
        <v>36</v>
      </c>
      <c r="K63" s="1">
        <v>472</v>
      </c>
      <c r="L63" s="1">
        <v>320</v>
      </c>
      <c r="M63" s="1">
        <v>152</v>
      </c>
      <c r="N63" s="1">
        <v>185</v>
      </c>
      <c r="O63" s="1">
        <v>122</v>
      </c>
      <c r="P63" s="1">
        <v>63</v>
      </c>
    </row>
    <row r="64" spans="1:16" x14ac:dyDescent="0.4">
      <c r="A64" s="2" t="s">
        <v>13</v>
      </c>
      <c r="B64" s="1">
        <v>903</v>
      </c>
      <c r="C64" s="1">
        <v>501</v>
      </c>
      <c r="D64" s="1">
        <v>402</v>
      </c>
      <c r="E64" s="1">
        <v>115</v>
      </c>
      <c r="F64" s="1">
        <v>58</v>
      </c>
      <c r="G64" s="1">
        <v>57</v>
      </c>
      <c r="H64" s="1">
        <v>104</v>
      </c>
      <c r="I64" s="1">
        <v>57</v>
      </c>
      <c r="J64" s="1">
        <v>47</v>
      </c>
      <c r="K64" s="1">
        <v>481</v>
      </c>
      <c r="L64" s="1">
        <v>284</v>
      </c>
      <c r="M64" s="1">
        <v>197</v>
      </c>
      <c r="N64" s="1">
        <v>203</v>
      </c>
      <c r="O64" s="1">
        <v>102</v>
      </c>
      <c r="P64" s="1">
        <v>101</v>
      </c>
    </row>
    <row r="65" spans="1:16" x14ac:dyDescent="0.4">
      <c r="A65" s="2" t="s">
        <v>14</v>
      </c>
      <c r="B65" s="1">
        <v>744</v>
      </c>
      <c r="C65" s="1">
        <v>338</v>
      </c>
      <c r="D65" s="1">
        <v>406</v>
      </c>
      <c r="E65" s="1">
        <v>94</v>
      </c>
      <c r="F65" s="1">
        <v>44</v>
      </c>
      <c r="G65" s="1">
        <v>50</v>
      </c>
      <c r="H65" s="1">
        <v>92</v>
      </c>
      <c r="I65" s="1">
        <v>35</v>
      </c>
      <c r="J65" s="1">
        <v>57</v>
      </c>
      <c r="K65" s="1">
        <v>412</v>
      </c>
      <c r="L65" s="1">
        <v>199</v>
      </c>
      <c r="M65" s="1">
        <v>213</v>
      </c>
      <c r="N65" s="1">
        <v>146</v>
      </c>
      <c r="O65" s="1">
        <v>60</v>
      </c>
      <c r="P65" s="1">
        <v>86</v>
      </c>
    </row>
    <row r="66" spans="1:16" x14ac:dyDescent="0.4">
      <c r="A66" s="2" t="s">
        <v>15</v>
      </c>
      <c r="B66" s="1">
        <v>626</v>
      </c>
      <c r="C66" s="1">
        <v>185</v>
      </c>
      <c r="D66" s="1">
        <v>441</v>
      </c>
      <c r="E66" s="1">
        <v>72</v>
      </c>
      <c r="F66" s="1">
        <v>22</v>
      </c>
      <c r="G66" s="1">
        <v>50</v>
      </c>
      <c r="H66" s="1">
        <v>71</v>
      </c>
      <c r="I66" s="1">
        <v>23</v>
      </c>
      <c r="J66" s="1">
        <v>48</v>
      </c>
      <c r="K66" s="1">
        <v>364</v>
      </c>
      <c r="L66" s="1">
        <v>104</v>
      </c>
      <c r="M66" s="1">
        <v>260</v>
      </c>
      <c r="N66" s="1">
        <v>119</v>
      </c>
      <c r="O66" s="1">
        <v>36</v>
      </c>
      <c r="P66" s="1">
        <v>83</v>
      </c>
    </row>
    <row r="67" spans="1:16" x14ac:dyDescent="0.4">
      <c r="A67" s="2" t="s">
        <v>16</v>
      </c>
      <c r="B67" s="1">
        <v>470</v>
      </c>
      <c r="C67" s="1">
        <v>85</v>
      </c>
      <c r="D67" s="1">
        <v>385</v>
      </c>
      <c r="E67" s="1">
        <v>54</v>
      </c>
      <c r="F67" s="1">
        <v>13</v>
      </c>
      <c r="G67" s="1">
        <v>41</v>
      </c>
      <c r="H67" s="1">
        <v>65</v>
      </c>
      <c r="I67" s="1">
        <v>7</v>
      </c>
      <c r="J67" s="1">
        <v>58</v>
      </c>
      <c r="K67" s="1">
        <v>239</v>
      </c>
      <c r="L67" s="1">
        <v>47</v>
      </c>
      <c r="M67" s="1">
        <v>192</v>
      </c>
      <c r="N67" s="1">
        <v>112</v>
      </c>
      <c r="O67" s="1">
        <v>18</v>
      </c>
      <c r="P67" s="1">
        <v>94</v>
      </c>
    </row>
    <row r="68" spans="1:16" x14ac:dyDescent="0.4">
      <c r="A68" s="2" t="s">
        <v>17</v>
      </c>
      <c r="B68" s="1">
        <v>427</v>
      </c>
      <c r="C68" s="1">
        <v>69</v>
      </c>
      <c r="D68" s="1">
        <v>358</v>
      </c>
      <c r="E68" s="1">
        <v>60</v>
      </c>
      <c r="F68" s="1">
        <v>6</v>
      </c>
      <c r="G68" s="1">
        <v>54</v>
      </c>
      <c r="H68" s="1">
        <v>53</v>
      </c>
      <c r="I68" s="1">
        <v>14</v>
      </c>
      <c r="J68" s="1">
        <v>39</v>
      </c>
      <c r="K68" s="1">
        <v>232</v>
      </c>
      <c r="L68" s="1">
        <v>40</v>
      </c>
      <c r="M68" s="1">
        <v>192</v>
      </c>
      <c r="N68" s="1">
        <v>82</v>
      </c>
      <c r="O68" s="1">
        <v>9</v>
      </c>
      <c r="P68" s="1">
        <v>73</v>
      </c>
    </row>
    <row r="69" spans="1:16" x14ac:dyDescent="0.4">
      <c r="A69" s="2" t="s">
        <v>18</v>
      </c>
      <c r="B69" s="1">
        <v>354</v>
      </c>
      <c r="C69" s="1">
        <v>30</v>
      </c>
      <c r="D69" s="1">
        <v>324</v>
      </c>
      <c r="E69" s="1">
        <v>50</v>
      </c>
      <c r="F69" s="1">
        <v>3</v>
      </c>
      <c r="G69" s="1">
        <v>47</v>
      </c>
      <c r="H69" s="1">
        <v>46</v>
      </c>
      <c r="I69" s="1">
        <v>3</v>
      </c>
      <c r="J69" s="1">
        <v>43</v>
      </c>
      <c r="K69" s="1">
        <v>184</v>
      </c>
      <c r="L69" s="1">
        <v>19</v>
      </c>
      <c r="M69" s="1">
        <v>165</v>
      </c>
      <c r="N69" s="1">
        <v>74</v>
      </c>
      <c r="O69" s="1">
        <v>5</v>
      </c>
      <c r="P69" s="1">
        <v>69</v>
      </c>
    </row>
    <row r="70" spans="1:16" x14ac:dyDescent="0.4">
      <c r="A70" s="2" t="s">
        <v>19</v>
      </c>
      <c r="B70" s="1">
        <v>211</v>
      </c>
      <c r="C70" s="1">
        <v>13</v>
      </c>
      <c r="D70" s="1">
        <v>198</v>
      </c>
      <c r="E70" s="1">
        <v>42</v>
      </c>
      <c r="F70" s="1">
        <v>3</v>
      </c>
      <c r="G70" s="1">
        <v>39</v>
      </c>
      <c r="H70" s="1">
        <v>26</v>
      </c>
      <c r="I70" s="1">
        <v>2</v>
      </c>
      <c r="J70" s="1">
        <v>24</v>
      </c>
      <c r="K70" s="1">
        <v>105</v>
      </c>
      <c r="L70" s="1">
        <v>6</v>
      </c>
      <c r="M70" s="1">
        <v>99</v>
      </c>
      <c r="N70" s="1">
        <v>38</v>
      </c>
      <c r="O70" s="1">
        <v>2</v>
      </c>
      <c r="P70" s="1">
        <v>36</v>
      </c>
    </row>
    <row r="71" spans="1:16" x14ac:dyDescent="0.4">
      <c r="A71" s="2" t="s">
        <v>59</v>
      </c>
      <c r="B71" s="1">
        <v>110</v>
      </c>
      <c r="C71" s="1">
        <v>12</v>
      </c>
      <c r="D71" s="1">
        <v>98</v>
      </c>
      <c r="E71" s="1">
        <v>17</v>
      </c>
      <c r="F71" s="1">
        <v>0</v>
      </c>
      <c r="G71" s="1">
        <v>17</v>
      </c>
      <c r="H71" s="1">
        <v>17</v>
      </c>
      <c r="I71" s="1">
        <v>1</v>
      </c>
      <c r="J71" s="1">
        <v>16</v>
      </c>
      <c r="K71" s="1">
        <v>51</v>
      </c>
      <c r="L71" s="1">
        <v>8</v>
      </c>
      <c r="M71" s="1">
        <v>43</v>
      </c>
      <c r="N71" s="1">
        <v>25</v>
      </c>
      <c r="O71" s="1">
        <v>3</v>
      </c>
      <c r="P71" s="1">
        <v>22</v>
      </c>
    </row>
    <row r="72" spans="1:16" x14ac:dyDescent="0.4">
      <c r="A72" s="2" t="s">
        <v>60</v>
      </c>
      <c r="B72" s="1">
        <v>77</v>
      </c>
      <c r="C72" s="1">
        <v>5</v>
      </c>
      <c r="D72" s="1">
        <v>72</v>
      </c>
      <c r="E72" s="1">
        <v>8</v>
      </c>
      <c r="F72" s="1">
        <v>0</v>
      </c>
      <c r="G72" s="1">
        <v>8</v>
      </c>
      <c r="H72" s="1">
        <v>14</v>
      </c>
      <c r="I72" s="1">
        <v>1</v>
      </c>
      <c r="J72" s="1">
        <v>13</v>
      </c>
      <c r="K72" s="1">
        <v>42</v>
      </c>
      <c r="L72" s="1">
        <v>4</v>
      </c>
      <c r="M72" s="1">
        <v>38</v>
      </c>
      <c r="N72" s="1">
        <v>13</v>
      </c>
      <c r="O72" s="1">
        <v>0</v>
      </c>
      <c r="P72" s="1">
        <v>13</v>
      </c>
    </row>
    <row r="73" spans="1:16" x14ac:dyDescent="0.4">
      <c r="A73" s="2" t="s">
        <v>61</v>
      </c>
      <c r="B73" s="1">
        <v>30</v>
      </c>
      <c r="C73" s="1">
        <v>5</v>
      </c>
      <c r="D73" s="1">
        <v>25</v>
      </c>
      <c r="E73" s="1">
        <v>3</v>
      </c>
      <c r="F73" s="1">
        <v>0</v>
      </c>
      <c r="G73" s="1">
        <v>3</v>
      </c>
      <c r="H73" s="1">
        <v>3</v>
      </c>
      <c r="I73" s="1">
        <v>2</v>
      </c>
      <c r="J73" s="1">
        <v>1</v>
      </c>
      <c r="K73" s="1">
        <v>15</v>
      </c>
      <c r="L73" s="1">
        <v>2</v>
      </c>
      <c r="M73" s="1">
        <v>13</v>
      </c>
      <c r="N73" s="1">
        <v>9</v>
      </c>
      <c r="O73" s="1">
        <v>1</v>
      </c>
      <c r="P73" s="1">
        <v>8</v>
      </c>
    </row>
    <row r="74" spans="1:16" x14ac:dyDescent="0.4">
      <c r="A74" s="2" t="s">
        <v>62</v>
      </c>
      <c r="B74" s="1">
        <v>9</v>
      </c>
      <c r="C74" s="1">
        <v>2</v>
      </c>
      <c r="D74" s="1">
        <v>7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7</v>
      </c>
      <c r="L74" s="1">
        <v>2</v>
      </c>
      <c r="M74" s="1">
        <v>5</v>
      </c>
      <c r="N74" s="1">
        <v>2</v>
      </c>
      <c r="O74" s="1">
        <v>0</v>
      </c>
      <c r="P74" s="1">
        <v>2</v>
      </c>
    </row>
    <row r="75" spans="1:16" x14ac:dyDescent="0.4">
      <c r="A75" s="2" t="s">
        <v>63</v>
      </c>
      <c r="B75" s="1">
        <v>5</v>
      </c>
      <c r="C75" s="1">
        <v>0</v>
      </c>
      <c r="D75" s="1">
        <v>5</v>
      </c>
      <c r="E75" s="1">
        <v>1</v>
      </c>
      <c r="F75" s="1">
        <v>0</v>
      </c>
      <c r="G75" s="1">
        <v>1</v>
      </c>
      <c r="H75" s="1">
        <v>1</v>
      </c>
      <c r="I75" s="1">
        <v>0</v>
      </c>
      <c r="J75" s="1">
        <v>1</v>
      </c>
      <c r="K75" s="1">
        <v>3</v>
      </c>
      <c r="L75" s="1">
        <v>0</v>
      </c>
      <c r="M75" s="1">
        <v>3</v>
      </c>
      <c r="N75" s="1">
        <v>0</v>
      </c>
      <c r="O75" s="1">
        <v>0</v>
      </c>
      <c r="P75" s="1">
        <v>0</v>
      </c>
    </row>
    <row r="76" spans="1:16" x14ac:dyDescent="0.4">
      <c r="A76" s="2" t="s">
        <v>21</v>
      </c>
      <c r="B76" s="4">
        <v>26.2</v>
      </c>
      <c r="C76" s="4">
        <v>18.5</v>
      </c>
      <c r="D76" s="4">
        <v>51.9</v>
      </c>
      <c r="E76" s="4">
        <v>25.3</v>
      </c>
      <c r="F76" s="4">
        <v>16.3</v>
      </c>
      <c r="G76" s="4">
        <v>52.9</v>
      </c>
      <c r="H76" s="4">
        <v>24.2</v>
      </c>
      <c r="I76" s="4">
        <v>15.8</v>
      </c>
      <c r="J76" s="4">
        <v>51.3</v>
      </c>
      <c r="K76" s="4">
        <v>27</v>
      </c>
      <c r="L76" s="4">
        <v>19.600000000000001</v>
      </c>
      <c r="M76" s="4">
        <v>52</v>
      </c>
      <c r="N76" s="4">
        <v>25.9</v>
      </c>
      <c r="O76" s="4">
        <v>17.5</v>
      </c>
      <c r="P76" s="4">
        <v>51.2</v>
      </c>
    </row>
    <row r="77" spans="1:16" x14ac:dyDescent="0.4">
      <c r="A77" s="2" t="s">
        <v>24</v>
      </c>
    </row>
  </sheetData>
  <mergeCells count="10">
    <mergeCell ref="B2:D2"/>
    <mergeCell ref="E2:G2"/>
    <mergeCell ref="H2:J2"/>
    <mergeCell ref="K2:M2"/>
    <mergeCell ref="N2:P2"/>
    <mergeCell ref="B29:D29"/>
    <mergeCell ref="E29:G29"/>
    <mergeCell ref="H29:J29"/>
    <mergeCell ref="K29:M29"/>
    <mergeCell ref="N29:P29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45BD8-85AD-4B5A-BA64-6550A7904306}">
  <dimension ref="A1:P77"/>
  <sheetViews>
    <sheetView view="pageBreakPreview" topLeftCell="A18" zoomScale="125" zoomScaleNormal="100" zoomScaleSheetLayoutView="125" workbookViewId="0">
      <selection activeCell="H35" sqref="H35"/>
    </sheetView>
  </sheetViews>
  <sheetFormatPr defaultRowHeight="10.5" x14ac:dyDescent="0.4"/>
  <cols>
    <col min="1" max="1" width="4.15625" style="2" customWidth="1"/>
    <col min="2" max="3" width="4.68359375" style="1" customWidth="1"/>
    <col min="4" max="16" width="4.15625" style="1" customWidth="1"/>
    <col min="17" max="16384" width="8.83984375" style="1"/>
  </cols>
  <sheetData>
    <row r="1" spans="1:16" ht="10.8" thickBot="1" x14ac:dyDescent="0.45">
      <c r="A1" s="2" t="s">
        <v>218</v>
      </c>
    </row>
    <row r="2" spans="1:16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10"/>
    </row>
    <row r="3" spans="1:16" s="3" customFormat="1" ht="10.8" thickBot="1" x14ac:dyDescent="0.45">
      <c r="A3" s="12"/>
      <c r="B3" s="7" t="s">
        <v>1</v>
      </c>
      <c r="C3" s="7" t="s">
        <v>57</v>
      </c>
      <c r="D3" s="7" t="s">
        <v>58</v>
      </c>
      <c r="E3" s="7" t="s">
        <v>1</v>
      </c>
      <c r="F3" s="7" t="s">
        <v>57</v>
      </c>
      <c r="G3" s="7" t="s">
        <v>58</v>
      </c>
      <c r="H3" s="7" t="s">
        <v>1</v>
      </c>
      <c r="I3" s="7" t="s">
        <v>57</v>
      </c>
      <c r="J3" s="7" t="s">
        <v>58</v>
      </c>
      <c r="K3" s="7" t="s">
        <v>1</v>
      </c>
      <c r="L3" s="7" t="s">
        <v>57</v>
      </c>
      <c r="M3" s="7" t="s">
        <v>58</v>
      </c>
      <c r="N3" s="7" t="s">
        <v>1</v>
      </c>
      <c r="O3" s="7" t="s">
        <v>57</v>
      </c>
      <c r="P3" s="8" t="s">
        <v>58</v>
      </c>
    </row>
    <row r="4" spans="1:16" x14ac:dyDescent="0.4">
      <c r="A4" s="2" t="s">
        <v>6</v>
      </c>
    </row>
    <row r="5" spans="1:16" x14ac:dyDescent="0.4">
      <c r="A5" s="2" t="s">
        <v>1</v>
      </c>
      <c r="B5" s="1">
        <v>26971</v>
      </c>
      <c r="C5" s="1">
        <v>17534</v>
      </c>
      <c r="D5" s="1">
        <v>9437</v>
      </c>
      <c r="E5" s="1">
        <v>3575</v>
      </c>
      <c r="F5" s="1">
        <v>2348</v>
      </c>
      <c r="G5" s="1">
        <v>1227</v>
      </c>
      <c r="H5" s="1">
        <v>3908</v>
      </c>
      <c r="I5" s="1">
        <v>2652</v>
      </c>
      <c r="J5" s="1">
        <v>1256</v>
      </c>
      <c r="K5" s="1">
        <v>13931</v>
      </c>
      <c r="L5" s="1">
        <v>8948</v>
      </c>
      <c r="M5" s="1">
        <v>4983</v>
      </c>
      <c r="N5" s="1">
        <v>5557</v>
      </c>
      <c r="O5" s="1">
        <v>3586</v>
      </c>
      <c r="P5" s="1">
        <v>1971</v>
      </c>
    </row>
    <row r="6" spans="1:16" x14ac:dyDescent="0.4">
      <c r="A6" s="2" t="s">
        <v>7</v>
      </c>
      <c r="B6" s="1">
        <v>2915</v>
      </c>
      <c r="C6" s="1">
        <v>2882</v>
      </c>
      <c r="D6" s="1">
        <v>33</v>
      </c>
      <c r="E6" s="1">
        <v>459</v>
      </c>
      <c r="F6" s="1">
        <v>453</v>
      </c>
      <c r="G6" s="1">
        <v>6</v>
      </c>
      <c r="H6" s="1">
        <v>514</v>
      </c>
      <c r="I6" s="1">
        <v>509</v>
      </c>
      <c r="J6" s="1">
        <v>5</v>
      </c>
      <c r="K6" s="1">
        <v>1292</v>
      </c>
      <c r="L6" s="1">
        <v>1278</v>
      </c>
      <c r="M6" s="1">
        <v>14</v>
      </c>
      <c r="N6" s="1">
        <v>650</v>
      </c>
      <c r="O6" s="1">
        <v>642</v>
      </c>
      <c r="P6" s="1">
        <v>8</v>
      </c>
    </row>
    <row r="7" spans="1:16" x14ac:dyDescent="0.4">
      <c r="A7" s="2" t="s">
        <v>209</v>
      </c>
      <c r="B7" s="1">
        <v>2833</v>
      </c>
      <c r="C7" s="1">
        <v>2765</v>
      </c>
      <c r="D7" s="1">
        <v>68</v>
      </c>
      <c r="E7" s="1">
        <v>430</v>
      </c>
      <c r="F7" s="1">
        <v>417</v>
      </c>
      <c r="G7" s="1">
        <v>13</v>
      </c>
      <c r="H7" s="1">
        <v>502</v>
      </c>
      <c r="I7" s="1">
        <v>495</v>
      </c>
      <c r="J7" s="1">
        <v>7</v>
      </c>
      <c r="K7" s="1">
        <v>1305</v>
      </c>
      <c r="L7" s="1">
        <v>1271</v>
      </c>
      <c r="M7" s="1">
        <v>34</v>
      </c>
      <c r="N7" s="1">
        <v>596</v>
      </c>
      <c r="O7" s="1">
        <v>582</v>
      </c>
      <c r="P7" s="1">
        <v>14</v>
      </c>
    </row>
    <row r="8" spans="1:16" x14ac:dyDescent="0.4">
      <c r="A8" s="2" t="s">
        <v>210</v>
      </c>
      <c r="B8" s="1">
        <v>2832</v>
      </c>
      <c r="C8" s="1">
        <v>2719</v>
      </c>
      <c r="D8" s="1">
        <v>113</v>
      </c>
      <c r="E8" s="1">
        <v>419</v>
      </c>
      <c r="F8" s="1">
        <v>401</v>
      </c>
      <c r="G8" s="1">
        <v>18</v>
      </c>
      <c r="H8" s="1">
        <v>476</v>
      </c>
      <c r="I8" s="1">
        <v>455</v>
      </c>
      <c r="J8" s="1">
        <v>21</v>
      </c>
      <c r="K8" s="1">
        <v>1347</v>
      </c>
      <c r="L8" s="1">
        <v>1290</v>
      </c>
      <c r="M8" s="1">
        <v>57</v>
      </c>
      <c r="N8" s="1">
        <v>590</v>
      </c>
      <c r="O8" s="1">
        <v>573</v>
      </c>
      <c r="P8" s="1">
        <v>17</v>
      </c>
    </row>
    <row r="9" spans="1:16" x14ac:dyDescent="0.4">
      <c r="A9" s="2" t="s">
        <v>8</v>
      </c>
      <c r="B9" s="1">
        <v>2346</v>
      </c>
      <c r="C9" s="1">
        <v>2155</v>
      </c>
      <c r="D9" s="1">
        <v>191</v>
      </c>
      <c r="E9" s="1">
        <v>241</v>
      </c>
      <c r="F9" s="1">
        <v>225</v>
      </c>
      <c r="G9" s="1">
        <v>16</v>
      </c>
      <c r="H9" s="1">
        <v>261</v>
      </c>
      <c r="I9" s="1">
        <v>237</v>
      </c>
      <c r="J9" s="1">
        <v>24</v>
      </c>
      <c r="K9" s="1">
        <v>1407</v>
      </c>
      <c r="L9" s="1">
        <v>1289</v>
      </c>
      <c r="M9" s="1">
        <v>118</v>
      </c>
      <c r="N9" s="1">
        <v>437</v>
      </c>
      <c r="O9" s="1">
        <v>404</v>
      </c>
      <c r="P9" s="1">
        <v>33</v>
      </c>
    </row>
    <row r="10" spans="1:16" x14ac:dyDescent="0.4">
      <c r="A10" s="2" t="s">
        <v>9</v>
      </c>
      <c r="B10" s="1">
        <v>2202</v>
      </c>
      <c r="C10" s="1">
        <v>1908</v>
      </c>
      <c r="D10" s="1">
        <v>294</v>
      </c>
      <c r="E10" s="1">
        <v>264</v>
      </c>
      <c r="F10" s="1">
        <v>223</v>
      </c>
      <c r="G10" s="1">
        <v>41</v>
      </c>
      <c r="H10" s="1">
        <v>290</v>
      </c>
      <c r="I10" s="1">
        <v>255</v>
      </c>
      <c r="J10" s="1">
        <v>35</v>
      </c>
      <c r="K10" s="1">
        <v>1202</v>
      </c>
      <c r="L10" s="1">
        <v>1043</v>
      </c>
      <c r="M10" s="1">
        <v>159</v>
      </c>
      <c r="N10" s="1">
        <v>446</v>
      </c>
      <c r="O10" s="1">
        <v>387</v>
      </c>
      <c r="P10" s="1">
        <v>59</v>
      </c>
    </row>
    <row r="11" spans="1:16" x14ac:dyDescent="0.4">
      <c r="A11" s="2" t="s">
        <v>10</v>
      </c>
      <c r="B11" s="1">
        <v>2085</v>
      </c>
      <c r="C11" s="1">
        <v>1579</v>
      </c>
      <c r="D11" s="1">
        <v>506</v>
      </c>
      <c r="E11" s="1">
        <v>254</v>
      </c>
      <c r="F11" s="1">
        <v>192</v>
      </c>
      <c r="G11" s="1">
        <v>62</v>
      </c>
      <c r="H11" s="1">
        <v>296</v>
      </c>
      <c r="I11" s="1">
        <v>239</v>
      </c>
      <c r="J11" s="1">
        <v>57</v>
      </c>
      <c r="K11" s="1">
        <v>1136</v>
      </c>
      <c r="L11" s="1">
        <v>851</v>
      </c>
      <c r="M11" s="1">
        <v>285</v>
      </c>
      <c r="N11" s="1">
        <v>399</v>
      </c>
      <c r="O11" s="1">
        <v>297</v>
      </c>
      <c r="P11" s="1">
        <v>102</v>
      </c>
    </row>
    <row r="12" spans="1:16" x14ac:dyDescent="0.4">
      <c r="A12" s="2" t="s">
        <v>11</v>
      </c>
      <c r="B12" s="1">
        <v>1950</v>
      </c>
      <c r="C12" s="1">
        <v>1191</v>
      </c>
      <c r="D12" s="1">
        <v>759</v>
      </c>
      <c r="E12" s="1">
        <v>242</v>
      </c>
      <c r="F12" s="1">
        <v>152</v>
      </c>
      <c r="G12" s="1">
        <v>90</v>
      </c>
      <c r="H12" s="1">
        <v>292</v>
      </c>
      <c r="I12" s="1">
        <v>177</v>
      </c>
      <c r="J12" s="1">
        <v>115</v>
      </c>
      <c r="K12" s="1">
        <v>989</v>
      </c>
      <c r="L12" s="1">
        <v>605</v>
      </c>
      <c r="M12" s="1">
        <v>384</v>
      </c>
      <c r="N12" s="1">
        <v>427</v>
      </c>
      <c r="O12" s="1">
        <v>257</v>
      </c>
      <c r="P12" s="1">
        <v>170</v>
      </c>
    </row>
    <row r="13" spans="1:16" x14ac:dyDescent="0.4">
      <c r="A13" s="2" t="s">
        <v>12</v>
      </c>
      <c r="B13" s="1">
        <v>1797</v>
      </c>
      <c r="C13" s="1">
        <v>895</v>
      </c>
      <c r="D13" s="1">
        <v>902</v>
      </c>
      <c r="E13" s="1">
        <v>221</v>
      </c>
      <c r="F13" s="1">
        <v>110</v>
      </c>
      <c r="G13" s="1">
        <v>111</v>
      </c>
      <c r="H13" s="1">
        <v>257</v>
      </c>
      <c r="I13" s="1">
        <v>140</v>
      </c>
      <c r="J13" s="1">
        <v>117</v>
      </c>
      <c r="K13" s="1">
        <v>949</v>
      </c>
      <c r="L13" s="1">
        <v>474</v>
      </c>
      <c r="M13" s="1">
        <v>475</v>
      </c>
      <c r="N13" s="1">
        <v>370</v>
      </c>
      <c r="O13" s="1">
        <v>171</v>
      </c>
      <c r="P13" s="1">
        <v>199</v>
      </c>
    </row>
    <row r="14" spans="1:16" x14ac:dyDescent="0.4">
      <c r="A14" s="2" t="s">
        <v>13</v>
      </c>
      <c r="B14" s="1">
        <v>1783</v>
      </c>
      <c r="C14" s="1">
        <v>620</v>
      </c>
      <c r="D14" s="1">
        <v>1163</v>
      </c>
      <c r="E14" s="1">
        <v>235</v>
      </c>
      <c r="F14" s="1">
        <v>87</v>
      </c>
      <c r="G14" s="1">
        <v>148</v>
      </c>
      <c r="H14" s="1">
        <v>208</v>
      </c>
      <c r="I14" s="1">
        <v>54</v>
      </c>
      <c r="J14" s="1">
        <v>154</v>
      </c>
      <c r="K14" s="1">
        <v>963</v>
      </c>
      <c r="L14" s="1">
        <v>364</v>
      </c>
      <c r="M14" s="1">
        <v>599</v>
      </c>
      <c r="N14" s="1">
        <v>377</v>
      </c>
      <c r="O14" s="1">
        <v>115</v>
      </c>
      <c r="P14" s="1">
        <v>262</v>
      </c>
    </row>
    <row r="15" spans="1:16" x14ac:dyDescent="0.4">
      <c r="A15" s="2" t="s">
        <v>14</v>
      </c>
      <c r="B15" s="1">
        <v>1584</v>
      </c>
      <c r="C15" s="1">
        <v>357</v>
      </c>
      <c r="D15" s="1">
        <v>1227</v>
      </c>
      <c r="E15" s="1">
        <v>206</v>
      </c>
      <c r="F15" s="1">
        <v>44</v>
      </c>
      <c r="G15" s="1">
        <v>162</v>
      </c>
      <c r="H15" s="1">
        <v>201</v>
      </c>
      <c r="I15" s="1">
        <v>43</v>
      </c>
      <c r="J15" s="1">
        <v>158</v>
      </c>
      <c r="K15" s="1">
        <v>863</v>
      </c>
      <c r="L15" s="1">
        <v>208</v>
      </c>
      <c r="M15" s="1">
        <v>655</v>
      </c>
      <c r="N15" s="1">
        <v>314</v>
      </c>
      <c r="O15" s="1">
        <v>62</v>
      </c>
      <c r="P15" s="1">
        <v>252</v>
      </c>
    </row>
    <row r="16" spans="1:16" x14ac:dyDescent="0.4">
      <c r="A16" s="2" t="s">
        <v>15</v>
      </c>
      <c r="B16" s="1">
        <v>1268</v>
      </c>
      <c r="C16" s="1">
        <v>189</v>
      </c>
      <c r="D16" s="1">
        <v>1079</v>
      </c>
      <c r="E16" s="1">
        <v>142</v>
      </c>
      <c r="F16" s="1">
        <v>16</v>
      </c>
      <c r="G16" s="1">
        <v>126</v>
      </c>
      <c r="H16" s="1">
        <v>142</v>
      </c>
      <c r="I16" s="1">
        <v>16</v>
      </c>
      <c r="J16" s="1">
        <v>126</v>
      </c>
      <c r="K16" s="1">
        <v>728</v>
      </c>
      <c r="L16" s="1">
        <v>122</v>
      </c>
      <c r="M16" s="1">
        <v>606</v>
      </c>
      <c r="N16" s="1">
        <v>256</v>
      </c>
      <c r="O16" s="1">
        <v>35</v>
      </c>
      <c r="P16" s="1">
        <v>221</v>
      </c>
    </row>
    <row r="17" spans="1:16" x14ac:dyDescent="0.4">
      <c r="A17" s="2" t="s">
        <v>16</v>
      </c>
      <c r="B17" s="1">
        <v>1010</v>
      </c>
      <c r="C17" s="1">
        <v>85</v>
      </c>
      <c r="D17" s="1">
        <v>925</v>
      </c>
      <c r="E17" s="1">
        <v>127</v>
      </c>
      <c r="F17" s="1">
        <v>10</v>
      </c>
      <c r="G17" s="1">
        <v>117</v>
      </c>
      <c r="H17" s="1">
        <v>147</v>
      </c>
      <c r="I17" s="1">
        <v>9</v>
      </c>
      <c r="J17" s="1">
        <v>138</v>
      </c>
      <c r="K17" s="1">
        <v>519</v>
      </c>
      <c r="L17" s="1">
        <v>39</v>
      </c>
      <c r="M17" s="1">
        <v>480</v>
      </c>
      <c r="N17" s="1">
        <v>217</v>
      </c>
      <c r="O17" s="1">
        <v>27</v>
      </c>
      <c r="P17" s="1">
        <v>190</v>
      </c>
    </row>
    <row r="18" spans="1:16" x14ac:dyDescent="0.4">
      <c r="A18" s="2" t="s">
        <v>17</v>
      </c>
      <c r="B18" s="1">
        <v>865</v>
      </c>
      <c r="C18" s="1">
        <v>79</v>
      </c>
      <c r="D18" s="1">
        <v>786</v>
      </c>
      <c r="E18" s="1">
        <v>104</v>
      </c>
      <c r="F18" s="1">
        <v>4</v>
      </c>
      <c r="G18" s="1">
        <v>100</v>
      </c>
      <c r="H18" s="1">
        <v>123</v>
      </c>
      <c r="I18" s="1">
        <v>7</v>
      </c>
      <c r="J18" s="1">
        <v>116</v>
      </c>
      <c r="K18" s="1">
        <v>458</v>
      </c>
      <c r="L18" s="1">
        <v>49</v>
      </c>
      <c r="M18" s="1">
        <v>409</v>
      </c>
      <c r="N18" s="1">
        <v>180</v>
      </c>
      <c r="O18" s="1">
        <v>19</v>
      </c>
      <c r="P18" s="1">
        <v>161</v>
      </c>
    </row>
    <row r="19" spans="1:16" x14ac:dyDescent="0.4">
      <c r="A19" s="2" t="s">
        <v>18</v>
      </c>
      <c r="B19" s="1">
        <v>670</v>
      </c>
      <c r="C19" s="1">
        <v>47</v>
      </c>
      <c r="D19" s="1">
        <v>623</v>
      </c>
      <c r="E19" s="1">
        <v>102</v>
      </c>
      <c r="F19" s="1">
        <v>7</v>
      </c>
      <c r="G19" s="1">
        <v>95</v>
      </c>
      <c r="H19" s="1">
        <v>91</v>
      </c>
      <c r="I19" s="1">
        <v>5</v>
      </c>
      <c r="J19" s="1">
        <v>86</v>
      </c>
      <c r="K19" s="1">
        <v>337</v>
      </c>
      <c r="L19" s="1">
        <v>26</v>
      </c>
      <c r="M19" s="1">
        <v>311</v>
      </c>
      <c r="N19" s="1">
        <v>140</v>
      </c>
      <c r="O19" s="1">
        <v>9</v>
      </c>
      <c r="P19" s="1">
        <v>131</v>
      </c>
    </row>
    <row r="20" spans="1:16" x14ac:dyDescent="0.4">
      <c r="A20" s="2" t="s">
        <v>19</v>
      </c>
      <c r="B20" s="1">
        <v>404</v>
      </c>
      <c r="C20" s="1">
        <v>20</v>
      </c>
      <c r="D20" s="1">
        <v>384</v>
      </c>
      <c r="E20" s="1">
        <v>79</v>
      </c>
      <c r="F20" s="1">
        <v>6</v>
      </c>
      <c r="G20" s="1">
        <v>73</v>
      </c>
      <c r="H20" s="1">
        <v>47</v>
      </c>
      <c r="I20" s="1">
        <v>4</v>
      </c>
      <c r="J20" s="1">
        <v>43</v>
      </c>
      <c r="K20" s="1">
        <v>203</v>
      </c>
      <c r="L20" s="1">
        <v>9</v>
      </c>
      <c r="M20" s="1">
        <v>194</v>
      </c>
      <c r="N20" s="1">
        <v>75</v>
      </c>
      <c r="O20" s="1">
        <v>1</v>
      </c>
      <c r="P20" s="1">
        <v>74</v>
      </c>
    </row>
    <row r="21" spans="1:16" x14ac:dyDescent="0.4">
      <c r="A21" s="2" t="s">
        <v>59</v>
      </c>
      <c r="B21" s="1">
        <v>213</v>
      </c>
      <c r="C21" s="1">
        <v>16</v>
      </c>
      <c r="D21" s="1">
        <v>197</v>
      </c>
      <c r="E21" s="1">
        <v>28</v>
      </c>
      <c r="F21" s="1">
        <v>0</v>
      </c>
      <c r="G21" s="1">
        <v>28</v>
      </c>
      <c r="H21" s="1">
        <v>35</v>
      </c>
      <c r="I21" s="1">
        <v>2</v>
      </c>
      <c r="J21" s="1">
        <v>33</v>
      </c>
      <c r="K21" s="1">
        <v>105</v>
      </c>
      <c r="L21" s="1">
        <v>10</v>
      </c>
      <c r="M21" s="1">
        <v>95</v>
      </c>
      <c r="N21" s="1">
        <v>45</v>
      </c>
      <c r="O21" s="1">
        <v>4</v>
      </c>
      <c r="P21" s="1">
        <v>41</v>
      </c>
    </row>
    <row r="22" spans="1:16" x14ac:dyDescent="0.4">
      <c r="A22" s="2" t="s">
        <v>60</v>
      </c>
      <c r="B22" s="1">
        <v>135</v>
      </c>
      <c r="C22" s="1">
        <v>14</v>
      </c>
      <c r="D22" s="1">
        <v>121</v>
      </c>
      <c r="E22" s="1">
        <v>13</v>
      </c>
      <c r="F22" s="1">
        <v>1</v>
      </c>
      <c r="G22" s="1">
        <v>12</v>
      </c>
      <c r="H22" s="1">
        <v>20</v>
      </c>
      <c r="I22" s="1">
        <v>2</v>
      </c>
      <c r="J22" s="1">
        <v>18</v>
      </c>
      <c r="K22" s="1">
        <v>78</v>
      </c>
      <c r="L22" s="1">
        <v>11</v>
      </c>
      <c r="M22" s="1">
        <v>67</v>
      </c>
      <c r="N22" s="1">
        <v>24</v>
      </c>
      <c r="O22" s="1">
        <v>0</v>
      </c>
      <c r="P22" s="1">
        <v>24</v>
      </c>
    </row>
    <row r="23" spans="1:16" x14ac:dyDescent="0.4">
      <c r="A23" s="2" t="s">
        <v>61</v>
      </c>
      <c r="B23" s="1">
        <v>53</v>
      </c>
      <c r="C23" s="1">
        <v>8</v>
      </c>
      <c r="D23" s="1">
        <v>45</v>
      </c>
      <c r="E23" s="1">
        <v>7</v>
      </c>
      <c r="F23" s="1">
        <v>0</v>
      </c>
      <c r="G23" s="1">
        <v>7</v>
      </c>
      <c r="H23" s="1">
        <v>4</v>
      </c>
      <c r="I23" s="1">
        <v>2</v>
      </c>
      <c r="J23" s="1">
        <v>2</v>
      </c>
      <c r="K23" s="1">
        <v>32</v>
      </c>
      <c r="L23" s="1">
        <v>5</v>
      </c>
      <c r="M23" s="1">
        <v>27</v>
      </c>
      <c r="N23" s="1">
        <v>10</v>
      </c>
      <c r="O23" s="1">
        <v>1</v>
      </c>
      <c r="P23" s="1">
        <v>9</v>
      </c>
    </row>
    <row r="24" spans="1:16" x14ac:dyDescent="0.4">
      <c r="A24" s="2" t="s">
        <v>62</v>
      </c>
      <c r="B24" s="1">
        <v>19</v>
      </c>
      <c r="C24" s="1">
        <v>5</v>
      </c>
      <c r="D24" s="1">
        <v>14</v>
      </c>
      <c r="E24" s="1">
        <v>1</v>
      </c>
      <c r="F24" s="1">
        <v>0</v>
      </c>
      <c r="G24" s="1">
        <v>1</v>
      </c>
      <c r="H24" s="1">
        <v>1</v>
      </c>
      <c r="I24" s="1">
        <v>1</v>
      </c>
      <c r="J24" s="1">
        <v>0</v>
      </c>
      <c r="K24" s="1">
        <v>14</v>
      </c>
      <c r="L24" s="1">
        <v>4</v>
      </c>
      <c r="M24" s="1">
        <v>10</v>
      </c>
      <c r="N24" s="1">
        <v>3</v>
      </c>
      <c r="O24" s="1">
        <v>0</v>
      </c>
      <c r="P24" s="1">
        <v>3</v>
      </c>
    </row>
    <row r="25" spans="1:16" x14ac:dyDescent="0.4">
      <c r="A25" s="2" t="s">
        <v>63</v>
      </c>
      <c r="B25" s="1">
        <v>7</v>
      </c>
      <c r="C25" s="1">
        <v>0</v>
      </c>
      <c r="D25" s="1">
        <v>7</v>
      </c>
      <c r="E25" s="1">
        <v>1</v>
      </c>
      <c r="F25" s="1">
        <v>0</v>
      </c>
      <c r="G25" s="1">
        <v>1</v>
      </c>
      <c r="H25" s="1">
        <v>1</v>
      </c>
      <c r="I25" s="1">
        <v>0</v>
      </c>
      <c r="J25" s="1">
        <v>1</v>
      </c>
      <c r="K25" s="1">
        <v>4</v>
      </c>
      <c r="L25" s="1">
        <v>0</v>
      </c>
      <c r="M25" s="1">
        <v>4</v>
      </c>
      <c r="N25" s="1">
        <v>1</v>
      </c>
      <c r="O25" s="1">
        <v>0</v>
      </c>
      <c r="P25" s="1">
        <v>1</v>
      </c>
    </row>
    <row r="26" spans="1:16" x14ac:dyDescent="0.4">
      <c r="A26" s="2" t="s">
        <v>21</v>
      </c>
      <c r="B26" s="4">
        <v>25.9</v>
      </c>
      <c r="C26" s="4">
        <v>15.9</v>
      </c>
      <c r="D26" s="4">
        <v>47.8</v>
      </c>
      <c r="E26" s="4">
        <v>24.5</v>
      </c>
      <c r="F26" s="4">
        <v>13.8</v>
      </c>
      <c r="G26" s="4">
        <v>48.3</v>
      </c>
      <c r="H26" s="4">
        <v>23.5</v>
      </c>
      <c r="I26" s="4">
        <v>13.5</v>
      </c>
      <c r="J26" s="4">
        <v>47.9</v>
      </c>
      <c r="K26" s="4">
        <v>26.8</v>
      </c>
      <c r="L26" s="4">
        <v>17.5</v>
      </c>
      <c r="M26" s="4">
        <v>47.8</v>
      </c>
      <c r="N26" s="4">
        <v>25.7</v>
      </c>
      <c r="O26" s="4">
        <v>15</v>
      </c>
      <c r="P26" s="4">
        <v>47.4</v>
      </c>
    </row>
    <row r="27" spans="1:16" x14ac:dyDescent="0.4">
      <c r="A27" s="2" t="s">
        <v>24</v>
      </c>
    </row>
    <row r="28" spans="1:16" ht="10.8" thickBot="1" x14ac:dyDescent="0.45">
      <c r="A28" s="2" t="s">
        <v>218</v>
      </c>
    </row>
    <row r="29" spans="1:16" s="3" customFormat="1" ht="10.8" thickBot="1" x14ac:dyDescent="0.45">
      <c r="A29" s="11"/>
      <c r="B29" s="9" t="s">
        <v>1</v>
      </c>
      <c r="C29" s="9"/>
      <c r="D29" s="9"/>
      <c r="E29" s="9" t="s">
        <v>2</v>
      </c>
      <c r="F29" s="9"/>
      <c r="G29" s="9"/>
      <c r="H29" s="9" t="s">
        <v>3</v>
      </c>
      <c r="I29" s="9"/>
      <c r="J29" s="9"/>
      <c r="K29" s="9" t="s">
        <v>4</v>
      </c>
      <c r="L29" s="9"/>
      <c r="M29" s="9"/>
      <c r="N29" s="9" t="s">
        <v>5</v>
      </c>
      <c r="O29" s="9"/>
      <c r="P29" s="10"/>
    </row>
    <row r="30" spans="1:16" s="3" customFormat="1" ht="10.8" thickBot="1" x14ac:dyDescent="0.45">
      <c r="A30" s="12"/>
      <c r="B30" s="7" t="s">
        <v>1</v>
      </c>
      <c r="C30" s="7" t="s">
        <v>57</v>
      </c>
      <c r="D30" s="7" t="s">
        <v>58</v>
      </c>
      <c r="E30" s="7" t="s">
        <v>1</v>
      </c>
      <c r="F30" s="7" t="s">
        <v>57</v>
      </c>
      <c r="G30" s="7" t="s">
        <v>58</v>
      </c>
      <c r="H30" s="7" t="s">
        <v>1</v>
      </c>
      <c r="I30" s="7" t="s">
        <v>57</v>
      </c>
      <c r="J30" s="7" t="s">
        <v>58</v>
      </c>
      <c r="K30" s="7" t="s">
        <v>1</v>
      </c>
      <c r="L30" s="7" t="s">
        <v>57</v>
      </c>
      <c r="M30" s="7" t="s">
        <v>58</v>
      </c>
      <c r="N30" s="7" t="s">
        <v>1</v>
      </c>
      <c r="O30" s="7" t="s">
        <v>57</v>
      </c>
      <c r="P30" s="8" t="s">
        <v>58</v>
      </c>
    </row>
    <row r="31" spans="1:16" x14ac:dyDescent="0.4">
      <c r="A31" s="2" t="s">
        <v>22</v>
      </c>
    </row>
    <row r="32" spans="1:16" x14ac:dyDescent="0.4">
      <c r="A32" s="2" t="s">
        <v>1</v>
      </c>
      <c r="B32" s="1">
        <v>13782</v>
      </c>
      <c r="C32" s="1">
        <v>9030</v>
      </c>
      <c r="D32" s="1">
        <v>4752</v>
      </c>
      <c r="E32" s="1">
        <v>1862</v>
      </c>
      <c r="F32" s="1">
        <v>1243</v>
      </c>
      <c r="G32" s="1">
        <v>619</v>
      </c>
      <c r="H32" s="1">
        <v>2034</v>
      </c>
      <c r="I32" s="1">
        <v>1380</v>
      </c>
      <c r="J32" s="1">
        <v>654</v>
      </c>
      <c r="K32" s="1">
        <v>7068</v>
      </c>
      <c r="L32" s="1">
        <v>4577</v>
      </c>
      <c r="M32" s="1">
        <v>2491</v>
      </c>
      <c r="N32" s="1">
        <v>2818</v>
      </c>
      <c r="O32" s="1">
        <v>1830</v>
      </c>
      <c r="P32" s="1">
        <v>988</v>
      </c>
    </row>
    <row r="33" spans="1:16" x14ac:dyDescent="0.4">
      <c r="A33" s="2" t="s">
        <v>7</v>
      </c>
      <c r="B33" s="1">
        <v>1513</v>
      </c>
      <c r="C33" s="1">
        <v>1495</v>
      </c>
      <c r="D33" s="1">
        <v>18</v>
      </c>
      <c r="E33" s="1">
        <v>247</v>
      </c>
      <c r="F33" s="1">
        <v>244</v>
      </c>
      <c r="G33" s="1">
        <v>3</v>
      </c>
      <c r="H33" s="1">
        <v>274</v>
      </c>
      <c r="I33" s="1">
        <v>273</v>
      </c>
      <c r="J33" s="1">
        <v>1</v>
      </c>
      <c r="K33" s="1">
        <v>655</v>
      </c>
      <c r="L33" s="1">
        <v>647</v>
      </c>
      <c r="M33" s="1">
        <v>8</v>
      </c>
      <c r="N33" s="1">
        <v>337</v>
      </c>
      <c r="O33" s="1">
        <v>331</v>
      </c>
      <c r="P33" s="1">
        <v>6</v>
      </c>
    </row>
    <row r="34" spans="1:16" x14ac:dyDescent="0.4">
      <c r="A34" s="2" t="s">
        <v>209</v>
      </c>
      <c r="B34" s="1">
        <v>1476</v>
      </c>
      <c r="C34" s="1">
        <v>1441</v>
      </c>
      <c r="D34" s="1">
        <v>35</v>
      </c>
      <c r="E34" s="1">
        <v>217</v>
      </c>
      <c r="F34" s="1">
        <v>213</v>
      </c>
      <c r="G34" s="1">
        <v>4</v>
      </c>
      <c r="H34" s="1">
        <v>275</v>
      </c>
      <c r="I34" s="1">
        <v>270</v>
      </c>
      <c r="J34" s="1">
        <v>5</v>
      </c>
      <c r="K34" s="1">
        <v>679</v>
      </c>
      <c r="L34" s="1">
        <v>660</v>
      </c>
      <c r="M34" s="1">
        <v>19</v>
      </c>
      <c r="N34" s="1">
        <v>305</v>
      </c>
      <c r="O34" s="1">
        <v>298</v>
      </c>
      <c r="P34" s="1">
        <v>7</v>
      </c>
    </row>
    <row r="35" spans="1:16" x14ac:dyDescent="0.4">
      <c r="A35" s="2" t="s">
        <v>210</v>
      </c>
      <c r="B35" s="1">
        <v>1449</v>
      </c>
      <c r="C35" s="1">
        <v>1389</v>
      </c>
      <c r="D35" s="1">
        <v>60</v>
      </c>
      <c r="E35" s="1">
        <v>231</v>
      </c>
      <c r="F35" s="1">
        <v>220</v>
      </c>
      <c r="G35" s="1">
        <v>11</v>
      </c>
      <c r="H35" s="1">
        <v>248</v>
      </c>
      <c r="I35" s="1">
        <v>236</v>
      </c>
      <c r="J35" s="1">
        <v>12</v>
      </c>
      <c r="K35" s="1">
        <v>672</v>
      </c>
      <c r="L35" s="1">
        <v>646</v>
      </c>
      <c r="M35" s="1">
        <v>26</v>
      </c>
      <c r="N35" s="1">
        <v>298</v>
      </c>
      <c r="O35" s="1">
        <v>287</v>
      </c>
      <c r="P35" s="1">
        <v>11</v>
      </c>
    </row>
    <row r="36" spans="1:16" x14ac:dyDescent="0.4">
      <c r="A36" s="2" t="s">
        <v>8</v>
      </c>
      <c r="B36" s="1">
        <v>1215</v>
      </c>
      <c r="C36" s="1">
        <v>1115</v>
      </c>
      <c r="D36" s="1">
        <v>100</v>
      </c>
      <c r="E36" s="1">
        <v>140</v>
      </c>
      <c r="F36" s="1">
        <v>130</v>
      </c>
      <c r="G36" s="1">
        <v>10</v>
      </c>
      <c r="H36" s="1">
        <v>132</v>
      </c>
      <c r="I36" s="1">
        <v>124</v>
      </c>
      <c r="J36" s="1">
        <v>8</v>
      </c>
      <c r="K36" s="1">
        <v>723</v>
      </c>
      <c r="L36" s="1">
        <v>658</v>
      </c>
      <c r="M36" s="1">
        <v>65</v>
      </c>
      <c r="N36" s="1">
        <v>220</v>
      </c>
      <c r="O36" s="1">
        <v>203</v>
      </c>
      <c r="P36" s="1">
        <v>17</v>
      </c>
    </row>
    <row r="37" spans="1:16" x14ac:dyDescent="0.4">
      <c r="A37" s="2" t="s">
        <v>9</v>
      </c>
      <c r="B37" s="1">
        <v>1120</v>
      </c>
      <c r="C37" s="1">
        <v>962</v>
      </c>
      <c r="D37" s="1">
        <v>158</v>
      </c>
      <c r="E37" s="1">
        <v>128</v>
      </c>
      <c r="F37" s="1">
        <v>106</v>
      </c>
      <c r="G37" s="1">
        <v>22</v>
      </c>
      <c r="H37" s="1">
        <v>155</v>
      </c>
      <c r="I37" s="1">
        <v>129</v>
      </c>
      <c r="J37" s="1">
        <v>26</v>
      </c>
      <c r="K37" s="1">
        <v>614</v>
      </c>
      <c r="L37" s="1">
        <v>536</v>
      </c>
      <c r="M37" s="1">
        <v>78</v>
      </c>
      <c r="N37" s="1">
        <v>223</v>
      </c>
      <c r="O37" s="1">
        <v>191</v>
      </c>
      <c r="P37" s="1">
        <v>32</v>
      </c>
    </row>
    <row r="38" spans="1:16" x14ac:dyDescent="0.4">
      <c r="A38" s="2" t="s">
        <v>10</v>
      </c>
      <c r="B38" s="1">
        <v>1049</v>
      </c>
      <c r="C38" s="1">
        <v>795</v>
      </c>
      <c r="D38" s="1">
        <v>254</v>
      </c>
      <c r="E38" s="1">
        <v>126</v>
      </c>
      <c r="F38" s="1">
        <v>95</v>
      </c>
      <c r="G38" s="1">
        <v>31</v>
      </c>
      <c r="H38" s="1">
        <v>143</v>
      </c>
      <c r="I38" s="1">
        <v>109</v>
      </c>
      <c r="J38" s="1">
        <v>34</v>
      </c>
      <c r="K38" s="1">
        <v>575</v>
      </c>
      <c r="L38" s="1">
        <v>436</v>
      </c>
      <c r="M38" s="1">
        <v>139</v>
      </c>
      <c r="N38" s="1">
        <v>205</v>
      </c>
      <c r="O38" s="1">
        <v>155</v>
      </c>
      <c r="P38" s="1">
        <v>50</v>
      </c>
    </row>
    <row r="39" spans="1:16" x14ac:dyDescent="0.4">
      <c r="A39" s="2" t="s">
        <v>11</v>
      </c>
      <c r="B39" s="1">
        <v>999</v>
      </c>
      <c r="C39" s="1">
        <v>625</v>
      </c>
      <c r="D39" s="1">
        <v>374</v>
      </c>
      <c r="E39" s="1">
        <v>125</v>
      </c>
      <c r="F39" s="1">
        <v>79</v>
      </c>
      <c r="G39" s="1">
        <v>46</v>
      </c>
      <c r="H39" s="1">
        <v>144</v>
      </c>
      <c r="I39" s="1">
        <v>93</v>
      </c>
      <c r="J39" s="1">
        <v>51</v>
      </c>
      <c r="K39" s="1">
        <v>504</v>
      </c>
      <c r="L39" s="1">
        <v>311</v>
      </c>
      <c r="M39" s="1">
        <v>193</v>
      </c>
      <c r="N39" s="1">
        <v>226</v>
      </c>
      <c r="O39" s="1">
        <v>142</v>
      </c>
      <c r="P39" s="1">
        <v>84</v>
      </c>
    </row>
    <row r="40" spans="1:16" x14ac:dyDescent="0.4">
      <c r="A40" s="2" t="s">
        <v>12</v>
      </c>
      <c r="B40" s="1">
        <v>916</v>
      </c>
      <c r="C40" s="1">
        <v>468</v>
      </c>
      <c r="D40" s="1">
        <v>448</v>
      </c>
      <c r="E40" s="1">
        <v>119</v>
      </c>
      <c r="F40" s="1">
        <v>63</v>
      </c>
      <c r="G40" s="1">
        <v>56</v>
      </c>
      <c r="H40" s="1">
        <v>135</v>
      </c>
      <c r="I40" s="1">
        <v>72</v>
      </c>
      <c r="J40" s="1">
        <v>63</v>
      </c>
      <c r="K40" s="1">
        <v>477</v>
      </c>
      <c r="L40" s="1">
        <v>247</v>
      </c>
      <c r="M40" s="1">
        <v>230</v>
      </c>
      <c r="N40" s="1">
        <v>185</v>
      </c>
      <c r="O40" s="1">
        <v>86</v>
      </c>
      <c r="P40" s="1">
        <v>99</v>
      </c>
    </row>
    <row r="41" spans="1:16" x14ac:dyDescent="0.4">
      <c r="A41" s="2" t="s">
        <v>13</v>
      </c>
      <c r="B41" s="1">
        <v>880</v>
      </c>
      <c r="C41" s="1">
        <v>304</v>
      </c>
      <c r="D41" s="1">
        <v>576</v>
      </c>
      <c r="E41" s="1">
        <v>120</v>
      </c>
      <c r="F41" s="1">
        <v>44</v>
      </c>
      <c r="G41" s="1">
        <v>76</v>
      </c>
      <c r="H41" s="1">
        <v>104</v>
      </c>
      <c r="I41" s="1">
        <v>26</v>
      </c>
      <c r="J41" s="1">
        <v>78</v>
      </c>
      <c r="K41" s="1">
        <v>482</v>
      </c>
      <c r="L41" s="1">
        <v>176</v>
      </c>
      <c r="M41" s="1">
        <v>306</v>
      </c>
      <c r="N41" s="1">
        <v>174</v>
      </c>
      <c r="O41" s="1">
        <v>58</v>
      </c>
      <c r="P41" s="1">
        <v>116</v>
      </c>
    </row>
    <row r="42" spans="1:16" x14ac:dyDescent="0.4">
      <c r="A42" s="2" t="s">
        <v>14</v>
      </c>
      <c r="B42" s="1">
        <v>840</v>
      </c>
      <c r="C42" s="1">
        <v>191</v>
      </c>
      <c r="D42" s="1">
        <v>649</v>
      </c>
      <c r="E42" s="1">
        <v>112</v>
      </c>
      <c r="F42" s="1">
        <v>24</v>
      </c>
      <c r="G42" s="1">
        <v>88</v>
      </c>
      <c r="H42" s="1">
        <v>109</v>
      </c>
      <c r="I42" s="1">
        <v>25</v>
      </c>
      <c r="J42" s="1">
        <v>84</v>
      </c>
      <c r="K42" s="1">
        <v>451</v>
      </c>
      <c r="L42" s="1">
        <v>112</v>
      </c>
      <c r="M42" s="1">
        <v>339</v>
      </c>
      <c r="N42" s="1">
        <v>168</v>
      </c>
      <c r="O42" s="1">
        <v>30</v>
      </c>
      <c r="P42" s="1">
        <v>138</v>
      </c>
    </row>
    <row r="43" spans="1:16" x14ac:dyDescent="0.4">
      <c r="A43" s="2" t="s">
        <v>15</v>
      </c>
      <c r="B43" s="1">
        <v>642</v>
      </c>
      <c r="C43" s="1">
        <v>100</v>
      </c>
      <c r="D43" s="1">
        <v>542</v>
      </c>
      <c r="E43" s="1">
        <v>70</v>
      </c>
      <c r="F43" s="1">
        <v>8</v>
      </c>
      <c r="G43" s="1">
        <v>62</v>
      </c>
      <c r="H43" s="1">
        <v>71</v>
      </c>
      <c r="I43" s="1">
        <v>8</v>
      </c>
      <c r="J43" s="1">
        <v>63</v>
      </c>
      <c r="K43" s="1">
        <v>364</v>
      </c>
      <c r="L43" s="1">
        <v>64</v>
      </c>
      <c r="M43" s="1">
        <v>300</v>
      </c>
      <c r="N43" s="1">
        <v>137</v>
      </c>
      <c r="O43" s="1">
        <v>20</v>
      </c>
      <c r="P43" s="1">
        <v>117</v>
      </c>
    </row>
    <row r="44" spans="1:16" x14ac:dyDescent="0.4">
      <c r="A44" s="2" t="s">
        <v>16</v>
      </c>
      <c r="B44" s="1">
        <v>540</v>
      </c>
      <c r="C44" s="1">
        <v>36</v>
      </c>
      <c r="D44" s="1">
        <v>504</v>
      </c>
      <c r="E44" s="1">
        <v>73</v>
      </c>
      <c r="F44" s="1">
        <v>4</v>
      </c>
      <c r="G44" s="1">
        <v>69</v>
      </c>
      <c r="H44" s="1">
        <v>82</v>
      </c>
      <c r="I44" s="1">
        <v>4</v>
      </c>
      <c r="J44" s="1">
        <v>78</v>
      </c>
      <c r="K44" s="1">
        <v>280</v>
      </c>
      <c r="L44" s="1">
        <v>20</v>
      </c>
      <c r="M44" s="1">
        <v>260</v>
      </c>
      <c r="N44" s="1">
        <v>105</v>
      </c>
      <c r="O44" s="1">
        <v>8</v>
      </c>
      <c r="P44" s="1">
        <v>97</v>
      </c>
    </row>
    <row r="45" spans="1:16" x14ac:dyDescent="0.4">
      <c r="A45" s="2" t="s">
        <v>17</v>
      </c>
      <c r="B45" s="1">
        <v>438</v>
      </c>
      <c r="C45" s="1">
        <v>43</v>
      </c>
      <c r="D45" s="1">
        <v>395</v>
      </c>
      <c r="E45" s="1">
        <v>44</v>
      </c>
      <c r="F45" s="1">
        <v>4</v>
      </c>
      <c r="G45" s="1">
        <v>40</v>
      </c>
      <c r="H45" s="1">
        <v>70</v>
      </c>
      <c r="I45" s="1">
        <v>2</v>
      </c>
      <c r="J45" s="1">
        <v>68</v>
      </c>
      <c r="K45" s="1">
        <v>226</v>
      </c>
      <c r="L45" s="1">
        <v>23</v>
      </c>
      <c r="M45" s="1">
        <v>203</v>
      </c>
      <c r="N45" s="1">
        <v>98</v>
      </c>
      <c r="O45" s="1">
        <v>14</v>
      </c>
      <c r="P45" s="1">
        <v>84</v>
      </c>
    </row>
    <row r="46" spans="1:16" x14ac:dyDescent="0.4">
      <c r="A46" s="2" t="s">
        <v>18</v>
      </c>
      <c r="B46" s="1">
        <v>316</v>
      </c>
      <c r="C46" s="1">
        <v>29</v>
      </c>
      <c r="D46" s="1">
        <v>287</v>
      </c>
      <c r="E46" s="1">
        <v>52</v>
      </c>
      <c r="F46" s="1">
        <v>5</v>
      </c>
      <c r="G46" s="1">
        <v>47</v>
      </c>
      <c r="H46" s="1">
        <v>45</v>
      </c>
      <c r="I46" s="1">
        <v>2</v>
      </c>
      <c r="J46" s="1">
        <v>43</v>
      </c>
      <c r="K46" s="1">
        <v>153</v>
      </c>
      <c r="L46" s="1">
        <v>17</v>
      </c>
      <c r="M46" s="1">
        <v>136</v>
      </c>
      <c r="N46" s="1">
        <v>66</v>
      </c>
      <c r="O46" s="1">
        <v>5</v>
      </c>
      <c r="P46" s="1">
        <v>61</v>
      </c>
    </row>
    <row r="47" spans="1:16" x14ac:dyDescent="0.4">
      <c r="A47" s="2" t="s">
        <v>19</v>
      </c>
      <c r="B47" s="1">
        <v>193</v>
      </c>
      <c r="C47" s="1">
        <v>10</v>
      </c>
      <c r="D47" s="1">
        <v>183</v>
      </c>
      <c r="E47" s="1">
        <v>37</v>
      </c>
      <c r="F47" s="1">
        <v>3</v>
      </c>
      <c r="G47" s="1">
        <v>34</v>
      </c>
      <c r="H47" s="1">
        <v>21</v>
      </c>
      <c r="I47" s="1">
        <v>2</v>
      </c>
      <c r="J47" s="1">
        <v>19</v>
      </c>
      <c r="K47" s="1">
        <v>98</v>
      </c>
      <c r="L47" s="1">
        <v>5</v>
      </c>
      <c r="M47" s="1">
        <v>93</v>
      </c>
      <c r="N47" s="1">
        <v>37</v>
      </c>
      <c r="O47" s="1">
        <v>0</v>
      </c>
      <c r="P47" s="1">
        <v>37</v>
      </c>
    </row>
    <row r="48" spans="1:16" x14ac:dyDescent="0.4">
      <c r="A48" s="2" t="s">
        <v>59</v>
      </c>
      <c r="B48" s="1">
        <v>103</v>
      </c>
      <c r="C48" s="1">
        <v>8</v>
      </c>
      <c r="D48" s="1">
        <v>95</v>
      </c>
      <c r="E48" s="1">
        <v>11</v>
      </c>
      <c r="F48" s="1">
        <v>0</v>
      </c>
      <c r="G48" s="1">
        <v>11</v>
      </c>
      <c r="H48" s="1">
        <v>18</v>
      </c>
      <c r="I48" s="1">
        <v>2</v>
      </c>
      <c r="J48" s="1">
        <v>16</v>
      </c>
      <c r="K48" s="1">
        <v>54</v>
      </c>
      <c r="L48" s="1">
        <v>4</v>
      </c>
      <c r="M48" s="1">
        <v>50</v>
      </c>
      <c r="N48" s="1">
        <v>20</v>
      </c>
      <c r="O48" s="1">
        <v>2</v>
      </c>
      <c r="P48" s="1">
        <v>18</v>
      </c>
    </row>
    <row r="49" spans="1:16" x14ac:dyDescent="0.4">
      <c r="A49" s="2" t="s">
        <v>60</v>
      </c>
      <c r="B49" s="1">
        <v>58</v>
      </c>
      <c r="C49" s="1">
        <v>10</v>
      </c>
      <c r="D49" s="1">
        <v>48</v>
      </c>
      <c r="E49" s="1">
        <v>5</v>
      </c>
      <c r="F49" s="1">
        <v>1</v>
      </c>
      <c r="G49" s="1">
        <v>4</v>
      </c>
      <c r="H49" s="1">
        <v>6</v>
      </c>
      <c r="I49" s="1">
        <v>1</v>
      </c>
      <c r="J49" s="1">
        <v>5</v>
      </c>
      <c r="K49" s="1">
        <v>36</v>
      </c>
      <c r="L49" s="1">
        <v>8</v>
      </c>
      <c r="M49" s="1">
        <v>28</v>
      </c>
      <c r="N49" s="1">
        <v>11</v>
      </c>
      <c r="O49" s="1">
        <v>0</v>
      </c>
      <c r="P49" s="1">
        <v>11</v>
      </c>
    </row>
    <row r="50" spans="1:16" x14ac:dyDescent="0.4">
      <c r="A50" s="2" t="s">
        <v>61</v>
      </c>
      <c r="B50" s="1">
        <v>23</v>
      </c>
      <c r="C50" s="1">
        <v>6</v>
      </c>
      <c r="D50" s="1">
        <v>17</v>
      </c>
      <c r="E50" s="1">
        <v>4</v>
      </c>
      <c r="F50" s="1">
        <v>0</v>
      </c>
      <c r="G50" s="1">
        <v>4</v>
      </c>
      <c r="H50" s="1">
        <v>1</v>
      </c>
      <c r="I50" s="1">
        <v>1</v>
      </c>
      <c r="J50" s="1">
        <v>0</v>
      </c>
      <c r="K50" s="1">
        <v>17</v>
      </c>
      <c r="L50" s="1">
        <v>5</v>
      </c>
      <c r="M50" s="1">
        <v>12</v>
      </c>
      <c r="N50" s="1">
        <v>1</v>
      </c>
      <c r="O50" s="1">
        <v>0</v>
      </c>
      <c r="P50" s="1">
        <v>1</v>
      </c>
    </row>
    <row r="51" spans="1:16" x14ac:dyDescent="0.4">
      <c r="A51" s="2" t="s">
        <v>62</v>
      </c>
      <c r="B51" s="1">
        <v>10</v>
      </c>
      <c r="C51" s="1">
        <v>3</v>
      </c>
      <c r="D51" s="1">
        <v>7</v>
      </c>
      <c r="E51" s="1">
        <v>1</v>
      </c>
      <c r="F51" s="1">
        <v>0</v>
      </c>
      <c r="G51" s="1">
        <v>1</v>
      </c>
      <c r="H51" s="1">
        <v>1</v>
      </c>
      <c r="I51" s="1">
        <v>1</v>
      </c>
      <c r="J51" s="1">
        <v>0</v>
      </c>
      <c r="K51" s="1">
        <v>7</v>
      </c>
      <c r="L51" s="1">
        <v>2</v>
      </c>
      <c r="M51" s="1">
        <v>5</v>
      </c>
      <c r="N51" s="1">
        <v>1</v>
      </c>
      <c r="O51" s="1">
        <v>0</v>
      </c>
      <c r="P51" s="1">
        <v>1</v>
      </c>
    </row>
    <row r="52" spans="1:16" x14ac:dyDescent="0.4">
      <c r="A52" s="2" t="s">
        <v>63</v>
      </c>
      <c r="B52" s="1">
        <v>2</v>
      </c>
      <c r="C52" s="1">
        <v>0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1</v>
      </c>
      <c r="L52" s="1">
        <v>0</v>
      </c>
      <c r="M52" s="1">
        <v>1</v>
      </c>
      <c r="N52" s="1">
        <v>1</v>
      </c>
      <c r="O52" s="1">
        <v>0</v>
      </c>
      <c r="P52" s="1">
        <v>1</v>
      </c>
    </row>
    <row r="53" spans="1:16" x14ac:dyDescent="0.4">
      <c r="A53" s="2" t="s">
        <v>21</v>
      </c>
      <c r="B53" s="4">
        <v>25.6</v>
      </c>
      <c r="C53" s="4">
        <v>15.9</v>
      </c>
      <c r="D53" s="4">
        <v>47.7</v>
      </c>
      <c r="E53" s="4">
        <v>23.8</v>
      </c>
      <c r="F53" s="4">
        <v>13.7</v>
      </c>
      <c r="G53" s="4">
        <v>47.9</v>
      </c>
      <c r="H53" s="4">
        <v>22.8</v>
      </c>
      <c r="I53" s="4">
        <v>13.1</v>
      </c>
      <c r="J53" s="4">
        <v>47.9</v>
      </c>
      <c r="K53" s="4">
        <v>26.7</v>
      </c>
      <c r="L53" s="4">
        <v>17.5</v>
      </c>
      <c r="M53" s="4">
        <v>47.7</v>
      </c>
      <c r="N53" s="4">
        <v>25.6</v>
      </c>
      <c r="O53" s="4">
        <v>15</v>
      </c>
      <c r="P53" s="4">
        <v>47.6</v>
      </c>
    </row>
    <row r="54" spans="1:16" x14ac:dyDescent="0.4">
      <c r="A54" s="2" t="s">
        <v>23</v>
      </c>
    </row>
    <row r="55" spans="1:16" x14ac:dyDescent="0.4">
      <c r="A55" s="2" t="s">
        <v>1</v>
      </c>
      <c r="B55" s="1">
        <v>13189</v>
      </c>
      <c r="C55" s="1">
        <v>8504</v>
      </c>
      <c r="D55" s="1">
        <v>4685</v>
      </c>
      <c r="E55" s="1">
        <v>1713</v>
      </c>
      <c r="F55" s="1">
        <v>1105</v>
      </c>
      <c r="G55" s="1">
        <v>608</v>
      </c>
      <c r="H55" s="1">
        <v>1874</v>
      </c>
      <c r="I55" s="1">
        <v>1272</v>
      </c>
      <c r="J55" s="1">
        <v>602</v>
      </c>
      <c r="K55" s="1">
        <v>6863</v>
      </c>
      <c r="L55" s="1">
        <v>4371</v>
      </c>
      <c r="M55" s="1">
        <v>2492</v>
      </c>
      <c r="N55" s="1">
        <v>2739</v>
      </c>
      <c r="O55" s="1">
        <v>1756</v>
      </c>
      <c r="P55" s="1">
        <v>983</v>
      </c>
    </row>
    <row r="56" spans="1:16" x14ac:dyDescent="0.4">
      <c r="A56" s="2" t="s">
        <v>7</v>
      </c>
      <c r="B56" s="1">
        <v>1402</v>
      </c>
      <c r="C56" s="1">
        <v>1387</v>
      </c>
      <c r="D56" s="1">
        <v>15</v>
      </c>
      <c r="E56" s="1">
        <v>212</v>
      </c>
      <c r="F56" s="1">
        <v>209</v>
      </c>
      <c r="G56" s="1">
        <v>3</v>
      </c>
      <c r="H56" s="1">
        <v>240</v>
      </c>
      <c r="I56" s="1">
        <v>236</v>
      </c>
      <c r="J56" s="1">
        <v>4</v>
      </c>
      <c r="K56" s="1">
        <v>637</v>
      </c>
      <c r="L56" s="1">
        <v>631</v>
      </c>
      <c r="M56" s="1">
        <v>6</v>
      </c>
      <c r="N56" s="1">
        <v>313</v>
      </c>
      <c r="O56" s="1">
        <v>311</v>
      </c>
      <c r="P56" s="1">
        <v>2</v>
      </c>
    </row>
    <row r="57" spans="1:16" x14ac:dyDescent="0.4">
      <c r="A57" s="2" t="s">
        <v>209</v>
      </c>
      <c r="B57" s="1">
        <v>1357</v>
      </c>
      <c r="C57" s="1">
        <v>1324</v>
      </c>
      <c r="D57" s="1">
        <v>33</v>
      </c>
      <c r="E57" s="1">
        <v>213</v>
      </c>
      <c r="F57" s="1">
        <v>204</v>
      </c>
      <c r="G57" s="1">
        <v>9</v>
      </c>
      <c r="H57" s="1">
        <v>227</v>
      </c>
      <c r="I57" s="1">
        <v>225</v>
      </c>
      <c r="J57" s="1">
        <v>2</v>
      </c>
      <c r="K57" s="1">
        <v>626</v>
      </c>
      <c r="L57" s="1">
        <v>611</v>
      </c>
      <c r="M57" s="1">
        <v>15</v>
      </c>
      <c r="N57" s="1">
        <v>291</v>
      </c>
      <c r="O57" s="1">
        <v>284</v>
      </c>
      <c r="P57" s="1">
        <v>7</v>
      </c>
    </row>
    <row r="58" spans="1:16" x14ac:dyDescent="0.4">
      <c r="A58" s="2" t="s">
        <v>210</v>
      </c>
      <c r="B58" s="1">
        <v>1383</v>
      </c>
      <c r="C58" s="1">
        <v>1330</v>
      </c>
      <c r="D58" s="1">
        <v>53</v>
      </c>
      <c r="E58" s="1">
        <v>188</v>
      </c>
      <c r="F58" s="1">
        <v>181</v>
      </c>
      <c r="G58" s="1">
        <v>7</v>
      </c>
      <c r="H58" s="1">
        <v>228</v>
      </c>
      <c r="I58" s="1">
        <v>219</v>
      </c>
      <c r="J58" s="1">
        <v>9</v>
      </c>
      <c r="K58" s="1">
        <v>675</v>
      </c>
      <c r="L58" s="1">
        <v>644</v>
      </c>
      <c r="M58" s="1">
        <v>31</v>
      </c>
      <c r="N58" s="1">
        <v>292</v>
      </c>
      <c r="O58" s="1">
        <v>286</v>
      </c>
      <c r="P58" s="1">
        <v>6</v>
      </c>
    </row>
    <row r="59" spans="1:16" x14ac:dyDescent="0.4">
      <c r="A59" s="2" t="s">
        <v>8</v>
      </c>
      <c r="B59" s="1">
        <v>1131</v>
      </c>
      <c r="C59" s="1">
        <v>1040</v>
      </c>
      <c r="D59" s="1">
        <v>91</v>
      </c>
      <c r="E59" s="1">
        <v>101</v>
      </c>
      <c r="F59" s="1">
        <v>95</v>
      </c>
      <c r="G59" s="1">
        <v>6</v>
      </c>
      <c r="H59" s="1">
        <v>129</v>
      </c>
      <c r="I59" s="1">
        <v>113</v>
      </c>
      <c r="J59" s="1">
        <v>16</v>
      </c>
      <c r="K59" s="1">
        <v>684</v>
      </c>
      <c r="L59" s="1">
        <v>631</v>
      </c>
      <c r="M59" s="1">
        <v>53</v>
      </c>
      <c r="N59" s="1">
        <v>217</v>
      </c>
      <c r="O59" s="1">
        <v>201</v>
      </c>
      <c r="P59" s="1">
        <v>16</v>
      </c>
    </row>
    <row r="60" spans="1:16" x14ac:dyDescent="0.4">
      <c r="A60" s="2" t="s">
        <v>9</v>
      </c>
      <c r="B60" s="1">
        <v>1082</v>
      </c>
      <c r="C60" s="1">
        <v>946</v>
      </c>
      <c r="D60" s="1">
        <v>136</v>
      </c>
      <c r="E60" s="1">
        <v>136</v>
      </c>
      <c r="F60" s="1">
        <v>117</v>
      </c>
      <c r="G60" s="1">
        <v>19</v>
      </c>
      <c r="H60" s="1">
        <v>135</v>
      </c>
      <c r="I60" s="1">
        <v>126</v>
      </c>
      <c r="J60" s="1">
        <v>9</v>
      </c>
      <c r="K60" s="1">
        <v>588</v>
      </c>
      <c r="L60" s="1">
        <v>507</v>
      </c>
      <c r="M60" s="1">
        <v>81</v>
      </c>
      <c r="N60" s="1">
        <v>223</v>
      </c>
      <c r="O60" s="1">
        <v>196</v>
      </c>
      <c r="P60" s="1">
        <v>27</v>
      </c>
    </row>
    <row r="61" spans="1:16" x14ac:dyDescent="0.4">
      <c r="A61" s="2" t="s">
        <v>10</v>
      </c>
      <c r="B61" s="1">
        <v>1036</v>
      </c>
      <c r="C61" s="1">
        <v>784</v>
      </c>
      <c r="D61" s="1">
        <v>252</v>
      </c>
      <c r="E61" s="1">
        <v>128</v>
      </c>
      <c r="F61" s="1">
        <v>97</v>
      </c>
      <c r="G61" s="1">
        <v>31</v>
      </c>
      <c r="H61" s="1">
        <v>153</v>
      </c>
      <c r="I61" s="1">
        <v>130</v>
      </c>
      <c r="J61" s="1">
        <v>23</v>
      </c>
      <c r="K61" s="1">
        <v>561</v>
      </c>
      <c r="L61" s="1">
        <v>415</v>
      </c>
      <c r="M61" s="1">
        <v>146</v>
      </c>
      <c r="N61" s="1">
        <v>194</v>
      </c>
      <c r="O61" s="1">
        <v>142</v>
      </c>
      <c r="P61" s="1">
        <v>52</v>
      </c>
    </row>
    <row r="62" spans="1:16" x14ac:dyDescent="0.4">
      <c r="A62" s="2" t="s">
        <v>11</v>
      </c>
      <c r="B62" s="1">
        <v>951</v>
      </c>
      <c r="C62" s="1">
        <v>566</v>
      </c>
      <c r="D62" s="1">
        <v>385</v>
      </c>
      <c r="E62" s="1">
        <v>117</v>
      </c>
      <c r="F62" s="1">
        <v>73</v>
      </c>
      <c r="G62" s="1">
        <v>44</v>
      </c>
      <c r="H62" s="1">
        <v>148</v>
      </c>
      <c r="I62" s="1">
        <v>84</v>
      </c>
      <c r="J62" s="1">
        <v>64</v>
      </c>
      <c r="K62" s="1">
        <v>485</v>
      </c>
      <c r="L62" s="1">
        <v>294</v>
      </c>
      <c r="M62" s="1">
        <v>191</v>
      </c>
      <c r="N62" s="1">
        <v>201</v>
      </c>
      <c r="O62" s="1">
        <v>115</v>
      </c>
      <c r="P62" s="1">
        <v>86</v>
      </c>
    </row>
    <row r="63" spans="1:16" x14ac:dyDescent="0.4">
      <c r="A63" s="2" t="s">
        <v>12</v>
      </c>
      <c r="B63" s="1">
        <v>881</v>
      </c>
      <c r="C63" s="1">
        <v>427</v>
      </c>
      <c r="D63" s="1">
        <v>454</v>
      </c>
      <c r="E63" s="1">
        <v>102</v>
      </c>
      <c r="F63" s="1">
        <v>47</v>
      </c>
      <c r="G63" s="1">
        <v>55</v>
      </c>
      <c r="H63" s="1">
        <v>122</v>
      </c>
      <c r="I63" s="1">
        <v>68</v>
      </c>
      <c r="J63" s="1">
        <v>54</v>
      </c>
      <c r="K63" s="1">
        <v>472</v>
      </c>
      <c r="L63" s="1">
        <v>227</v>
      </c>
      <c r="M63" s="1">
        <v>245</v>
      </c>
      <c r="N63" s="1">
        <v>185</v>
      </c>
      <c r="O63" s="1">
        <v>85</v>
      </c>
      <c r="P63" s="1">
        <v>100</v>
      </c>
    </row>
    <row r="64" spans="1:16" x14ac:dyDescent="0.4">
      <c r="A64" s="2" t="s">
        <v>13</v>
      </c>
      <c r="B64" s="1">
        <v>903</v>
      </c>
      <c r="C64" s="1">
        <v>316</v>
      </c>
      <c r="D64" s="1">
        <v>587</v>
      </c>
      <c r="E64" s="1">
        <v>115</v>
      </c>
      <c r="F64" s="1">
        <v>43</v>
      </c>
      <c r="G64" s="1">
        <v>72</v>
      </c>
      <c r="H64" s="1">
        <v>104</v>
      </c>
      <c r="I64" s="1">
        <v>28</v>
      </c>
      <c r="J64" s="1">
        <v>76</v>
      </c>
      <c r="K64" s="1">
        <v>481</v>
      </c>
      <c r="L64" s="1">
        <v>188</v>
      </c>
      <c r="M64" s="1">
        <v>293</v>
      </c>
      <c r="N64" s="1">
        <v>203</v>
      </c>
      <c r="O64" s="1">
        <v>57</v>
      </c>
      <c r="P64" s="1">
        <v>146</v>
      </c>
    </row>
    <row r="65" spans="1:16" x14ac:dyDescent="0.4">
      <c r="A65" s="2" t="s">
        <v>14</v>
      </c>
      <c r="B65" s="1">
        <v>744</v>
      </c>
      <c r="C65" s="1">
        <v>166</v>
      </c>
      <c r="D65" s="1">
        <v>578</v>
      </c>
      <c r="E65" s="1">
        <v>94</v>
      </c>
      <c r="F65" s="1">
        <v>20</v>
      </c>
      <c r="G65" s="1">
        <v>74</v>
      </c>
      <c r="H65" s="1">
        <v>92</v>
      </c>
      <c r="I65" s="1">
        <v>18</v>
      </c>
      <c r="J65" s="1">
        <v>74</v>
      </c>
      <c r="K65" s="1">
        <v>412</v>
      </c>
      <c r="L65" s="1">
        <v>96</v>
      </c>
      <c r="M65" s="1">
        <v>316</v>
      </c>
      <c r="N65" s="1">
        <v>146</v>
      </c>
      <c r="O65" s="1">
        <v>32</v>
      </c>
      <c r="P65" s="1">
        <v>114</v>
      </c>
    </row>
    <row r="66" spans="1:16" x14ac:dyDescent="0.4">
      <c r="A66" s="2" t="s">
        <v>15</v>
      </c>
      <c r="B66" s="1">
        <v>626</v>
      </c>
      <c r="C66" s="1">
        <v>89</v>
      </c>
      <c r="D66" s="1">
        <v>537</v>
      </c>
      <c r="E66" s="1">
        <v>72</v>
      </c>
      <c r="F66" s="1">
        <v>8</v>
      </c>
      <c r="G66" s="1">
        <v>64</v>
      </c>
      <c r="H66" s="1">
        <v>71</v>
      </c>
      <c r="I66" s="1">
        <v>8</v>
      </c>
      <c r="J66" s="1">
        <v>63</v>
      </c>
      <c r="K66" s="1">
        <v>364</v>
      </c>
      <c r="L66" s="1">
        <v>58</v>
      </c>
      <c r="M66" s="1">
        <v>306</v>
      </c>
      <c r="N66" s="1">
        <v>119</v>
      </c>
      <c r="O66" s="1">
        <v>15</v>
      </c>
      <c r="P66" s="1">
        <v>104</v>
      </c>
    </row>
    <row r="67" spans="1:16" x14ac:dyDescent="0.4">
      <c r="A67" s="2" t="s">
        <v>16</v>
      </c>
      <c r="B67" s="1">
        <v>470</v>
      </c>
      <c r="C67" s="1">
        <v>49</v>
      </c>
      <c r="D67" s="1">
        <v>421</v>
      </c>
      <c r="E67" s="1">
        <v>54</v>
      </c>
      <c r="F67" s="1">
        <v>6</v>
      </c>
      <c r="G67" s="1">
        <v>48</v>
      </c>
      <c r="H67" s="1">
        <v>65</v>
      </c>
      <c r="I67" s="1">
        <v>5</v>
      </c>
      <c r="J67" s="1">
        <v>60</v>
      </c>
      <c r="K67" s="1">
        <v>239</v>
      </c>
      <c r="L67" s="1">
        <v>19</v>
      </c>
      <c r="M67" s="1">
        <v>220</v>
      </c>
      <c r="N67" s="1">
        <v>112</v>
      </c>
      <c r="O67" s="1">
        <v>19</v>
      </c>
      <c r="P67" s="1">
        <v>93</v>
      </c>
    </row>
    <row r="68" spans="1:16" x14ac:dyDescent="0.4">
      <c r="A68" s="2" t="s">
        <v>17</v>
      </c>
      <c r="B68" s="1">
        <v>427</v>
      </c>
      <c r="C68" s="1">
        <v>36</v>
      </c>
      <c r="D68" s="1">
        <v>391</v>
      </c>
      <c r="E68" s="1">
        <v>60</v>
      </c>
      <c r="F68" s="1">
        <v>0</v>
      </c>
      <c r="G68" s="1">
        <v>60</v>
      </c>
      <c r="H68" s="1">
        <v>53</v>
      </c>
      <c r="I68" s="1">
        <v>5</v>
      </c>
      <c r="J68" s="1">
        <v>48</v>
      </c>
      <c r="K68" s="1">
        <v>232</v>
      </c>
      <c r="L68" s="1">
        <v>26</v>
      </c>
      <c r="M68" s="1">
        <v>206</v>
      </c>
      <c r="N68" s="1">
        <v>82</v>
      </c>
      <c r="O68" s="1">
        <v>5</v>
      </c>
      <c r="P68" s="1">
        <v>77</v>
      </c>
    </row>
    <row r="69" spans="1:16" x14ac:dyDescent="0.4">
      <c r="A69" s="2" t="s">
        <v>18</v>
      </c>
      <c r="B69" s="1">
        <v>354</v>
      </c>
      <c r="C69" s="1">
        <v>18</v>
      </c>
      <c r="D69" s="1">
        <v>336</v>
      </c>
      <c r="E69" s="1">
        <v>50</v>
      </c>
      <c r="F69" s="1">
        <v>2</v>
      </c>
      <c r="G69" s="1">
        <v>48</v>
      </c>
      <c r="H69" s="1">
        <v>46</v>
      </c>
      <c r="I69" s="1">
        <v>3</v>
      </c>
      <c r="J69" s="1">
        <v>43</v>
      </c>
      <c r="K69" s="1">
        <v>184</v>
      </c>
      <c r="L69" s="1">
        <v>9</v>
      </c>
      <c r="M69" s="1">
        <v>175</v>
      </c>
      <c r="N69" s="1">
        <v>74</v>
      </c>
      <c r="O69" s="1">
        <v>4</v>
      </c>
      <c r="P69" s="1">
        <v>70</v>
      </c>
    </row>
    <row r="70" spans="1:16" x14ac:dyDescent="0.4">
      <c r="A70" s="2" t="s">
        <v>19</v>
      </c>
      <c r="B70" s="1">
        <v>211</v>
      </c>
      <c r="C70" s="1">
        <v>10</v>
      </c>
      <c r="D70" s="1">
        <v>201</v>
      </c>
      <c r="E70" s="1">
        <v>42</v>
      </c>
      <c r="F70" s="1">
        <v>3</v>
      </c>
      <c r="G70" s="1">
        <v>39</v>
      </c>
      <c r="H70" s="1">
        <v>26</v>
      </c>
      <c r="I70" s="1">
        <v>2</v>
      </c>
      <c r="J70" s="1">
        <v>24</v>
      </c>
      <c r="K70" s="1">
        <v>105</v>
      </c>
      <c r="L70" s="1">
        <v>4</v>
      </c>
      <c r="M70" s="1">
        <v>101</v>
      </c>
      <c r="N70" s="1">
        <v>38</v>
      </c>
      <c r="O70" s="1">
        <v>1</v>
      </c>
      <c r="P70" s="1">
        <v>37</v>
      </c>
    </row>
    <row r="71" spans="1:16" x14ac:dyDescent="0.4">
      <c r="A71" s="2" t="s">
        <v>59</v>
      </c>
      <c r="B71" s="1">
        <v>110</v>
      </c>
      <c r="C71" s="1">
        <v>8</v>
      </c>
      <c r="D71" s="1">
        <v>102</v>
      </c>
      <c r="E71" s="1">
        <v>17</v>
      </c>
      <c r="F71" s="1">
        <v>0</v>
      </c>
      <c r="G71" s="1">
        <v>17</v>
      </c>
      <c r="H71" s="1">
        <v>17</v>
      </c>
      <c r="I71" s="1">
        <v>0</v>
      </c>
      <c r="J71" s="1">
        <v>17</v>
      </c>
      <c r="K71" s="1">
        <v>51</v>
      </c>
      <c r="L71" s="1">
        <v>6</v>
      </c>
      <c r="M71" s="1">
        <v>45</v>
      </c>
      <c r="N71" s="1">
        <v>25</v>
      </c>
      <c r="O71" s="1">
        <v>2</v>
      </c>
      <c r="P71" s="1">
        <v>23</v>
      </c>
    </row>
    <row r="72" spans="1:16" x14ac:dyDescent="0.4">
      <c r="A72" s="2" t="s">
        <v>60</v>
      </c>
      <c r="B72" s="1">
        <v>77</v>
      </c>
      <c r="C72" s="1">
        <v>4</v>
      </c>
      <c r="D72" s="1">
        <v>73</v>
      </c>
      <c r="E72" s="1">
        <v>8</v>
      </c>
      <c r="F72" s="1">
        <v>0</v>
      </c>
      <c r="G72" s="1">
        <v>8</v>
      </c>
      <c r="H72" s="1">
        <v>14</v>
      </c>
      <c r="I72" s="1">
        <v>1</v>
      </c>
      <c r="J72" s="1">
        <v>13</v>
      </c>
      <c r="K72" s="1">
        <v>42</v>
      </c>
      <c r="L72" s="1">
        <v>3</v>
      </c>
      <c r="M72" s="1">
        <v>39</v>
      </c>
      <c r="N72" s="1">
        <v>13</v>
      </c>
      <c r="O72" s="1">
        <v>0</v>
      </c>
      <c r="P72" s="1">
        <v>13</v>
      </c>
    </row>
    <row r="73" spans="1:16" x14ac:dyDescent="0.4">
      <c r="A73" s="2" t="s">
        <v>61</v>
      </c>
      <c r="B73" s="1">
        <v>30</v>
      </c>
      <c r="C73" s="1">
        <v>2</v>
      </c>
      <c r="D73" s="1">
        <v>28</v>
      </c>
      <c r="E73" s="1">
        <v>3</v>
      </c>
      <c r="F73" s="1">
        <v>0</v>
      </c>
      <c r="G73" s="1">
        <v>3</v>
      </c>
      <c r="H73" s="1">
        <v>3</v>
      </c>
      <c r="I73" s="1">
        <v>1</v>
      </c>
      <c r="J73" s="1">
        <v>2</v>
      </c>
      <c r="K73" s="1">
        <v>15</v>
      </c>
      <c r="L73" s="1">
        <v>0</v>
      </c>
      <c r="M73" s="1">
        <v>15</v>
      </c>
      <c r="N73" s="1">
        <v>9</v>
      </c>
      <c r="O73" s="1">
        <v>1</v>
      </c>
      <c r="P73" s="1">
        <v>8</v>
      </c>
    </row>
    <row r="74" spans="1:16" x14ac:dyDescent="0.4">
      <c r="A74" s="2" t="s">
        <v>62</v>
      </c>
      <c r="B74" s="1">
        <v>9</v>
      </c>
      <c r="C74" s="1">
        <v>2</v>
      </c>
      <c r="D74" s="1">
        <v>7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7</v>
      </c>
      <c r="L74" s="1">
        <v>2</v>
      </c>
      <c r="M74" s="1">
        <v>5</v>
      </c>
      <c r="N74" s="1">
        <v>2</v>
      </c>
      <c r="O74" s="1">
        <v>0</v>
      </c>
      <c r="P74" s="1">
        <v>2</v>
      </c>
    </row>
    <row r="75" spans="1:16" x14ac:dyDescent="0.4">
      <c r="A75" s="2" t="s">
        <v>63</v>
      </c>
      <c r="B75" s="1">
        <v>5</v>
      </c>
      <c r="C75" s="1">
        <v>0</v>
      </c>
      <c r="D75" s="1">
        <v>5</v>
      </c>
      <c r="E75" s="1">
        <v>1</v>
      </c>
      <c r="F75" s="1">
        <v>0</v>
      </c>
      <c r="G75" s="1">
        <v>1</v>
      </c>
      <c r="H75" s="1">
        <v>1</v>
      </c>
      <c r="I75" s="1">
        <v>0</v>
      </c>
      <c r="J75" s="1">
        <v>1</v>
      </c>
      <c r="K75" s="1">
        <v>3</v>
      </c>
      <c r="L75" s="1">
        <v>0</v>
      </c>
      <c r="M75" s="1">
        <v>3</v>
      </c>
      <c r="N75" s="1">
        <v>0</v>
      </c>
      <c r="O75" s="1">
        <v>0</v>
      </c>
      <c r="P75" s="1">
        <v>0</v>
      </c>
    </row>
    <row r="76" spans="1:16" x14ac:dyDescent="0.4">
      <c r="A76" s="2" t="s">
        <v>21</v>
      </c>
      <c r="B76" s="4">
        <v>26.2</v>
      </c>
      <c r="C76" s="4">
        <v>16</v>
      </c>
      <c r="D76" s="4">
        <v>47.9</v>
      </c>
      <c r="E76" s="4">
        <v>25.3</v>
      </c>
      <c r="F76" s="4">
        <v>13.9</v>
      </c>
      <c r="G76" s="4">
        <v>48.9</v>
      </c>
      <c r="H76" s="4">
        <v>24.2</v>
      </c>
      <c r="I76" s="4">
        <v>14</v>
      </c>
      <c r="J76" s="4">
        <v>48</v>
      </c>
      <c r="K76" s="4">
        <v>27</v>
      </c>
      <c r="L76" s="4">
        <v>17.399999999999999</v>
      </c>
      <c r="M76" s="4">
        <v>47.9</v>
      </c>
      <c r="N76" s="4">
        <v>25.9</v>
      </c>
      <c r="O76" s="4">
        <v>14.9</v>
      </c>
      <c r="P76" s="4">
        <v>47.2</v>
      </c>
    </row>
    <row r="77" spans="1:16" x14ac:dyDescent="0.4">
      <c r="A77" s="2" t="s">
        <v>24</v>
      </c>
    </row>
  </sheetData>
  <mergeCells count="10">
    <mergeCell ref="B2:D2"/>
    <mergeCell ref="E2:G2"/>
    <mergeCell ref="H2:J2"/>
    <mergeCell ref="K2:M2"/>
    <mergeCell ref="N2:P2"/>
    <mergeCell ref="B29:D29"/>
    <mergeCell ref="E29:G29"/>
    <mergeCell ref="H29:J29"/>
    <mergeCell ref="K29:M29"/>
    <mergeCell ref="N29:P29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FAE4A-FD2F-4AB2-BDF0-F515AB0CE62E}">
  <dimension ref="A1:F42"/>
  <sheetViews>
    <sheetView view="pageBreakPreview" zoomScale="125" zoomScaleNormal="100" zoomScaleSheetLayoutView="125" workbookViewId="0">
      <selection activeCell="A2" sqref="A2:F2"/>
    </sheetView>
  </sheetViews>
  <sheetFormatPr defaultRowHeight="10.5" x14ac:dyDescent="0.4"/>
  <cols>
    <col min="1" max="1" width="17.5234375" style="2" customWidth="1"/>
    <col min="2" max="6" width="10.9453125" style="1" customWidth="1"/>
    <col min="7" max="16384" width="8.83984375" style="1"/>
  </cols>
  <sheetData>
    <row r="1" spans="1:6" ht="10.8" thickBot="1" x14ac:dyDescent="0.45">
      <c r="A1" s="2" t="s">
        <v>219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26971</v>
      </c>
      <c r="C4" s="1">
        <v>3575</v>
      </c>
      <c r="D4" s="1">
        <v>3908</v>
      </c>
      <c r="E4" s="1">
        <v>13931</v>
      </c>
      <c r="F4" s="1">
        <v>5557</v>
      </c>
    </row>
    <row r="5" spans="1:6" x14ac:dyDescent="0.4">
      <c r="A5" s="2" t="s">
        <v>64</v>
      </c>
      <c r="B5" s="1">
        <v>18776</v>
      </c>
      <c r="C5" s="1">
        <v>3320</v>
      </c>
      <c r="D5" s="1">
        <v>3652</v>
      </c>
      <c r="E5" s="1">
        <v>7422</v>
      </c>
      <c r="F5" s="1">
        <v>4382</v>
      </c>
    </row>
    <row r="6" spans="1:6" x14ac:dyDescent="0.4">
      <c r="A6" s="2" t="s">
        <v>65</v>
      </c>
      <c r="B6" s="1">
        <v>7313</v>
      </c>
      <c r="C6" s="1">
        <v>248</v>
      </c>
      <c r="D6" s="1">
        <v>198</v>
      </c>
      <c r="E6" s="1">
        <v>5777</v>
      </c>
      <c r="F6" s="1">
        <v>1090</v>
      </c>
    </row>
    <row r="7" spans="1:6" x14ac:dyDescent="0.4">
      <c r="A7" s="2" t="s">
        <v>66</v>
      </c>
      <c r="B7" s="1">
        <v>868</v>
      </c>
      <c r="C7" s="1">
        <v>7</v>
      </c>
      <c r="D7" s="1">
        <v>55</v>
      </c>
      <c r="E7" s="1">
        <v>724</v>
      </c>
      <c r="F7" s="1">
        <v>82</v>
      </c>
    </row>
    <row r="8" spans="1:6" x14ac:dyDescent="0.4">
      <c r="A8" s="2" t="s">
        <v>67</v>
      </c>
      <c r="B8" s="1">
        <v>14</v>
      </c>
      <c r="C8" s="1">
        <v>0</v>
      </c>
      <c r="D8" s="1">
        <v>3</v>
      </c>
      <c r="E8" s="1">
        <v>8</v>
      </c>
      <c r="F8" s="1">
        <v>3</v>
      </c>
    </row>
    <row r="9" spans="1:6" x14ac:dyDescent="0.4">
      <c r="A9" s="2" t="s">
        <v>22</v>
      </c>
    </row>
    <row r="10" spans="1:6" x14ac:dyDescent="0.4">
      <c r="A10" s="2" t="s">
        <v>1</v>
      </c>
      <c r="B10" s="1">
        <v>13782</v>
      </c>
      <c r="C10" s="1">
        <v>1862</v>
      </c>
      <c r="D10" s="1">
        <v>2034</v>
      </c>
      <c r="E10" s="1">
        <v>7068</v>
      </c>
      <c r="F10" s="1">
        <v>2818</v>
      </c>
    </row>
    <row r="11" spans="1:6" x14ac:dyDescent="0.4">
      <c r="A11" s="2" t="s">
        <v>64</v>
      </c>
      <c r="B11" s="1">
        <v>9566</v>
      </c>
      <c r="C11" s="1">
        <v>1727</v>
      </c>
      <c r="D11" s="1">
        <v>1891</v>
      </c>
      <c r="E11" s="1">
        <v>3754</v>
      </c>
      <c r="F11" s="1">
        <v>2194</v>
      </c>
    </row>
    <row r="12" spans="1:6" x14ac:dyDescent="0.4">
      <c r="A12" s="2" t="s">
        <v>65</v>
      </c>
      <c r="B12" s="1">
        <v>3752</v>
      </c>
      <c r="C12" s="1">
        <v>132</v>
      </c>
      <c r="D12" s="1">
        <v>110</v>
      </c>
      <c r="E12" s="1">
        <v>2932</v>
      </c>
      <c r="F12" s="1">
        <v>578</v>
      </c>
    </row>
    <row r="13" spans="1:6" x14ac:dyDescent="0.4">
      <c r="A13" s="2" t="s">
        <v>66</v>
      </c>
      <c r="B13" s="1">
        <v>459</v>
      </c>
      <c r="C13" s="1">
        <v>3</v>
      </c>
      <c r="D13" s="1">
        <v>31</v>
      </c>
      <c r="E13" s="1">
        <v>380</v>
      </c>
      <c r="F13" s="1">
        <v>45</v>
      </c>
    </row>
    <row r="14" spans="1:6" x14ac:dyDescent="0.4">
      <c r="A14" s="2" t="s">
        <v>67</v>
      </c>
      <c r="B14" s="1">
        <v>5</v>
      </c>
      <c r="C14" s="1">
        <v>0</v>
      </c>
      <c r="D14" s="1">
        <v>2</v>
      </c>
      <c r="E14" s="1">
        <v>2</v>
      </c>
      <c r="F14" s="1">
        <v>1</v>
      </c>
    </row>
    <row r="15" spans="1:6" x14ac:dyDescent="0.4">
      <c r="A15" s="2" t="s">
        <v>23</v>
      </c>
    </row>
    <row r="16" spans="1:6" x14ac:dyDescent="0.4">
      <c r="A16" s="2" t="s">
        <v>1</v>
      </c>
      <c r="B16" s="1">
        <v>13189</v>
      </c>
      <c r="C16" s="1">
        <v>1713</v>
      </c>
      <c r="D16" s="1">
        <v>1874</v>
      </c>
      <c r="E16" s="1">
        <v>6863</v>
      </c>
      <c r="F16" s="1">
        <v>2739</v>
      </c>
    </row>
    <row r="17" spans="1:6" x14ac:dyDescent="0.4">
      <c r="A17" s="2" t="s">
        <v>64</v>
      </c>
      <c r="B17" s="1">
        <v>9210</v>
      </c>
      <c r="C17" s="1">
        <v>1593</v>
      </c>
      <c r="D17" s="1">
        <v>1761</v>
      </c>
      <c r="E17" s="1">
        <v>3668</v>
      </c>
      <c r="F17" s="1">
        <v>2188</v>
      </c>
    </row>
    <row r="18" spans="1:6" x14ac:dyDescent="0.4">
      <c r="A18" s="2" t="s">
        <v>65</v>
      </c>
      <c r="B18" s="1">
        <v>3561</v>
      </c>
      <c r="C18" s="1">
        <v>116</v>
      </c>
      <c r="D18" s="1">
        <v>88</v>
      </c>
      <c r="E18" s="1">
        <v>2845</v>
      </c>
      <c r="F18" s="1">
        <v>512</v>
      </c>
    </row>
    <row r="19" spans="1:6" x14ac:dyDescent="0.4">
      <c r="A19" s="2" t="s">
        <v>66</v>
      </c>
      <c r="B19" s="1">
        <v>409</v>
      </c>
      <c r="C19" s="1">
        <v>4</v>
      </c>
      <c r="D19" s="1">
        <v>24</v>
      </c>
      <c r="E19" s="1">
        <v>344</v>
      </c>
      <c r="F19" s="1">
        <v>37</v>
      </c>
    </row>
    <row r="20" spans="1:6" x14ac:dyDescent="0.4">
      <c r="A20" s="2" t="s">
        <v>67</v>
      </c>
      <c r="B20" s="1">
        <v>9</v>
      </c>
      <c r="C20" s="1">
        <v>0</v>
      </c>
      <c r="D20" s="1">
        <v>1</v>
      </c>
      <c r="E20" s="1">
        <v>6</v>
      </c>
      <c r="F20" s="1">
        <v>2</v>
      </c>
    </row>
    <row r="21" spans="1:6" x14ac:dyDescent="0.4">
      <c r="A21" s="2" t="s">
        <v>68</v>
      </c>
    </row>
    <row r="22" spans="1:6" x14ac:dyDescent="0.4">
      <c r="A22" s="2" t="s">
        <v>1</v>
      </c>
      <c r="B22" s="1">
        <v>26971</v>
      </c>
      <c r="C22" s="1">
        <v>3575</v>
      </c>
      <c r="D22" s="1">
        <v>3908</v>
      </c>
      <c r="E22" s="1">
        <v>13931</v>
      </c>
      <c r="F22" s="1">
        <v>5557</v>
      </c>
    </row>
    <row r="23" spans="1:6" x14ac:dyDescent="0.4">
      <c r="A23" s="2" t="s">
        <v>69</v>
      </c>
      <c r="B23" s="1">
        <v>10268</v>
      </c>
      <c r="C23" s="1">
        <v>2061</v>
      </c>
      <c r="D23" s="1">
        <v>1870</v>
      </c>
      <c r="E23" s="1">
        <v>4145</v>
      </c>
      <c r="F23" s="1">
        <v>2192</v>
      </c>
    </row>
    <row r="24" spans="1:6" x14ac:dyDescent="0.4">
      <c r="A24" s="2" t="s">
        <v>70</v>
      </c>
      <c r="B24" s="1">
        <v>1991</v>
      </c>
      <c r="C24" s="1">
        <v>415</v>
      </c>
      <c r="D24" s="1">
        <v>85</v>
      </c>
      <c r="E24" s="1">
        <v>430</v>
      </c>
      <c r="F24" s="1">
        <v>1061</v>
      </c>
    </row>
    <row r="25" spans="1:6" x14ac:dyDescent="0.4">
      <c r="A25" s="2" t="s">
        <v>71</v>
      </c>
      <c r="B25" s="1">
        <v>1890</v>
      </c>
      <c r="C25" s="1">
        <v>402</v>
      </c>
      <c r="D25" s="1">
        <v>479</v>
      </c>
      <c r="E25" s="1">
        <v>619</v>
      </c>
      <c r="F25" s="1">
        <v>390</v>
      </c>
    </row>
    <row r="26" spans="1:6" x14ac:dyDescent="0.4">
      <c r="A26" s="2" t="s">
        <v>72</v>
      </c>
      <c r="B26" s="1">
        <v>1784</v>
      </c>
      <c r="C26" s="1">
        <v>126</v>
      </c>
      <c r="D26" s="1">
        <v>436</v>
      </c>
      <c r="E26" s="1">
        <v>923</v>
      </c>
      <c r="F26" s="1">
        <v>299</v>
      </c>
    </row>
    <row r="27" spans="1:6" x14ac:dyDescent="0.4">
      <c r="A27" s="2" t="s">
        <v>73</v>
      </c>
      <c r="B27" s="1">
        <v>427</v>
      </c>
      <c r="C27" s="1">
        <v>30</v>
      </c>
      <c r="D27" s="1">
        <v>39</v>
      </c>
      <c r="E27" s="1">
        <v>285</v>
      </c>
      <c r="F27" s="1">
        <v>73</v>
      </c>
    </row>
    <row r="28" spans="1:6" x14ac:dyDescent="0.4">
      <c r="A28" s="2" t="s">
        <v>74</v>
      </c>
      <c r="B28" s="1">
        <v>80</v>
      </c>
      <c r="C28" s="1">
        <v>1</v>
      </c>
      <c r="D28" s="1">
        <v>7</v>
      </c>
      <c r="E28" s="1">
        <v>27</v>
      </c>
      <c r="F28" s="1">
        <v>45</v>
      </c>
    </row>
    <row r="29" spans="1:6" x14ac:dyDescent="0.4">
      <c r="A29" s="2" t="s">
        <v>75</v>
      </c>
      <c r="B29" s="1">
        <v>339</v>
      </c>
      <c r="C29" s="1">
        <v>113</v>
      </c>
      <c r="D29" s="1">
        <v>133</v>
      </c>
      <c r="E29" s="1">
        <v>52</v>
      </c>
      <c r="F29" s="1">
        <v>41</v>
      </c>
    </row>
    <row r="30" spans="1:6" x14ac:dyDescent="0.4">
      <c r="A30" s="2" t="s">
        <v>76</v>
      </c>
      <c r="B30" s="1">
        <v>28</v>
      </c>
      <c r="C30" s="1">
        <v>3</v>
      </c>
      <c r="D30" s="1">
        <v>0</v>
      </c>
      <c r="E30" s="1">
        <v>10</v>
      </c>
      <c r="F30" s="1">
        <v>15</v>
      </c>
    </row>
    <row r="31" spans="1:6" x14ac:dyDescent="0.4">
      <c r="A31" s="2" t="s">
        <v>77</v>
      </c>
      <c r="B31" s="1">
        <v>28</v>
      </c>
      <c r="C31" s="1">
        <v>0</v>
      </c>
      <c r="D31" s="1">
        <v>3</v>
      </c>
      <c r="E31" s="1">
        <v>23</v>
      </c>
      <c r="F31" s="1">
        <v>2</v>
      </c>
    </row>
    <row r="32" spans="1:6" x14ac:dyDescent="0.4">
      <c r="A32" s="2" t="s">
        <v>78</v>
      </c>
      <c r="B32" s="1">
        <v>227</v>
      </c>
      <c r="C32" s="1">
        <v>20</v>
      </c>
      <c r="D32" s="1">
        <v>78</v>
      </c>
      <c r="E32" s="1">
        <v>119</v>
      </c>
      <c r="F32" s="1">
        <v>10</v>
      </c>
    </row>
    <row r="33" spans="1:6" x14ac:dyDescent="0.4">
      <c r="A33" s="2" t="s">
        <v>79</v>
      </c>
      <c r="B33" s="1">
        <v>64</v>
      </c>
      <c r="C33" s="1">
        <v>1</v>
      </c>
      <c r="D33" s="1">
        <v>6</v>
      </c>
      <c r="E33" s="1">
        <v>41</v>
      </c>
      <c r="F33" s="1">
        <v>16</v>
      </c>
    </row>
    <row r="34" spans="1:6" x14ac:dyDescent="0.4">
      <c r="A34" s="2" t="s">
        <v>80</v>
      </c>
      <c r="B34" s="1">
        <v>191</v>
      </c>
      <c r="C34" s="1">
        <v>20</v>
      </c>
      <c r="D34" s="1">
        <v>33</v>
      </c>
      <c r="E34" s="1">
        <v>112</v>
      </c>
      <c r="F34" s="1">
        <v>26</v>
      </c>
    </row>
    <row r="35" spans="1:6" x14ac:dyDescent="0.4">
      <c r="A35" s="2" t="s">
        <v>81</v>
      </c>
      <c r="B35" s="1">
        <v>46</v>
      </c>
      <c r="C35" s="1">
        <v>17</v>
      </c>
      <c r="D35" s="1">
        <v>3</v>
      </c>
      <c r="E35" s="1">
        <v>26</v>
      </c>
      <c r="F35" s="1">
        <v>0</v>
      </c>
    </row>
    <row r="36" spans="1:6" x14ac:dyDescent="0.4">
      <c r="A36" s="2" t="s">
        <v>82</v>
      </c>
      <c r="B36" s="1">
        <v>44</v>
      </c>
      <c r="C36" s="1">
        <v>0</v>
      </c>
      <c r="D36" s="1">
        <v>1</v>
      </c>
      <c r="E36" s="1">
        <v>38</v>
      </c>
      <c r="F36" s="1">
        <v>5</v>
      </c>
    </row>
    <row r="37" spans="1:6" x14ac:dyDescent="0.4">
      <c r="A37" s="2" t="s">
        <v>83</v>
      </c>
      <c r="B37" s="1">
        <v>3</v>
      </c>
      <c r="C37" s="1">
        <v>0</v>
      </c>
      <c r="D37" s="1">
        <v>0</v>
      </c>
      <c r="E37" s="1">
        <v>3</v>
      </c>
      <c r="F37" s="1">
        <v>0</v>
      </c>
    </row>
    <row r="38" spans="1:6" x14ac:dyDescent="0.4">
      <c r="A38" s="2" t="s">
        <v>84</v>
      </c>
      <c r="B38" s="1">
        <v>1366</v>
      </c>
      <c r="C38" s="1">
        <v>111</v>
      </c>
      <c r="D38" s="1">
        <v>479</v>
      </c>
      <c r="E38" s="1">
        <v>569</v>
      </c>
      <c r="F38" s="1">
        <v>207</v>
      </c>
    </row>
    <row r="39" spans="1:6" x14ac:dyDescent="0.4">
      <c r="A39" s="2" t="s">
        <v>65</v>
      </c>
      <c r="B39" s="1">
        <v>7313</v>
      </c>
      <c r="C39" s="1">
        <v>248</v>
      </c>
      <c r="D39" s="1">
        <v>198</v>
      </c>
      <c r="E39" s="1">
        <v>5777</v>
      </c>
      <c r="F39" s="1">
        <v>1090</v>
      </c>
    </row>
    <row r="40" spans="1:6" x14ac:dyDescent="0.4">
      <c r="A40" s="2" t="s">
        <v>66</v>
      </c>
      <c r="B40" s="1">
        <v>868</v>
      </c>
      <c r="C40" s="1">
        <v>7</v>
      </c>
      <c r="D40" s="1">
        <v>55</v>
      </c>
      <c r="E40" s="1">
        <v>724</v>
      </c>
      <c r="F40" s="1">
        <v>82</v>
      </c>
    </row>
    <row r="41" spans="1:6" x14ac:dyDescent="0.4">
      <c r="A41" s="2" t="s">
        <v>67</v>
      </c>
      <c r="B41" s="1">
        <v>14</v>
      </c>
      <c r="C41" s="1">
        <v>0</v>
      </c>
      <c r="D41" s="1">
        <v>3</v>
      </c>
      <c r="E41" s="1">
        <v>8</v>
      </c>
      <c r="F41" s="1">
        <v>3</v>
      </c>
    </row>
    <row r="42" spans="1:6" x14ac:dyDescent="0.4">
      <c r="A42" s="2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2007 Ra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2024-08-28T20:44:33Z</dcterms:created>
  <dcterms:modified xsi:type="dcterms:W3CDTF">2025-01-21T17:55:27Z</dcterms:modified>
</cp:coreProperties>
</file>