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9904ECAE-90E6-4BAD-8B1F-6B6659E08DA4}" xr6:coauthVersionLast="47" xr6:coauthVersionMax="47" xr10:uidLastSave="{00000000-0000-0000-0000-000000000000}"/>
  <bookViews>
    <workbookView xWindow="-96" yWindow="-96" windowWidth="23232" windowHeight="13872" activeTab="7" xr2:uid="{CA0662D9-DB06-4BB7-945C-42E3C7675100}"/>
  </bookViews>
  <sheets>
    <sheet name="Fiji 2007 Rotuma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Res 2002" sheetId="12" r:id="rId12"/>
    <sheet name="Schooling" sheetId="13" r:id="rId13"/>
    <sheet name="Educ Attn" sheetId="14" r:id="rId14"/>
    <sheet name="Educ Level" sheetId="15" r:id="rId15"/>
    <sheet name="Transport" sheetId="16" r:id="rId16"/>
    <sheet name="Work" sheetId="17" r:id="rId17"/>
    <sheet name="Occupation" sheetId="18" r:id="rId18"/>
    <sheet name="Industry" sheetId="19" r:id="rId19"/>
    <sheet name="Sector" sheetId="20" r:id="rId20"/>
    <sheet name="Employ Status" sheetId="21" r:id="rId21"/>
    <sheet name="Why not looking" sheetId="22" r:id="rId22"/>
    <sheet name="BP Current" sheetId="23" r:id="rId23"/>
    <sheet name="BP Res5 Current" sheetId="24" r:id="rId24"/>
    <sheet name="BP +" sheetId="25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" i="6" l="1"/>
  <c r="I78" i="6"/>
  <c r="H78" i="6"/>
  <c r="J77" i="6"/>
  <c r="M73" i="6" s="1"/>
  <c r="I77" i="6"/>
  <c r="L73" i="6" s="1"/>
  <c r="H77" i="6"/>
  <c r="K73" i="6" s="1"/>
  <c r="J76" i="6"/>
  <c r="I76" i="6"/>
  <c r="H76" i="6"/>
  <c r="J75" i="6"/>
  <c r="I75" i="6"/>
  <c r="H75" i="6"/>
  <c r="J74" i="6"/>
  <c r="I74" i="6"/>
  <c r="H74" i="6"/>
  <c r="J73" i="6"/>
  <c r="I73" i="6"/>
  <c r="H73" i="6"/>
  <c r="J72" i="6"/>
  <c r="I72" i="6"/>
  <c r="H72" i="6"/>
  <c r="J71" i="6"/>
  <c r="I71" i="6"/>
  <c r="H71" i="6"/>
  <c r="J67" i="6"/>
  <c r="I67" i="6"/>
  <c r="H67" i="6"/>
  <c r="J66" i="6"/>
  <c r="M62" i="6" s="1"/>
  <c r="I66" i="6"/>
  <c r="L62" i="6" s="1"/>
  <c r="H66" i="6"/>
  <c r="K62" i="6" s="1"/>
  <c r="J65" i="6"/>
  <c r="I65" i="6"/>
  <c r="H65" i="6"/>
  <c r="J64" i="6"/>
  <c r="I64" i="6"/>
  <c r="H64" i="6"/>
  <c r="J63" i="6"/>
  <c r="I63" i="6"/>
  <c r="H63" i="6"/>
  <c r="J62" i="6"/>
  <c r="I62" i="6"/>
  <c r="H62" i="6"/>
  <c r="J61" i="6"/>
  <c r="I61" i="6"/>
  <c r="H61" i="6"/>
  <c r="J60" i="6"/>
  <c r="I60" i="6"/>
  <c r="H60" i="6"/>
  <c r="J56" i="6"/>
  <c r="I56" i="6"/>
  <c r="H56" i="6"/>
  <c r="J55" i="6"/>
  <c r="I55" i="6"/>
  <c r="H55" i="6"/>
  <c r="K51" i="6" s="1"/>
  <c r="K53" i="6" s="1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I49" i="6"/>
  <c r="H49" i="6"/>
  <c r="J45" i="6"/>
  <c r="I45" i="6"/>
  <c r="H45" i="6"/>
  <c r="J44" i="6"/>
  <c r="M40" i="6" s="1"/>
  <c r="I44" i="6"/>
  <c r="L40" i="6" s="1"/>
  <c r="L45" i="6" s="1"/>
  <c r="H44" i="6"/>
  <c r="K40" i="6" s="1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3" i="6"/>
  <c r="I23" i="6"/>
  <c r="H23" i="6"/>
  <c r="J22" i="6"/>
  <c r="M18" i="6" s="1"/>
  <c r="I22" i="6"/>
  <c r="L18" i="6" s="1"/>
  <c r="H22" i="6"/>
  <c r="K18" i="6" s="1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2" i="6"/>
  <c r="I12" i="6"/>
  <c r="H12" i="6"/>
  <c r="J11" i="6"/>
  <c r="M7" i="6" s="1"/>
  <c r="I11" i="6"/>
  <c r="L7" i="6" s="1"/>
  <c r="H11" i="6"/>
  <c r="K7" i="6" s="1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5" i="6"/>
  <c r="I5" i="6"/>
  <c r="H5" i="6"/>
  <c r="C6" i="4"/>
  <c r="D6" i="4"/>
  <c r="E6" i="4"/>
  <c r="F6" i="4"/>
  <c r="G6" i="4"/>
  <c r="H6" i="4"/>
  <c r="I6" i="4"/>
  <c r="B6" i="4"/>
  <c r="M45" i="6" l="1"/>
  <c r="M42" i="6"/>
  <c r="K29" i="6"/>
  <c r="L29" i="6"/>
  <c r="L34" i="6" s="1"/>
  <c r="H35" i="6"/>
  <c r="K27" i="6" s="1"/>
  <c r="I13" i="6"/>
  <c r="L5" i="6" s="1"/>
  <c r="L11" i="6" s="1"/>
  <c r="L13" i="6" s="1"/>
  <c r="I24" i="6"/>
  <c r="L16" i="6" s="1"/>
  <c r="I46" i="6"/>
  <c r="L38" i="6" s="1"/>
  <c r="M51" i="6"/>
  <c r="M53" i="6" s="1"/>
  <c r="M55" i="6" s="1"/>
  <c r="H68" i="6"/>
  <c r="K60" i="6" s="1"/>
  <c r="H79" i="6"/>
  <c r="K71" i="6" s="1"/>
  <c r="I68" i="6"/>
  <c r="L60" i="6" s="1"/>
  <c r="I79" i="6"/>
  <c r="L71" i="6" s="1"/>
  <c r="J68" i="6"/>
  <c r="M60" i="6" s="1"/>
  <c r="J79" i="6"/>
  <c r="M71" i="6" s="1"/>
  <c r="I57" i="6"/>
  <c r="L49" i="6" s="1"/>
  <c r="J57" i="6"/>
  <c r="M49" i="6" s="1"/>
  <c r="H57" i="6"/>
  <c r="K49" i="6" s="1"/>
  <c r="M29" i="6"/>
  <c r="H13" i="6"/>
  <c r="K5" i="6" s="1"/>
  <c r="H24" i="6"/>
  <c r="K16" i="6" s="1"/>
  <c r="H46" i="6"/>
  <c r="K38" i="6" s="1"/>
  <c r="I35" i="6"/>
  <c r="L27" i="6" s="1"/>
  <c r="J13" i="6"/>
  <c r="M5" i="6" s="1"/>
  <c r="J24" i="6"/>
  <c r="M16" i="6" s="1"/>
  <c r="M22" i="6" s="1"/>
  <c r="M24" i="6" s="1"/>
  <c r="J35" i="6"/>
  <c r="M27" i="6" s="1"/>
  <c r="J46" i="6"/>
  <c r="M38" i="6" s="1"/>
  <c r="M44" i="6" s="1"/>
  <c r="L51" i="6"/>
  <c r="L53" i="6" s="1"/>
  <c r="L55" i="6" s="1"/>
  <c r="K78" i="6"/>
  <c r="K75" i="6"/>
  <c r="L78" i="6"/>
  <c r="L75" i="6"/>
  <c r="L77" i="6" s="1"/>
  <c r="L79" i="6" s="1"/>
  <c r="M78" i="6"/>
  <c r="M75" i="6"/>
  <c r="M77" i="6" s="1"/>
  <c r="M79" i="6" s="1"/>
  <c r="K67" i="6"/>
  <c r="K64" i="6"/>
  <c r="L67" i="6"/>
  <c r="L64" i="6"/>
  <c r="L66" i="6"/>
  <c r="M67" i="6"/>
  <c r="M64" i="6"/>
  <c r="M66" i="6" s="1"/>
  <c r="M68" i="6" s="1"/>
  <c r="K55" i="6"/>
  <c r="K56" i="6"/>
  <c r="K45" i="6"/>
  <c r="K42" i="6"/>
  <c r="K44" i="6"/>
  <c r="K46" i="6" s="1"/>
  <c r="M46" i="6"/>
  <c r="L42" i="6"/>
  <c r="M34" i="6"/>
  <c r="M31" i="6"/>
  <c r="M33" i="6" s="1"/>
  <c r="M35" i="6" s="1"/>
  <c r="K34" i="6"/>
  <c r="K31" i="6"/>
  <c r="K33" i="6" s="1"/>
  <c r="K35" i="6" s="1"/>
  <c r="K23" i="6"/>
  <c r="K20" i="6"/>
  <c r="L23" i="6"/>
  <c r="L20" i="6"/>
  <c r="M23" i="6"/>
  <c r="M20" i="6"/>
  <c r="K12" i="6"/>
  <c r="K9" i="6"/>
  <c r="K11" i="6" s="1"/>
  <c r="K13" i="6" s="1"/>
  <c r="L12" i="6"/>
  <c r="L9" i="6"/>
  <c r="M12" i="6"/>
  <c r="M9" i="6"/>
  <c r="M11" i="6" s="1"/>
  <c r="M13" i="6" s="1"/>
  <c r="L44" i="6" l="1"/>
  <c r="L46" i="6" s="1"/>
  <c r="K77" i="6"/>
  <c r="K79" i="6" s="1"/>
  <c r="M56" i="6"/>
  <c r="M57" i="6" s="1"/>
  <c r="L56" i="6"/>
  <c r="L57" i="6" s="1"/>
  <c r="L22" i="6"/>
  <c r="L24" i="6" s="1"/>
  <c r="K22" i="6"/>
  <c r="K24" i="6" s="1"/>
  <c r="L31" i="6"/>
  <c r="L33" i="6" s="1"/>
  <c r="L35" i="6" s="1"/>
  <c r="K66" i="6"/>
  <c r="K68" i="6" s="1"/>
  <c r="L68" i="6"/>
  <c r="K57" i="6"/>
</calcChain>
</file>

<file path=xl/sharedStrings.xml><?xml version="1.0" encoding="utf-8"?>
<sst xmlns="http://schemas.openxmlformats.org/spreadsheetml/2006/main" count="1669" uniqueCount="239">
  <si>
    <t>Rotuma</t>
  </si>
  <si>
    <t>Total</t>
  </si>
  <si>
    <t xml:space="preserve">   Itumuta</t>
  </si>
  <si>
    <t xml:space="preserve">   Ititiu</t>
  </si>
  <si>
    <t xml:space="preserve">   Juju</t>
  </si>
  <si>
    <t xml:space="preserve">   Malhaha</t>
  </si>
  <si>
    <t xml:space="preserve">   Noatau</t>
  </si>
  <si>
    <t xml:space="preserve">   Oinafa</t>
  </si>
  <si>
    <t xml:space="preserve">    Pepjei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</si>
  <si>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</si>
  <si>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</si>
  <si>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</si>
  <si>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</si>
  <si>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</si>
  <si>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</si>
  <si>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</si>
  <si>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</si>
  <si>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</si>
  <si>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</si>
  <si>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</si>
  <si>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</si>
  <si>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</si>
  <si>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</si>
  <si>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</si>
  <si>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</si>
  <si>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</si>
  <si>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</si>
  <si>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</si>
  <si>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</si>
  <si>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</si>
  <si>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</si>
  <si>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</si>
  <si>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</si>
  <si>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</si>
  <si>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</si>
  <si>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</si>
  <si>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</si>
  <si>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</si>
  <si>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</si>
  <si>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</si>
  <si>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</si>
  <si>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</si>
  <si>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</si>
  <si>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</si>
  <si>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</si>
  <si>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</si>
  <si>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</si>
  <si>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</si>
  <si>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</si>
  <si>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</si>
  <si>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</si>
  <si>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</si>
  <si>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</si>
  <si>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</si>
  <si>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</si>
  <si>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Itumuta</t>
  </si>
  <si>
    <t xml:space="preserve">      Ititiu</t>
  </si>
  <si>
    <t xml:space="preserve">      Juju</t>
  </si>
  <si>
    <t xml:space="preserve">      Malhaha</t>
  </si>
  <si>
    <t xml:space="preserve">      Noatau</t>
  </si>
  <si>
    <t xml:space="preserve">      Oinafa</t>
  </si>
  <si>
    <t xml:space="preserve">       Pepjei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</si>
  <si>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</si>
  <si>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</si>
  <si>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</si>
  <si>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</si>
  <si>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</si>
  <si>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</si>
  <si>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</si>
  <si>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</si>
  <si>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</si>
  <si>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</si>
  <si>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</si>
  <si>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</si>
  <si>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</si>
  <si>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</si>
  <si>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</si>
  <si>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</si>
  <si>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</si>
  <si>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</si>
  <si>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</si>
  <si>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</si>
  <si>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</si>
  <si>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</si>
  <si>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</si>
  <si>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</si>
  <si>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</si>
  <si>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</si>
  <si>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</si>
  <si>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</si>
  <si>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</si>
  <si>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</si>
  <si>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</si>
  <si>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</si>
  <si>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</si>
  <si>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</si>
  <si>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</si>
  <si>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</si>
  <si>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</si>
  <si>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</si>
  <si>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</si>
  <si>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</si>
  <si>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</si>
  <si>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</si>
  <si>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</si>
  <si>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Table 11. Usual Residence by  Province of Residence, Fiji: 2007</t>
  </si>
  <si>
    <t>Source: 2007 Fiji Census compiled by PacifiicWeb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</si>
  <si>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</si>
  <si>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</si>
  <si>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</si>
  <si>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</si>
  <si>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</si>
  <si>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</si>
  <si>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</si>
  <si>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</si>
  <si>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</si>
  <si>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</si>
  <si>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</si>
  <si>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</si>
  <si>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</si>
  <si>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</si>
  <si>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</si>
  <si>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</si>
  <si>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</si>
  <si>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</si>
  <si>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</si>
  <si>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</si>
  <si>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</si>
  <si>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</si>
  <si>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</si>
  <si>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</si>
  <si>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</si>
  <si>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</si>
  <si>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</si>
  <si>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</si>
  <si>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</si>
  <si>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</si>
  <si>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</si>
  <si>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</si>
  <si>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</si>
  <si>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</si>
  <si>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</si>
  <si>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</si>
  <si>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</si>
  <si>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</si>
  <si>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</si>
  <si>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</si>
  <si>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</si>
  <si>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</si>
  <si>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</si>
  <si>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</si>
  <si>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</si>
  <si>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</si>
  <si>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</si>
  <si>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</si>
  <si>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</si>
  <si>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</si>
  <si>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</si>
  <si>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</si>
  <si>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</si>
  <si>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</si>
  <si>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</si>
  <si>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</si>
  <si>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</si>
  <si>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</si>
  <si>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</si>
  <si>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</si>
  <si>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</si>
  <si>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</si>
  <si>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</si>
  <si>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</si>
  <si>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</si>
  <si>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</si>
  <si>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</si>
  <si>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</si>
  <si>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</si>
  <si>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</si>
  <si>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</si>
  <si>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</si>
  <si>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</si>
  <si>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</si>
  <si>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</si>
  <si>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</si>
  <si>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</si>
  <si>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</si>
  <si>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</si>
  <si>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</si>
  <si>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</si>
  <si>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</si>
  <si>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</si>
  <si>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</si>
  <si>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</si>
  <si>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</si>
  <si>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</si>
  <si>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</si>
  <si>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</si>
  <si>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</si>
  <si>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</si>
  <si>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</si>
  <si>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</si>
  <si>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</si>
  <si>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</si>
  <si>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</si>
  <si>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</si>
  <si>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</si>
  <si>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</si>
  <si>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</si>
  <si>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</si>
  <si>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</si>
  <si>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</si>
  <si>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</si>
  <si>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</si>
  <si>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 xml:space="preserve">  Persons per HH</t>
  </si>
  <si>
    <t>5 - 9</t>
  </si>
  <si>
    <t>10 - 14</t>
  </si>
  <si>
    <t>Table 1. Age and Sex by Province, Fiji: 2007 *** Rotuma Tikinas ***</t>
  </si>
  <si>
    <t>Table 2. Age and Sex by Province, Fiji: 2007 *** Rotuma Tikinas ***</t>
  </si>
  <si>
    <t>Table 3. Single Year of Age by Province, Fiji: 2007 *** Rotuma Tikinas ***</t>
  </si>
  <si>
    <t>Table 4. Relationship by Province, Fiji: 2007 *** Rotuma Tikinas ***</t>
  </si>
  <si>
    <t>Table 5. Ethnicity by Province, Fiji: 2007 *** Rotuma Tikinas ***</t>
  </si>
  <si>
    <t>Table 6. Average Age at First Marriage by Province, Fiji: 2007 *** Rotuma Tikinas ***</t>
  </si>
  <si>
    <t>Table 7. Mother's Vital Status by Province, Fiji: 2007 *** Rotuma Tikinas ***</t>
  </si>
  <si>
    <t>Table 8. Father's Vital Status by Province, Fiji: 2007 *** Rotuma Tikinas ***</t>
  </si>
  <si>
    <t>Table 9. Religion by Province, Fiji: 2007 *** Rotuma Tikinas ***</t>
  </si>
  <si>
    <t>Table 13. Residency status and Residence in 2002 by Province, Fiji: 2007 *** Rotuma Tikinas ***</t>
  </si>
  <si>
    <t>Table 14. School Attendance by Province, Fiji: 2007 *** Rotuma Tikinas ***</t>
  </si>
  <si>
    <t>Table 15. Educational Level by Province, Fiji: 2007 *** Rotuma Tikinas ***</t>
  </si>
  <si>
    <t>Table 16. Education Groups by Province, Fiji: 2007 *** Rotuma Tikinas ***</t>
  </si>
  <si>
    <t>Table 17. Mode of Transport by Province, Fiji: 2007 *** Rotuma Tikinas ***</t>
  </si>
  <si>
    <t>Table 18. Type of Work by Province, Fiji: 2007 *** Rotuma Tikinas ***</t>
  </si>
  <si>
    <t>Table 19. Occupation by Province, Fiji: 2007 *** Rotuma Tikinas ***</t>
  </si>
  <si>
    <t>Table 20.  Industry by Province, Fiji: 2007 *** Rotuma Tikinas ***</t>
  </si>
  <si>
    <t>Table 21. Sector and Frequency Paid by Province, Fiji: 2007 *** Rotuma Tikinas ***</t>
  </si>
  <si>
    <t>Table 22. Employment status and Looking for Work by Province, Fiji: 2007 *** Rotuma Tikinas ***</t>
  </si>
  <si>
    <t>Table 23. Why Not Looking for Work by Province, Fiji: 2007 *** Rotuma Tikinas ***</t>
  </si>
  <si>
    <t>Table 24. Birthplace and Usual Residence to Current Residence by Province, Fiji: 2007 *** Rotuma Tikinas ***</t>
  </si>
  <si>
    <t>Table 25. Birthplace to Residence to Current Residence by Province, Fiji: 2007 *** Rotuma Tikinas ***</t>
  </si>
  <si>
    <t>Table 26. Migration for Tikinas by Province, Fiji: 2007 *** Rotuma Tikinas ***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</si>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</sst>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E4F5-7D25-4A1F-AF06-29547FF2CD12}">
  <dimension ref="A1:I60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215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1933</v>
      </c>
      <c r="C4" s="2">
        <v>116</v>
      </c>
      <c r="D4" s="2">
        <v>707</v>
      </c>
      <c r="E4" s="2">
        <v>232</v>
      </c>
      <c r="F4" s="2">
        <v>241</v>
      </c>
      <c r="G4" s="2">
        <v>281</v>
      </c>
      <c r="H4" s="2">
        <v>211</v>
      </c>
      <c r="I4" s="2">
        <v>145</v>
      </c>
    </row>
    <row r="5" spans="1:9" x14ac:dyDescent="0.35">
      <c r="A5" s="1" t="s">
        <v>10</v>
      </c>
      <c r="B5" s="2">
        <v>178</v>
      </c>
      <c r="C5" s="2">
        <v>8</v>
      </c>
      <c r="D5" s="2">
        <v>73</v>
      </c>
      <c r="E5" s="2">
        <v>22</v>
      </c>
      <c r="F5" s="2">
        <v>26</v>
      </c>
      <c r="G5" s="2">
        <v>18</v>
      </c>
      <c r="H5" s="2">
        <v>21</v>
      </c>
      <c r="I5" s="2">
        <v>10</v>
      </c>
    </row>
    <row r="6" spans="1:9" x14ac:dyDescent="0.35">
      <c r="A6" s="1" t="s">
        <v>213</v>
      </c>
      <c r="B6" s="2">
        <v>202</v>
      </c>
      <c r="C6" s="2">
        <v>15</v>
      </c>
      <c r="D6" s="2">
        <v>75</v>
      </c>
      <c r="E6" s="2">
        <v>30</v>
      </c>
      <c r="F6" s="2">
        <v>23</v>
      </c>
      <c r="G6" s="2">
        <v>28</v>
      </c>
      <c r="H6" s="2">
        <v>20</v>
      </c>
      <c r="I6" s="2">
        <v>11</v>
      </c>
    </row>
    <row r="7" spans="1:9" x14ac:dyDescent="0.35">
      <c r="A7" s="1" t="s">
        <v>214</v>
      </c>
      <c r="B7" s="2">
        <v>254</v>
      </c>
      <c r="C7" s="2">
        <v>17</v>
      </c>
      <c r="D7" s="2">
        <v>99</v>
      </c>
      <c r="E7" s="2">
        <v>26</v>
      </c>
      <c r="F7" s="2">
        <v>34</v>
      </c>
      <c r="G7" s="2">
        <v>30</v>
      </c>
      <c r="H7" s="2">
        <v>22</v>
      </c>
      <c r="I7" s="2">
        <v>26</v>
      </c>
    </row>
    <row r="8" spans="1:9" x14ac:dyDescent="0.35">
      <c r="A8" s="1" t="s">
        <v>11</v>
      </c>
      <c r="B8" s="2">
        <v>186</v>
      </c>
      <c r="C8" s="2">
        <v>9</v>
      </c>
      <c r="D8" s="2">
        <v>67</v>
      </c>
      <c r="E8" s="2">
        <v>16</v>
      </c>
      <c r="F8" s="2">
        <v>18</v>
      </c>
      <c r="G8" s="2">
        <v>40</v>
      </c>
      <c r="H8" s="2">
        <v>18</v>
      </c>
      <c r="I8" s="2">
        <v>18</v>
      </c>
    </row>
    <row r="9" spans="1:9" x14ac:dyDescent="0.35">
      <c r="A9" s="1" t="s">
        <v>12</v>
      </c>
      <c r="B9" s="2">
        <v>95</v>
      </c>
      <c r="C9" s="2">
        <v>6</v>
      </c>
      <c r="D9" s="2">
        <v>39</v>
      </c>
      <c r="E9" s="2">
        <v>6</v>
      </c>
      <c r="F9" s="2">
        <v>15</v>
      </c>
      <c r="G9" s="2">
        <v>13</v>
      </c>
      <c r="H9" s="2">
        <v>9</v>
      </c>
      <c r="I9" s="2">
        <v>7</v>
      </c>
    </row>
    <row r="10" spans="1:9" x14ac:dyDescent="0.35">
      <c r="A10" s="1" t="s">
        <v>13</v>
      </c>
      <c r="B10" s="2">
        <v>78</v>
      </c>
      <c r="C10" s="2">
        <v>6</v>
      </c>
      <c r="D10" s="2">
        <v>37</v>
      </c>
      <c r="E10" s="2">
        <v>9</v>
      </c>
      <c r="F10" s="2">
        <v>9</v>
      </c>
      <c r="G10" s="2">
        <v>8</v>
      </c>
      <c r="H10" s="2">
        <v>6</v>
      </c>
      <c r="I10" s="2">
        <v>3</v>
      </c>
    </row>
    <row r="11" spans="1:9" x14ac:dyDescent="0.35">
      <c r="A11" s="1" t="s">
        <v>14</v>
      </c>
      <c r="B11" s="2">
        <v>92</v>
      </c>
      <c r="C11" s="2">
        <v>4</v>
      </c>
      <c r="D11" s="2">
        <v>37</v>
      </c>
      <c r="E11" s="2">
        <v>15</v>
      </c>
      <c r="F11" s="2">
        <v>12</v>
      </c>
      <c r="G11" s="2">
        <v>9</v>
      </c>
      <c r="H11" s="2">
        <v>9</v>
      </c>
      <c r="I11" s="2">
        <v>6</v>
      </c>
    </row>
    <row r="12" spans="1:9" x14ac:dyDescent="0.35">
      <c r="A12" s="1" t="s">
        <v>15</v>
      </c>
      <c r="B12" s="2">
        <v>114</v>
      </c>
      <c r="C12" s="2">
        <v>8</v>
      </c>
      <c r="D12" s="2">
        <v>40</v>
      </c>
      <c r="E12" s="2">
        <v>15</v>
      </c>
      <c r="F12" s="2">
        <v>17</v>
      </c>
      <c r="G12" s="2">
        <v>12</v>
      </c>
      <c r="H12" s="2">
        <v>12</v>
      </c>
      <c r="I12" s="2">
        <v>10</v>
      </c>
    </row>
    <row r="13" spans="1:9" x14ac:dyDescent="0.35">
      <c r="A13" s="1" t="s">
        <v>16</v>
      </c>
      <c r="B13" s="2">
        <v>146</v>
      </c>
      <c r="C13" s="2">
        <v>7</v>
      </c>
      <c r="D13" s="2">
        <v>52</v>
      </c>
      <c r="E13" s="2">
        <v>18</v>
      </c>
      <c r="F13" s="2">
        <v>11</v>
      </c>
      <c r="G13" s="2">
        <v>25</v>
      </c>
      <c r="H13" s="2">
        <v>21</v>
      </c>
      <c r="I13" s="2">
        <v>12</v>
      </c>
    </row>
    <row r="14" spans="1:9" x14ac:dyDescent="0.35">
      <c r="A14" s="1" t="s">
        <v>17</v>
      </c>
      <c r="B14" s="2">
        <v>117</v>
      </c>
      <c r="C14" s="2">
        <v>7</v>
      </c>
      <c r="D14" s="2">
        <v>38</v>
      </c>
      <c r="E14" s="2">
        <v>13</v>
      </c>
      <c r="F14" s="2">
        <v>16</v>
      </c>
      <c r="G14" s="2">
        <v>28</v>
      </c>
      <c r="H14" s="2">
        <v>8</v>
      </c>
      <c r="I14" s="2">
        <v>7</v>
      </c>
    </row>
    <row r="15" spans="1:9" x14ac:dyDescent="0.35">
      <c r="A15" s="1" t="s">
        <v>18</v>
      </c>
      <c r="B15" s="2">
        <v>110</v>
      </c>
      <c r="C15" s="2">
        <v>8</v>
      </c>
      <c r="D15" s="2">
        <v>29</v>
      </c>
      <c r="E15" s="2">
        <v>19</v>
      </c>
      <c r="F15" s="2">
        <v>12</v>
      </c>
      <c r="G15" s="2">
        <v>21</v>
      </c>
      <c r="H15" s="2">
        <v>14</v>
      </c>
      <c r="I15" s="2">
        <v>7</v>
      </c>
    </row>
    <row r="16" spans="1:9" x14ac:dyDescent="0.35">
      <c r="A16" s="1" t="s">
        <v>19</v>
      </c>
      <c r="B16" s="2">
        <v>83</v>
      </c>
      <c r="C16" s="2">
        <v>2</v>
      </c>
      <c r="D16" s="2">
        <v>28</v>
      </c>
      <c r="E16" s="2">
        <v>10</v>
      </c>
      <c r="F16" s="2">
        <v>12</v>
      </c>
      <c r="G16" s="2">
        <v>15</v>
      </c>
      <c r="H16" s="2">
        <v>8</v>
      </c>
      <c r="I16" s="2">
        <v>8</v>
      </c>
    </row>
    <row r="17" spans="1:9" x14ac:dyDescent="0.35">
      <c r="A17" s="1" t="s">
        <v>20</v>
      </c>
      <c r="B17" s="2">
        <v>82</v>
      </c>
      <c r="C17" s="2">
        <v>6</v>
      </c>
      <c r="D17" s="2">
        <v>29</v>
      </c>
      <c r="E17" s="2">
        <v>10</v>
      </c>
      <c r="F17" s="2">
        <v>10</v>
      </c>
      <c r="G17" s="2">
        <v>8</v>
      </c>
      <c r="H17" s="2">
        <v>10</v>
      </c>
      <c r="I17" s="2">
        <v>9</v>
      </c>
    </row>
    <row r="18" spans="1:9" x14ac:dyDescent="0.35">
      <c r="A18" s="1" t="s">
        <v>21</v>
      </c>
      <c r="B18" s="2">
        <v>66</v>
      </c>
      <c r="C18" s="2">
        <v>4</v>
      </c>
      <c r="D18" s="2">
        <v>22</v>
      </c>
      <c r="E18" s="2">
        <v>10</v>
      </c>
      <c r="F18" s="2">
        <v>3</v>
      </c>
      <c r="G18" s="2">
        <v>10</v>
      </c>
      <c r="H18" s="2">
        <v>14</v>
      </c>
      <c r="I18" s="2">
        <v>3</v>
      </c>
    </row>
    <row r="19" spans="1:9" x14ac:dyDescent="0.35">
      <c r="A19" s="1" t="s">
        <v>22</v>
      </c>
      <c r="B19" s="2">
        <v>56</v>
      </c>
      <c r="C19" s="2">
        <v>2</v>
      </c>
      <c r="D19" s="2">
        <v>18</v>
      </c>
      <c r="E19" s="2">
        <v>8</v>
      </c>
      <c r="F19" s="2">
        <v>12</v>
      </c>
      <c r="G19" s="2">
        <v>4</v>
      </c>
      <c r="H19" s="2">
        <v>9</v>
      </c>
      <c r="I19" s="2">
        <v>3</v>
      </c>
    </row>
    <row r="20" spans="1:9" x14ac:dyDescent="0.35">
      <c r="A20" s="1" t="s">
        <v>23</v>
      </c>
      <c r="B20" s="2">
        <v>74</v>
      </c>
      <c r="C20" s="2">
        <v>7</v>
      </c>
      <c r="D20" s="2">
        <v>24</v>
      </c>
      <c r="E20" s="2">
        <v>5</v>
      </c>
      <c r="F20" s="2">
        <v>11</v>
      </c>
      <c r="G20" s="2">
        <v>12</v>
      </c>
      <c r="H20" s="2">
        <v>10</v>
      </c>
      <c r="I20" s="2">
        <v>5</v>
      </c>
    </row>
    <row r="21" spans="1:9" x14ac:dyDescent="0.35">
      <c r="A21" s="1" t="s">
        <v>24</v>
      </c>
      <c r="B21" s="7">
        <v>28.3</v>
      </c>
      <c r="C21" s="7">
        <v>27.5</v>
      </c>
      <c r="D21" s="7">
        <v>25.1</v>
      </c>
      <c r="E21" s="7">
        <v>32.299999999999997</v>
      </c>
      <c r="F21" s="7">
        <v>27.5</v>
      </c>
      <c r="G21" s="7">
        <v>31.9</v>
      </c>
      <c r="H21" s="7">
        <v>35.200000000000003</v>
      </c>
      <c r="I21" s="7">
        <v>25.8</v>
      </c>
    </row>
    <row r="22" spans="1:9" x14ac:dyDescent="0.35">
      <c r="A22" s="1" t="s">
        <v>25</v>
      </c>
    </row>
    <row r="23" spans="1:9" x14ac:dyDescent="0.35">
      <c r="A23" s="1" t="s">
        <v>1</v>
      </c>
      <c r="B23" s="2">
        <v>1015</v>
      </c>
      <c r="C23" s="2">
        <v>66</v>
      </c>
      <c r="D23" s="2">
        <v>372</v>
      </c>
      <c r="E23" s="2">
        <v>124</v>
      </c>
      <c r="F23" s="2">
        <v>118</v>
      </c>
      <c r="G23" s="2">
        <v>150</v>
      </c>
      <c r="H23" s="2">
        <v>108</v>
      </c>
      <c r="I23" s="2">
        <v>77</v>
      </c>
    </row>
    <row r="24" spans="1:9" x14ac:dyDescent="0.35">
      <c r="A24" s="1" t="s">
        <v>10</v>
      </c>
      <c r="B24" s="2">
        <v>84</v>
      </c>
      <c r="C24" s="2">
        <v>7</v>
      </c>
      <c r="D24" s="2">
        <v>34</v>
      </c>
      <c r="E24" s="2">
        <v>12</v>
      </c>
      <c r="F24" s="2">
        <v>8</v>
      </c>
      <c r="G24" s="2">
        <v>9</v>
      </c>
      <c r="H24" s="2">
        <v>9</v>
      </c>
      <c r="I24" s="2">
        <v>5</v>
      </c>
    </row>
    <row r="25" spans="1:9" x14ac:dyDescent="0.35">
      <c r="A25" s="1" t="s">
        <v>213</v>
      </c>
      <c r="B25" s="2">
        <v>113</v>
      </c>
      <c r="C25" s="2">
        <v>11</v>
      </c>
      <c r="D25" s="2">
        <v>41</v>
      </c>
      <c r="E25" s="2">
        <v>18</v>
      </c>
      <c r="F25" s="2">
        <v>11</v>
      </c>
      <c r="G25" s="2">
        <v>14</v>
      </c>
      <c r="H25" s="2">
        <v>12</v>
      </c>
      <c r="I25" s="2">
        <v>6</v>
      </c>
    </row>
    <row r="26" spans="1:9" x14ac:dyDescent="0.35">
      <c r="A26" s="1" t="s">
        <v>214</v>
      </c>
      <c r="B26" s="2">
        <v>128</v>
      </c>
      <c r="C26" s="2">
        <v>7</v>
      </c>
      <c r="D26" s="2">
        <v>56</v>
      </c>
      <c r="E26" s="2">
        <v>12</v>
      </c>
      <c r="F26" s="2">
        <v>19</v>
      </c>
      <c r="G26" s="2">
        <v>13</v>
      </c>
      <c r="H26" s="2">
        <v>11</v>
      </c>
      <c r="I26" s="2">
        <v>10</v>
      </c>
    </row>
    <row r="27" spans="1:9" x14ac:dyDescent="0.35">
      <c r="A27" s="1" t="s">
        <v>11</v>
      </c>
      <c r="B27" s="2">
        <v>106</v>
      </c>
      <c r="C27" s="2">
        <v>5</v>
      </c>
      <c r="D27" s="2">
        <v>36</v>
      </c>
      <c r="E27" s="2">
        <v>8</v>
      </c>
      <c r="F27" s="2">
        <v>6</v>
      </c>
      <c r="G27" s="2">
        <v>26</v>
      </c>
      <c r="H27" s="2">
        <v>12</v>
      </c>
      <c r="I27" s="2">
        <v>13</v>
      </c>
    </row>
    <row r="28" spans="1:9" x14ac:dyDescent="0.35">
      <c r="A28" s="1" t="s">
        <v>12</v>
      </c>
      <c r="B28" s="2">
        <v>57</v>
      </c>
      <c r="C28" s="2">
        <v>4</v>
      </c>
      <c r="D28" s="2">
        <v>22</v>
      </c>
      <c r="E28" s="2">
        <v>4</v>
      </c>
      <c r="F28" s="2">
        <v>7</v>
      </c>
      <c r="G28" s="2">
        <v>9</v>
      </c>
      <c r="H28" s="2">
        <v>7</v>
      </c>
      <c r="I28" s="2">
        <v>4</v>
      </c>
    </row>
    <row r="29" spans="1:9" x14ac:dyDescent="0.35">
      <c r="A29" s="1" t="s">
        <v>13</v>
      </c>
      <c r="B29" s="2">
        <v>35</v>
      </c>
      <c r="C29" s="2">
        <v>3</v>
      </c>
      <c r="D29" s="2">
        <v>18</v>
      </c>
      <c r="E29" s="2">
        <v>2</v>
      </c>
      <c r="F29" s="2">
        <v>4</v>
      </c>
      <c r="G29" s="2">
        <v>4</v>
      </c>
      <c r="H29" s="2">
        <v>1</v>
      </c>
      <c r="I29" s="2">
        <v>3</v>
      </c>
    </row>
    <row r="30" spans="1:9" x14ac:dyDescent="0.35">
      <c r="A30" s="1" t="s">
        <v>14</v>
      </c>
      <c r="B30" s="2">
        <v>45</v>
      </c>
      <c r="C30" s="2">
        <v>2</v>
      </c>
      <c r="D30" s="2">
        <v>18</v>
      </c>
      <c r="E30" s="2">
        <v>7</v>
      </c>
      <c r="F30" s="2">
        <v>6</v>
      </c>
      <c r="G30" s="2">
        <v>6</v>
      </c>
      <c r="H30" s="2">
        <v>4</v>
      </c>
      <c r="I30" s="2">
        <v>2</v>
      </c>
    </row>
    <row r="31" spans="1:9" x14ac:dyDescent="0.35">
      <c r="A31" s="1" t="s">
        <v>15</v>
      </c>
      <c r="B31" s="2">
        <v>63</v>
      </c>
      <c r="C31" s="2">
        <v>2</v>
      </c>
      <c r="D31" s="2">
        <v>21</v>
      </c>
      <c r="E31" s="2">
        <v>9</v>
      </c>
      <c r="F31" s="2">
        <v>11</v>
      </c>
      <c r="G31" s="2">
        <v>7</v>
      </c>
      <c r="H31" s="2">
        <v>8</v>
      </c>
      <c r="I31" s="2">
        <v>5</v>
      </c>
    </row>
    <row r="32" spans="1:9" x14ac:dyDescent="0.35">
      <c r="A32" s="1" t="s">
        <v>16</v>
      </c>
      <c r="B32" s="2">
        <v>81</v>
      </c>
      <c r="C32" s="2">
        <v>6</v>
      </c>
      <c r="D32" s="2">
        <v>29</v>
      </c>
      <c r="E32" s="2">
        <v>10</v>
      </c>
      <c r="F32" s="2">
        <v>7</v>
      </c>
      <c r="G32" s="2">
        <v>11</v>
      </c>
      <c r="H32" s="2">
        <v>12</v>
      </c>
      <c r="I32" s="2">
        <v>6</v>
      </c>
    </row>
    <row r="33" spans="1:9" x14ac:dyDescent="0.35">
      <c r="A33" s="1" t="s">
        <v>17</v>
      </c>
      <c r="B33" s="2">
        <v>62</v>
      </c>
      <c r="C33" s="2">
        <v>3</v>
      </c>
      <c r="D33" s="2">
        <v>19</v>
      </c>
      <c r="E33" s="2">
        <v>8</v>
      </c>
      <c r="F33" s="2">
        <v>9</v>
      </c>
      <c r="G33" s="2">
        <v>15</v>
      </c>
      <c r="H33" s="2">
        <v>3</v>
      </c>
      <c r="I33" s="2">
        <v>5</v>
      </c>
    </row>
    <row r="34" spans="1:9" x14ac:dyDescent="0.35">
      <c r="A34" s="1" t="s">
        <v>18</v>
      </c>
      <c r="B34" s="2">
        <v>70</v>
      </c>
      <c r="C34" s="2">
        <v>7</v>
      </c>
      <c r="D34" s="2">
        <v>17</v>
      </c>
      <c r="E34" s="2">
        <v>14</v>
      </c>
      <c r="F34" s="2">
        <v>6</v>
      </c>
      <c r="G34" s="2">
        <v>15</v>
      </c>
      <c r="H34" s="2">
        <v>7</v>
      </c>
      <c r="I34" s="2">
        <v>4</v>
      </c>
    </row>
    <row r="35" spans="1:9" x14ac:dyDescent="0.35">
      <c r="A35" s="1" t="s">
        <v>19</v>
      </c>
      <c r="B35" s="2">
        <v>41</v>
      </c>
      <c r="C35" s="2">
        <v>0</v>
      </c>
      <c r="D35" s="2">
        <v>14</v>
      </c>
      <c r="E35" s="2">
        <v>5</v>
      </c>
      <c r="F35" s="2">
        <v>5</v>
      </c>
      <c r="G35" s="2">
        <v>7</v>
      </c>
      <c r="H35" s="2">
        <v>5</v>
      </c>
      <c r="I35" s="2">
        <v>5</v>
      </c>
    </row>
    <row r="36" spans="1:9" x14ac:dyDescent="0.35">
      <c r="A36" s="1" t="s">
        <v>20</v>
      </c>
      <c r="B36" s="2">
        <v>40</v>
      </c>
      <c r="C36" s="2">
        <v>3</v>
      </c>
      <c r="D36" s="2">
        <v>13</v>
      </c>
      <c r="E36" s="2">
        <v>5</v>
      </c>
      <c r="F36" s="2">
        <v>7</v>
      </c>
      <c r="G36" s="2">
        <v>4</v>
      </c>
      <c r="H36" s="2">
        <v>3</v>
      </c>
      <c r="I36" s="2">
        <v>5</v>
      </c>
    </row>
    <row r="37" spans="1:9" x14ac:dyDescent="0.35">
      <c r="A37" s="1" t="s">
        <v>21</v>
      </c>
      <c r="B37" s="2">
        <v>32</v>
      </c>
      <c r="C37" s="2">
        <v>3</v>
      </c>
      <c r="D37" s="2">
        <v>12</v>
      </c>
      <c r="E37" s="2">
        <v>3</v>
      </c>
      <c r="F37" s="2">
        <v>1</v>
      </c>
      <c r="G37" s="2">
        <v>4</v>
      </c>
      <c r="H37" s="2">
        <v>7</v>
      </c>
      <c r="I37" s="2">
        <v>2</v>
      </c>
    </row>
    <row r="38" spans="1:9" x14ac:dyDescent="0.35">
      <c r="A38" s="1" t="s">
        <v>22</v>
      </c>
      <c r="B38" s="2">
        <v>24</v>
      </c>
      <c r="C38" s="2">
        <v>0</v>
      </c>
      <c r="D38" s="2">
        <v>9</v>
      </c>
      <c r="E38" s="2">
        <v>3</v>
      </c>
      <c r="F38" s="2">
        <v>6</v>
      </c>
      <c r="G38" s="2">
        <v>1</v>
      </c>
      <c r="H38" s="2">
        <v>4</v>
      </c>
      <c r="I38" s="2">
        <v>1</v>
      </c>
    </row>
    <row r="39" spans="1:9" x14ac:dyDescent="0.35">
      <c r="A39" s="1" t="s">
        <v>23</v>
      </c>
      <c r="B39" s="2">
        <v>34</v>
      </c>
      <c r="C39" s="2">
        <v>3</v>
      </c>
      <c r="D39" s="2">
        <v>13</v>
      </c>
      <c r="E39" s="2">
        <v>4</v>
      </c>
      <c r="F39" s="2">
        <v>5</v>
      </c>
      <c r="G39" s="2">
        <v>5</v>
      </c>
      <c r="H39" s="2">
        <v>3</v>
      </c>
      <c r="I39" s="2">
        <v>1</v>
      </c>
    </row>
    <row r="40" spans="1:9" x14ac:dyDescent="0.35">
      <c r="A40" s="1" t="s">
        <v>24</v>
      </c>
      <c r="B40" s="7">
        <v>27.8</v>
      </c>
      <c r="C40" s="7">
        <v>23.8</v>
      </c>
      <c r="D40" s="7">
        <v>24.3</v>
      </c>
      <c r="E40" s="7">
        <v>34.299999999999997</v>
      </c>
      <c r="F40" s="7">
        <v>33.299999999999997</v>
      </c>
      <c r="G40" s="7">
        <v>30</v>
      </c>
      <c r="H40" s="7">
        <v>32.5</v>
      </c>
      <c r="I40" s="7">
        <v>25.8</v>
      </c>
    </row>
    <row r="41" spans="1:9" x14ac:dyDescent="0.35">
      <c r="A41" s="1" t="s">
        <v>26</v>
      </c>
    </row>
    <row r="42" spans="1:9" x14ac:dyDescent="0.35">
      <c r="A42" s="1" t="s">
        <v>1</v>
      </c>
      <c r="B42" s="2">
        <v>918</v>
      </c>
      <c r="C42" s="2">
        <v>50</v>
      </c>
      <c r="D42" s="2">
        <v>335</v>
      </c>
      <c r="E42" s="2">
        <v>108</v>
      </c>
      <c r="F42" s="2">
        <v>123</v>
      </c>
      <c r="G42" s="2">
        <v>131</v>
      </c>
      <c r="H42" s="2">
        <v>103</v>
      </c>
      <c r="I42" s="2">
        <v>68</v>
      </c>
    </row>
    <row r="43" spans="1:9" x14ac:dyDescent="0.35">
      <c r="A43" s="1" t="s">
        <v>10</v>
      </c>
      <c r="B43" s="2">
        <v>94</v>
      </c>
      <c r="C43" s="2">
        <v>1</v>
      </c>
      <c r="D43" s="2">
        <v>39</v>
      </c>
      <c r="E43" s="2">
        <v>10</v>
      </c>
      <c r="F43" s="2">
        <v>18</v>
      </c>
      <c r="G43" s="2">
        <v>9</v>
      </c>
      <c r="H43" s="2">
        <v>12</v>
      </c>
      <c r="I43" s="2">
        <v>5</v>
      </c>
    </row>
    <row r="44" spans="1:9" x14ac:dyDescent="0.35">
      <c r="A44" s="1" t="s">
        <v>213</v>
      </c>
      <c r="B44" s="2">
        <v>89</v>
      </c>
      <c r="C44" s="2">
        <v>4</v>
      </c>
      <c r="D44" s="2">
        <v>34</v>
      </c>
      <c r="E44" s="2">
        <v>12</v>
      </c>
      <c r="F44" s="2">
        <v>12</v>
      </c>
      <c r="G44" s="2">
        <v>14</v>
      </c>
      <c r="H44" s="2">
        <v>8</v>
      </c>
      <c r="I44" s="2">
        <v>5</v>
      </c>
    </row>
    <row r="45" spans="1:9" x14ac:dyDescent="0.35">
      <c r="A45" s="1" t="s">
        <v>214</v>
      </c>
      <c r="B45" s="2">
        <v>126</v>
      </c>
      <c r="C45" s="2">
        <v>10</v>
      </c>
      <c r="D45" s="2">
        <v>43</v>
      </c>
      <c r="E45" s="2">
        <v>14</v>
      </c>
      <c r="F45" s="2">
        <v>15</v>
      </c>
      <c r="G45" s="2">
        <v>17</v>
      </c>
      <c r="H45" s="2">
        <v>11</v>
      </c>
      <c r="I45" s="2">
        <v>16</v>
      </c>
    </row>
    <row r="46" spans="1:9" x14ac:dyDescent="0.35">
      <c r="A46" s="1" t="s">
        <v>11</v>
      </c>
      <c r="B46" s="2">
        <v>80</v>
      </c>
      <c r="C46" s="2">
        <v>4</v>
      </c>
      <c r="D46" s="2">
        <v>31</v>
      </c>
      <c r="E46" s="2">
        <v>8</v>
      </c>
      <c r="F46" s="2">
        <v>12</v>
      </c>
      <c r="G46" s="2">
        <v>14</v>
      </c>
      <c r="H46" s="2">
        <v>6</v>
      </c>
      <c r="I46" s="2">
        <v>5</v>
      </c>
    </row>
    <row r="47" spans="1:9" x14ac:dyDescent="0.35">
      <c r="A47" s="1" t="s">
        <v>12</v>
      </c>
      <c r="B47" s="2">
        <v>38</v>
      </c>
      <c r="C47" s="2">
        <v>2</v>
      </c>
      <c r="D47" s="2">
        <v>17</v>
      </c>
      <c r="E47" s="2">
        <v>2</v>
      </c>
      <c r="F47" s="2">
        <v>8</v>
      </c>
      <c r="G47" s="2">
        <v>4</v>
      </c>
      <c r="H47" s="2">
        <v>2</v>
      </c>
      <c r="I47" s="2">
        <v>3</v>
      </c>
    </row>
    <row r="48" spans="1:9" x14ac:dyDescent="0.35">
      <c r="A48" s="1" t="s">
        <v>13</v>
      </c>
      <c r="B48" s="2">
        <v>43</v>
      </c>
      <c r="C48" s="2">
        <v>3</v>
      </c>
      <c r="D48" s="2">
        <v>19</v>
      </c>
      <c r="E48" s="2">
        <v>7</v>
      </c>
      <c r="F48" s="2">
        <v>5</v>
      </c>
      <c r="G48" s="2">
        <v>4</v>
      </c>
      <c r="H48" s="2">
        <v>5</v>
      </c>
      <c r="I48" s="2">
        <v>0</v>
      </c>
    </row>
    <row r="49" spans="1:9" x14ac:dyDescent="0.35">
      <c r="A49" s="1" t="s">
        <v>14</v>
      </c>
      <c r="B49" s="2">
        <v>47</v>
      </c>
      <c r="C49" s="2">
        <v>2</v>
      </c>
      <c r="D49" s="2">
        <v>19</v>
      </c>
      <c r="E49" s="2">
        <v>8</v>
      </c>
      <c r="F49" s="2">
        <v>6</v>
      </c>
      <c r="G49" s="2">
        <v>3</v>
      </c>
      <c r="H49" s="2">
        <v>5</v>
      </c>
      <c r="I49" s="2">
        <v>4</v>
      </c>
    </row>
    <row r="50" spans="1:9" x14ac:dyDescent="0.35">
      <c r="A50" s="1" t="s">
        <v>15</v>
      </c>
      <c r="B50" s="2">
        <v>51</v>
      </c>
      <c r="C50" s="2">
        <v>6</v>
      </c>
      <c r="D50" s="2">
        <v>19</v>
      </c>
      <c r="E50" s="2">
        <v>6</v>
      </c>
      <c r="F50" s="2">
        <v>6</v>
      </c>
      <c r="G50" s="2">
        <v>5</v>
      </c>
      <c r="H50" s="2">
        <v>4</v>
      </c>
      <c r="I50" s="2">
        <v>5</v>
      </c>
    </row>
    <row r="51" spans="1:9" x14ac:dyDescent="0.35">
      <c r="A51" s="1" t="s">
        <v>16</v>
      </c>
      <c r="B51" s="2">
        <v>65</v>
      </c>
      <c r="C51" s="2">
        <v>1</v>
      </c>
      <c r="D51" s="2">
        <v>23</v>
      </c>
      <c r="E51" s="2">
        <v>8</v>
      </c>
      <c r="F51" s="2">
        <v>4</v>
      </c>
      <c r="G51" s="2">
        <v>14</v>
      </c>
      <c r="H51" s="2">
        <v>9</v>
      </c>
      <c r="I51" s="2">
        <v>6</v>
      </c>
    </row>
    <row r="52" spans="1:9" x14ac:dyDescent="0.35">
      <c r="A52" s="1" t="s">
        <v>17</v>
      </c>
      <c r="B52" s="2">
        <v>55</v>
      </c>
      <c r="C52" s="2">
        <v>4</v>
      </c>
      <c r="D52" s="2">
        <v>19</v>
      </c>
      <c r="E52" s="2">
        <v>5</v>
      </c>
      <c r="F52" s="2">
        <v>7</v>
      </c>
      <c r="G52" s="2">
        <v>13</v>
      </c>
      <c r="H52" s="2">
        <v>5</v>
      </c>
      <c r="I52" s="2">
        <v>2</v>
      </c>
    </row>
    <row r="53" spans="1:9" x14ac:dyDescent="0.35">
      <c r="A53" s="1" t="s">
        <v>18</v>
      </c>
      <c r="B53" s="2">
        <v>40</v>
      </c>
      <c r="C53" s="2">
        <v>1</v>
      </c>
      <c r="D53" s="2">
        <v>12</v>
      </c>
      <c r="E53" s="2">
        <v>5</v>
      </c>
      <c r="F53" s="2">
        <v>6</v>
      </c>
      <c r="G53" s="2">
        <v>6</v>
      </c>
      <c r="H53" s="2">
        <v>7</v>
      </c>
      <c r="I53" s="2">
        <v>3</v>
      </c>
    </row>
    <row r="54" spans="1:9" x14ac:dyDescent="0.35">
      <c r="A54" s="1" t="s">
        <v>19</v>
      </c>
      <c r="B54" s="2">
        <v>42</v>
      </c>
      <c r="C54" s="2">
        <v>2</v>
      </c>
      <c r="D54" s="2">
        <v>14</v>
      </c>
      <c r="E54" s="2">
        <v>5</v>
      </c>
      <c r="F54" s="2">
        <v>7</v>
      </c>
      <c r="G54" s="2">
        <v>8</v>
      </c>
      <c r="H54" s="2">
        <v>3</v>
      </c>
      <c r="I54" s="2">
        <v>3</v>
      </c>
    </row>
    <row r="55" spans="1:9" x14ac:dyDescent="0.35">
      <c r="A55" s="1" t="s">
        <v>20</v>
      </c>
      <c r="B55" s="2">
        <v>42</v>
      </c>
      <c r="C55" s="2">
        <v>3</v>
      </c>
      <c r="D55" s="2">
        <v>16</v>
      </c>
      <c r="E55" s="2">
        <v>5</v>
      </c>
      <c r="F55" s="2">
        <v>3</v>
      </c>
      <c r="G55" s="2">
        <v>4</v>
      </c>
      <c r="H55" s="2">
        <v>7</v>
      </c>
      <c r="I55" s="2">
        <v>4</v>
      </c>
    </row>
    <row r="56" spans="1:9" x14ac:dyDescent="0.35">
      <c r="A56" s="1" t="s">
        <v>21</v>
      </c>
      <c r="B56" s="2">
        <v>34</v>
      </c>
      <c r="C56" s="2">
        <v>1</v>
      </c>
      <c r="D56" s="2">
        <v>10</v>
      </c>
      <c r="E56" s="2">
        <v>7</v>
      </c>
      <c r="F56" s="2">
        <v>2</v>
      </c>
      <c r="G56" s="2">
        <v>6</v>
      </c>
      <c r="H56" s="2">
        <v>7</v>
      </c>
      <c r="I56" s="2">
        <v>1</v>
      </c>
    </row>
    <row r="57" spans="1:9" x14ac:dyDescent="0.35">
      <c r="A57" s="1" t="s">
        <v>22</v>
      </c>
      <c r="B57" s="2">
        <v>32</v>
      </c>
      <c r="C57" s="2">
        <v>2</v>
      </c>
      <c r="D57" s="2">
        <v>9</v>
      </c>
      <c r="E57" s="2">
        <v>5</v>
      </c>
      <c r="F57" s="2">
        <v>6</v>
      </c>
      <c r="G57" s="2">
        <v>3</v>
      </c>
      <c r="H57" s="2">
        <v>5</v>
      </c>
      <c r="I57" s="2">
        <v>2</v>
      </c>
    </row>
    <row r="58" spans="1:9" x14ac:dyDescent="0.35">
      <c r="A58" s="1" t="s">
        <v>23</v>
      </c>
      <c r="B58" s="2">
        <v>40</v>
      </c>
      <c r="C58" s="2">
        <v>4</v>
      </c>
      <c r="D58" s="2">
        <v>11</v>
      </c>
      <c r="E58" s="2">
        <v>1</v>
      </c>
      <c r="F58" s="2">
        <v>6</v>
      </c>
      <c r="G58" s="2">
        <v>7</v>
      </c>
      <c r="H58" s="2">
        <v>7</v>
      </c>
      <c r="I58" s="2">
        <v>4</v>
      </c>
    </row>
    <row r="59" spans="1:9" x14ac:dyDescent="0.35">
      <c r="A59" s="1" t="s">
        <v>24</v>
      </c>
      <c r="B59" s="7">
        <v>28.7</v>
      </c>
      <c r="C59" s="7">
        <v>32.5</v>
      </c>
      <c r="D59" s="7">
        <v>25.9</v>
      </c>
      <c r="E59" s="7">
        <v>30.6</v>
      </c>
      <c r="F59" s="7">
        <v>22.8</v>
      </c>
      <c r="G59" s="7">
        <v>35.5</v>
      </c>
      <c r="H59" s="7">
        <v>38.1</v>
      </c>
      <c r="I59" s="7">
        <v>27.5</v>
      </c>
    </row>
    <row r="60" spans="1:9" x14ac:dyDescent="0.35">
      <c r="A60" s="1" t="s">
        <v>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CA74-C546-4F84-AD23-A3537B3E305F}">
  <dimension ref="A1:I54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90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1920</v>
      </c>
      <c r="C4" s="2">
        <v>116</v>
      </c>
      <c r="D4" s="2">
        <v>702</v>
      </c>
      <c r="E4" s="2">
        <v>232</v>
      </c>
      <c r="F4" s="2">
        <v>239</v>
      </c>
      <c r="G4" s="2">
        <v>279</v>
      </c>
      <c r="H4" s="2">
        <v>208</v>
      </c>
      <c r="I4" s="2">
        <v>144</v>
      </c>
    </row>
    <row r="5" spans="1:9" x14ac:dyDescent="0.35">
      <c r="A5" s="1" t="s">
        <v>91</v>
      </c>
      <c r="B5" s="2">
        <v>113</v>
      </c>
      <c r="C5" s="2">
        <v>9</v>
      </c>
      <c r="D5" s="2">
        <v>59</v>
      </c>
      <c r="E5" s="2">
        <v>2</v>
      </c>
      <c r="F5" s="2">
        <v>19</v>
      </c>
      <c r="G5" s="2">
        <v>14</v>
      </c>
      <c r="H5" s="2">
        <v>9</v>
      </c>
      <c r="I5" s="2">
        <v>1</v>
      </c>
    </row>
    <row r="6" spans="1:9" x14ac:dyDescent="0.35">
      <c r="A6" s="1" t="s">
        <v>92</v>
      </c>
      <c r="B6" s="2">
        <v>3</v>
      </c>
      <c r="C6" s="2">
        <v>0</v>
      </c>
      <c r="D6" s="2">
        <v>0</v>
      </c>
      <c r="E6" s="2">
        <v>0</v>
      </c>
      <c r="F6" s="2">
        <v>0</v>
      </c>
      <c r="G6" s="2">
        <v>2</v>
      </c>
      <c r="H6" s="2">
        <v>1</v>
      </c>
      <c r="I6" s="2">
        <v>0</v>
      </c>
    </row>
    <row r="7" spans="1:9" x14ac:dyDescent="0.35">
      <c r="A7" s="1" t="s">
        <v>93</v>
      </c>
      <c r="B7" s="2">
        <v>12</v>
      </c>
      <c r="C7" s="2">
        <v>1</v>
      </c>
      <c r="D7" s="2">
        <v>5</v>
      </c>
      <c r="E7" s="2">
        <v>3</v>
      </c>
      <c r="F7" s="2">
        <v>0</v>
      </c>
      <c r="G7" s="2">
        <v>3</v>
      </c>
      <c r="H7" s="2">
        <v>0</v>
      </c>
      <c r="I7" s="2">
        <v>0</v>
      </c>
    </row>
    <row r="8" spans="1:9" x14ac:dyDescent="0.35">
      <c r="A8" s="1" t="s">
        <v>94</v>
      </c>
      <c r="B8" s="2">
        <v>4</v>
      </c>
      <c r="C8" s="2">
        <v>0</v>
      </c>
      <c r="D8" s="2">
        <v>3</v>
      </c>
      <c r="E8" s="2">
        <v>0</v>
      </c>
      <c r="F8" s="2">
        <v>0</v>
      </c>
      <c r="G8" s="2">
        <v>1</v>
      </c>
      <c r="H8" s="2">
        <v>0</v>
      </c>
      <c r="I8" s="2">
        <v>0</v>
      </c>
    </row>
    <row r="9" spans="1:9" x14ac:dyDescent="0.35">
      <c r="A9" s="1" t="s">
        <v>95</v>
      </c>
      <c r="B9" s="2">
        <v>7</v>
      </c>
      <c r="C9" s="2">
        <v>1</v>
      </c>
      <c r="D9" s="2">
        <v>3</v>
      </c>
      <c r="E9" s="2">
        <v>1</v>
      </c>
      <c r="F9" s="2">
        <v>0</v>
      </c>
      <c r="G9" s="2">
        <v>2</v>
      </c>
      <c r="H9" s="2">
        <v>0</v>
      </c>
      <c r="I9" s="2">
        <v>0</v>
      </c>
    </row>
    <row r="10" spans="1:9" x14ac:dyDescent="0.35">
      <c r="A10" s="1" t="s">
        <v>96</v>
      </c>
      <c r="B10" s="2">
        <v>6</v>
      </c>
      <c r="C10" s="2">
        <v>0</v>
      </c>
      <c r="D10" s="2">
        <v>3</v>
      </c>
      <c r="E10" s="2">
        <v>0</v>
      </c>
      <c r="F10" s="2">
        <v>0</v>
      </c>
      <c r="G10" s="2">
        <v>0</v>
      </c>
      <c r="H10" s="2">
        <v>2</v>
      </c>
      <c r="I10" s="2">
        <v>1</v>
      </c>
    </row>
    <row r="11" spans="1:9" x14ac:dyDescent="0.35">
      <c r="A11" s="1" t="s">
        <v>97</v>
      </c>
      <c r="B11" s="2">
        <v>18</v>
      </c>
      <c r="C11" s="2">
        <v>0</v>
      </c>
      <c r="D11" s="2">
        <v>6</v>
      </c>
      <c r="E11" s="2">
        <v>0</v>
      </c>
      <c r="F11" s="2">
        <v>1</v>
      </c>
      <c r="G11" s="2">
        <v>3</v>
      </c>
      <c r="H11" s="2">
        <v>8</v>
      </c>
      <c r="I11" s="2">
        <v>0</v>
      </c>
    </row>
    <row r="12" spans="1:9" x14ac:dyDescent="0.35">
      <c r="A12" s="1" t="s">
        <v>98</v>
      </c>
      <c r="B12" s="2">
        <v>7</v>
      </c>
      <c r="C12" s="2">
        <v>0</v>
      </c>
      <c r="D12" s="2">
        <v>3</v>
      </c>
      <c r="E12" s="2">
        <v>0</v>
      </c>
      <c r="F12" s="2">
        <v>4</v>
      </c>
      <c r="G12" s="2">
        <v>0</v>
      </c>
      <c r="H12" s="2">
        <v>0</v>
      </c>
      <c r="I12" s="2">
        <v>0</v>
      </c>
    </row>
    <row r="13" spans="1:9" x14ac:dyDescent="0.35">
      <c r="A13" s="1" t="s">
        <v>99</v>
      </c>
      <c r="B13" s="2">
        <v>94</v>
      </c>
      <c r="C13" s="2">
        <v>8</v>
      </c>
      <c r="D13" s="2">
        <v>34</v>
      </c>
      <c r="E13" s="2">
        <v>2</v>
      </c>
      <c r="F13" s="2">
        <v>3</v>
      </c>
      <c r="G13" s="2">
        <v>24</v>
      </c>
      <c r="H13" s="2">
        <v>16</v>
      </c>
      <c r="I13" s="2">
        <v>7</v>
      </c>
    </row>
    <row r="14" spans="1:9" x14ac:dyDescent="0.35">
      <c r="A14" s="1" t="s">
        <v>100</v>
      </c>
      <c r="B14" s="2">
        <v>5</v>
      </c>
      <c r="C14" s="2">
        <v>2</v>
      </c>
      <c r="D14" s="2">
        <v>1</v>
      </c>
      <c r="E14" s="2">
        <v>1</v>
      </c>
      <c r="F14" s="2">
        <v>1</v>
      </c>
      <c r="G14" s="2">
        <v>0</v>
      </c>
      <c r="H14" s="2">
        <v>0</v>
      </c>
      <c r="I14" s="2">
        <v>0</v>
      </c>
    </row>
    <row r="15" spans="1:9" x14ac:dyDescent="0.35">
      <c r="A15" s="1" t="s">
        <v>101</v>
      </c>
      <c r="B15" s="2">
        <v>9</v>
      </c>
      <c r="C15" s="2">
        <v>0</v>
      </c>
      <c r="D15" s="2">
        <v>9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35">
      <c r="A16" s="1" t="s">
        <v>102</v>
      </c>
      <c r="B16" s="2">
        <v>236</v>
      </c>
      <c r="C16" s="2">
        <v>21</v>
      </c>
      <c r="D16" s="2">
        <v>99</v>
      </c>
      <c r="E16" s="2">
        <v>7</v>
      </c>
      <c r="F16" s="2">
        <v>18</v>
      </c>
      <c r="G16" s="2">
        <v>36</v>
      </c>
      <c r="H16" s="2">
        <v>25</v>
      </c>
      <c r="I16" s="2">
        <v>30</v>
      </c>
    </row>
    <row r="17" spans="1:9" x14ac:dyDescent="0.35">
      <c r="A17" s="1" t="s">
        <v>103</v>
      </c>
      <c r="B17" s="2">
        <v>7</v>
      </c>
      <c r="C17" s="2">
        <v>0</v>
      </c>
      <c r="D17" s="2">
        <v>7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35">
      <c r="A18" s="1" t="s">
        <v>104</v>
      </c>
      <c r="B18" s="2">
        <v>15</v>
      </c>
      <c r="C18" s="2">
        <v>0</v>
      </c>
      <c r="D18" s="2">
        <v>9</v>
      </c>
      <c r="E18" s="2">
        <v>0</v>
      </c>
      <c r="F18" s="2">
        <v>4</v>
      </c>
      <c r="G18" s="2">
        <v>2</v>
      </c>
      <c r="H18" s="2">
        <v>0</v>
      </c>
      <c r="I18" s="2">
        <v>0</v>
      </c>
    </row>
    <row r="19" spans="1:9" x14ac:dyDescent="0.35">
      <c r="A19" s="1" t="s">
        <v>0</v>
      </c>
      <c r="B19" s="2">
        <v>1384</v>
      </c>
      <c r="C19" s="2">
        <v>74</v>
      </c>
      <c r="D19" s="2">
        <v>461</v>
      </c>
      <c r="E19" s="2">
        <v>216</v>
      </c>
      <c r="F19" s="2">
        <v>189</v>
      </c>
      <c r="G19" s="2">
        <v>192</v>
      </c>
      <c r="H19" s="2">
        <v>147</v>
      </c>
      <c r="I19" s="2">
        <v>105</v>
      </c>
    </row>
    <row r="20" spans="1:9" x14ac:dyDescent="0.35">
      <c r="A20" s="1" t="s">
        <v>25</v>
      </c>
    </row>
    <row r="21" spans="1:9" x14ac:dyDescent="0.35">
      <c r="A21" s="1" t="s">
        <v>1</v>
      </c>
      <c r="B21" s="2">
        <v>1010</v>
      </c>
      <c r="C21" s="2">
        <v>66</v>
      </c>
      <c r="D21" s="2">
        <v>371</v>
      </c>
      <c r="E21" s="2">
        <v>124</v>
      </c>
      <c r="F21" s="2">
        <v>118</v>
      </c>
      <c r="G21" s="2">
        <v>148</v>
      </c>
      <c r="H21" s="2">
        <v>106</v>
      </c>
      <c r="I21" s="2">
        <v>77</v>
      </c>
    </row>
    <row r="22" spans="1:9" x14ac:dyDescent="0.35">
      <c r="A22" s="1" t="s">
        <v>91</v>
      </c>
      <c r="B22" s="2">
        <v>49</v>
      </c>
      <c r="C22" s="2">
        <v>8</v>
      </c>
      <c r="D22" s="2">
        <v>25</v>
      </c>
      <c r="E22" s="2">
        <v>0</v>
      </c>
      <c r="F22" s="2">
        <v>7</v>
      </c>
      <c r="G22" s="2">
        <v>5</v>
      </c>
      <c r="H22" s="2">
        <v>4</v>
      </c>
      <c r="I22" s="2">
        <v>0</v>
      </c>
    </row>
    <row r="23" spans="1:9" x14ac:dyDescent="0.35">
      <c r="A23" s="1" t="s">
        <v>92</v>
      </c>
      <c r="B23" s="2">
        <v>2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1</v>
      </c>
      <c r="I23" s="2">
        <v>0</v>
      </c>
    </row>
    <row r="24" spans="1:9" x14ac:dyDescent="0.35">
      <c r="A24" s="1" t="s">
        <v>93</v>
      </c>
      <c r="B24" s="2">
        <v>4</v>
      </c>
      <c r="C24" s="2">
        <v>1</v>
      </c>
      <c r="D24" s="2">
        <v>2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35">
      <c r="A25" s="1" t="s">
        <v>94</v>
      </c>
      <c r="B25" s="2">
        <v>2</v>
      </c>
      <c r="C25" s="2">
        <v>0</v>
      </c>
      <c r="D25" s="2">
        <v>1</v>
      </c>
      <c r="E25" s="2">
        <v>0</v>
      </c>
      <c r="F25" s="2">
        <v>0</v>
      </c>
      <c r="G25" s="2">
        <v>1</v>
      </c>
      <c r="H25" s="2">
        <v>0</v>
      </c>
      <c r="I25" s="2">
        <v>0</v>
      </c>
    </row>
    <row r="26" spans="1:9" x14ac:dyDescent="0.35">
      <c r="A26" s="1" t="s">
        <v>95</v>
      </c>
      <c r="B26" s="2">
        <v>3</v>
      </c>
      <c r="C26" s="2">
        <v>0</v>
      </c>
      <c r="D26" s="2">
        <v>2</v>
      </c>
      <c r="E26" s="2">
        <v>0</v>
      </c>
      <c r="F26" s="2">
        <v>0</v>
      </c>
      <c r="G26" s="2">
        <v>1</v>
      </c>
      <c r="H26" s="2">
        <v>0</v>
      </c>
      <c r="I26" s="2">
        <v>0</v>
      </c>
    </row>
    <row r="27" spans="1:9" x14ac:dyDescent="0.35">
      <c r="A27" s="1" t="s">
        <v>96</v>
      </c>
      <c r="B27" s="2">
        <v>5</v>
      </c>
      <c r="C27" s="2">
        <v>0</v>
      </c>
      <c r="D27" s="2">
        <v>3</v>
      </c>
      <c r="E27" s="2">
        <v>0</v>
      </c>
      <c r="F27" s="2">
        <v>0</v>
      </c>
      <c r="G27" s="2">
        <v>0</v>
      </c>
      <c r="H27" s="2">
        <v>2</v>
      </c>
      <c r="I27" s="2">
        <v>0</v>
      </c>
    </row>
    <row r="28" spans="1:9" x14ac:dyDescent="0.35">
      <c r="A28" s="1" t="s">
        <v>97</v>
      </c>
      <c r="B28" s="2">
        <v>13</v>
      </c>
      <c r="C28" s="2">
        <v>0</v>
      </c>
      <c r="D28" s="2">
        <v>5</v>
      </c>
      <c r="E28" s="2">
        <v>0</v>
      </c>
      <c r="F28" s="2">
        <v>0</v>
      </c>
      <c r="G28" s="2">
        <v>3</v>
      </c>
      <c r="H28" s="2">
        <v>5</v>
      </c>
      <c r="I28" s="2">
        <v>0</v>
      </c>
    </row>
    <row r="29" spans="1:9" x14ac:dyDescent="0.35">
      <c r="A29" s="1" t="s">
        <v>98</v>
      </c>
      <c r="B29" s="2">
        <v>3</v>
      </c>
      <c r="C29" s="2">
        <v>0</v>
      </c>
      <c r="D29" s="2">
        <v>2</v>
      </c>
      <c r="E29" s="2">
        <v>0</v>
      </c>
      <c r="F29" s="2">
        <v>1</v>
      </c>
      <c r="G29" s="2">
        <v>0</v>
      </c>
      <c r="H29" s="2">
        <v>0</v>
      </c>
      <c r="I29" s="2">
        <v>0</v>
      </c>
    </row>
    <row r="30" spans="1:9" x14ac:dyDescent="0.35">
      <c r="A30" s="1" t="s">
        <v>99</v>
      </c>
      <c r="B30" s="2">
        <v>53</v>
      </c>
      <c r="C30" s="2">
        <v>6</v>
      </c>
      <c r="D30" s="2">
        <v>20</v>
      </c>
      <c r="E30" s="2">
        <v>2</v>
      </c>
      <c r="F30" s="2">
        <v>1</v>
      </c>
      <c r="G30" s="2">
        <v>14</v>
      </c>
      <c r="H30" s="2">
        <v>6</v>
      </c>
      <c r="I30" s="2">
        <v>4</v>
      </c>
    </row>
    <row r="31" spans="1:9" x14ac:dyDescent="0.35">
      <c r="A31" s="1" t="s">
        <v>100</v>
      </c>
      <c r="B31" s="2">
        <v>3</v>
      </c>
      <c r="C31" s="2">
        <v>2</v>
      </c>
      <c r="D31" s="2">
        <v>0</v>
      </c>
      <c r="E31" s="2">
        <v>1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35">
      <c r="A32" s="1" t="s">
        <v>101</v>
      </c>
      <c r="B32" s="2">
        <v>4</v>
      </c>
      <c r="C32" s="2">
        <v>0</v>
      </c>
      <c r="D32" s="2">
        <v>4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35">
      <c r="A33" s="1" t="s">
        <v>102</v>
      </c>
      <c r="B33" s="2">
        <v>117</v>
      </c>
      <c r="C33" s="2">
        <v>9</v>
      </c>
      <c r="D33" s="2">
        <v>56</v>
      </c>
      <c r="E33" s="2">
        <v>2</v>
      </c>
      <c r="F33" s="2">
        <v>9</v>
      </c>
      <c r="G33" s="2">
        <v>18</v>
      </c>
      <c r="H33" s="2">
        <v>8</v>
      </c>
      <c r="I33" s="2">
        <v>15</v>
      </c>
    </row>
    <row r="34" spans="1:9" x14ac:dyDescent="0.35">
      <c r="A34" s="1" t="s">
        <v>103</v>
      </c>
      <c r="B34" s="2">
        <v>5</v>
      </c>
      <c r="C34" s="2">
        <v>0</v>
      </c>
      <c r="D34" s="2">
        <v>5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35">
      <c r="A35" s="1" t="s">
        <v>104</v>
      </c>
      <c r="B35" s="2">
        <v>6</v>
      </c>
      <c r="C35" s="2">
        <v>0</v>
      </c>
      <c r="D35" s="2">
        <v>3</v>
      </c>
      <c r="E35" s="2">
        <v>0</v>
      </c>
      <c r="F35" s="2">
        <v>2</v>
      </c>
      <c r="G35" s="2">
        <v>1</v>
      </c>
      <c r="H35" s="2">
        <v>0</v>
      </c>
      <c r="I35" s="2">
        <v>0</v>
      </c>
    </row>
    <row r="36" spans="1:9" x14ac:dyDescent="0.35">
      <c r="A36" s="1" t="s">
        <v>0</v>
      </c>
      <c r="B36" s="2">
        <v>741</v>
      </c>
      <c r="C36" s="2">
        <v>40</v>
      </c>
      <c r="D36" s="2">
        <v>243</v>
      </c>
      <c r="E36" s="2">
        <v>118</v>
      </c>
      <c r="F36" s="2">
        <v>98</v>
      </c>
      <c r="G36" s="2">
        <v>104</v>
      </c>
      <c r="H36" s="2">
        <v>80</v>
      </c>
      <c r="I36" s="2">
        <v>58</v>
      </c>
    </row>
    <row r="37" spans="1:9" x14ac:dyDescent="0.35">
      <c r="A37" s="1" t="s">
        <v>26</v>
      </c>
    </row>
    <row r="38" spans="1:9" x14ac:dyDescent="0.35">
      <c r="A38" s="1" t="s">
        <v>1</v>
      </c>
      <c r="B38" s="2">
        <v>910</v>
      </c>
      <c r="C38" s="2">
        <v>50</v>
      </c>
      <c r="D38" s="2">
        <v>331</v>
      </c>
      <c r="E38" s="2">
        <v>108</v>
      </c>
      <c r="F38" s="2">
        <v>121</v>
      </c>
      <c r="G38" s="2">
        <v>131</v>
      </c>
      <c r="H38" s="2">
        <v>102</v>
      </c>
      <c r="I38" s="2">
        <v>67</v>
      </c>
    </row>
    <row r="39" spans="1:9" x14ac:dyDescent="0.35">
      <c r="A39" s="1" t="s">
        <v>91</v>
      </c>
      <c r="B39" s="2">
        <v>64</v>
      </c>
      <c r="C39" s="2">
        <v>1</v>
      </c>
      <c r="D39" s="2">
        <v>34</v>
      </c>
      <c r="E39" s="2">
        <v>2</v>
      </c>
      <c r="F39" s="2">
        <v>12</v>
      </c>
      <c r="G39" s="2">
        <v>9</v>
      </c>
      <c r="H39" s="2">
        <v>5</v>
      </c>
      <c r="I39" s="2">
        <v>1</v>
      </c>
    </row>
    <row r="40" spans="1:9" x14ac:dyDescent="0.35">
      <c r="A40" s="1" t="s">
        <v>92</v>
      </c>
      <c r="B40" s="2">
        <v>1</v>
      </c>
      <c r="C40" s="2">
        <v>0</v>
      </c>
      <c r="D40" s="2">
        <v>0</v>
      </c>
      <c r="E40" s="2">
        <v>0</v>
      </c>
      <c r="F40" s="2">
        <v>0</v>
      </c>
      <c r="G40" s="2">
        <v>1</v>
      </c>
      <c r="H40" s="2">
        <v>0</v>
      </c>
      <c r="I40" s="2">
        <v>0</v>
      </c>
    </row>
    <row r="41" spans="1:9" x14ac:dyDescent="0.35">
      <c r="A41" s="1" t="s">
        <v>93</v>
      </c>
      <c r="B41" s="2">
        <v>8</v>
      </c>
      <c r="C41" s="2">
        <v>0</v>
      </c>
      <c r="D41" s="2">
        <v>3</v>
      </c>
      <c r="E41" s="2">
        <v>2</v>
      </c>
      <c r="F41" s="2">
        <v>0</v>
      </c>
      <c r="G41" s="2">
        <v>3</v>
      </c>
      <c r="H41" s="2">
        <v>0</v>
      </c>
      <c r="I41" s="2">
        <v>0</v>
      </c>
    </row>
    <row r="42" spans="1:9" x14ac:dyDescent="0.35">
      <c r="A42" s="1" t="s">
        <v>94</v>
      </c>
      <c r="B42" s="2">
        <v>2</v>
      </c>
      <c r="C42" s="2">
        <v>0</v>
      </c>
      <c r="D42" s="2">
        <v>2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35">
      <c r="A43" s="1" t="s">
        <v>95</v>
      </c>
      <c r="B43" s="2">
        <v>4</v>
      </c>
      <c r="C43" s="2">
        <v>1</v>
      </c>
      <c r="D43" s="2">
        <v>1</v>
      </c>
      <c r="E43" s="2">
        <v>1</v>
      </c>
      <c r="F43" s="2">
        <v>0</v>
      </c>
      <c r="G43" s="2">
        <v>1</v>
      </c>
      <c r="H43" s="2">
        <v>0</v>
      </c>
      <c r="I43" s="2">
        <v>0</v>
      </c>
    </row>
    <row r="44" spans="1:9" x14ac:dyDescent="0.35">
      <c r="A44" s="1" t="s">
        <v>96</v>
      </c>
      <c r="B44" s="2">
        <v>1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1</v>
      </c>
    </row>
    <row r="45" spans="1:9" x14ac:dyDescent="0.35">
      <c r="A45" s="1" t="s">
        <v>97</v>
      </c>
      <c r="B45" s="2">
        <v>5</v>
      </c>
      <c r="C45" s="2">
        <v>0</v>
      </c>
      <c r="D45" s="2">
        <v>1</v>
      </c>
      <c r="E45" s="2">
        <v>0</v>
      </c>
      <c r="F45" s="2">
        <v>1</v>
      </c>
      <c r="G45" s="2">
        <v>0</v>
      </c>
      <c r="H45" s="2">
        <v>3</v>
      </c>
      <c r="I45" s="2">
        <v>0</v>
      </c>
    </row>
    <row r="46" spans="1:9" x14ac:dyDescent="0.35">
      <c r="A46" s="1" t="s">
        <v>98</v>
      </c>
      <c r="B46" s="2">
        <v>4</v>
      </c>
      <c r="C46" s="2">
        <v>0</v>
      </c>
      <c r="D46" s="2">
        <v>1</v>
      </c>
      <c r="E46" s="2">
        <v>0</v>
      </c>
      <c r="F46" s="2">
        <v>3</v>
      </c>
      <c r="G46" s="2">
        <v>0</v>
      </c>
      <c r="H46" s="2">
        <v>0</v>
      </c>
      <c r="I46" s="2">
        <v>0</v>
      </c>
    </row>
    <row r="47" spans="1:9" x14ac:dyDescent="0.35">
      <c r="A47" s="1" t="s">
        <v>99</v>
      </c>
      <c r="B47" s="2">
        <v>41</v>
      </c>
      <c r="C47" s="2">
        <v>2</v>
      </c>
      <c r="D47" s="2">
        <v>14</v>
      </c>
      <c r="E47" s="2">
        <v>0</v>
      </c>
      <c r="F47" s="2">
        <v>2</v>
      </c>
      <c r="G47" s="2">
        <v>10</v>
      </c>
      <c r="H47" s="2">
        <v>10</v>
      </c>
      <c r="I47" s="2">
        <v>3</v>
      </c>
    </row>
    <row r="48" spans="1:9" x14ac:dyDescent="0.35">
      <c r="A48" s="1" t="s">
        <v>100</v>
      </c>
      <c r="B48" s="2">
        <v>2</v>
      </c>
      <c r="C48" s="2">
        <v>0</v>
      </c>
      <c r="D48" s="2">
        <v>1</v>
      </c>
      <c r="E48" s="2">
        <v>0</v>
      </c>
      <c r="F48" s="2">
        <v>1</v>
      </c>
      <c r="G48" s="2">
        <v>0</v>
      </c>
      <c r="H48" s="2">
        <v>0</v>
      </c>
      <c r="I48" s="2">
        <v>0</v>
      </c>
    </row>
    <row r="49" spans="1:9" x14ac:dyDescent="0.35">
      <c r="A49" s="1" t="s">
        <v>101</v>
      </c>
      <c r="B49" s="2">
        <v>5</v>
      </c>
      <c r="C49" s="2">
        <v>0</v>
      </c>
      <c r="D49" s="2">
        <v>5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35">
      <c r="A50" s="1" t="s">
        <v>102</v>
      </c>
      <c r="B50" s="2">
        <v>119</v>
      </c>
      <c r="C50" s="2">
        <v>12</v>
      </c>
      <c r="D50" s="2">
        <v>43</v>
      </c>
      <c r="E50" s="2">
        <v>5</v>
      </c>
      <c r="F50" s="2">
        <v>9</v>
      </c>
      <c r="G50" s="2">
        <v>18</v>
      </c>
      <c r="H50" s="2">
        <v>17</v>
      </c>
      <c r="I50" s="2">
        <v>15</v>
      </c>
    </row>
    <row r="51" spans="1:9" x14ac:dyDescent="0.35">
      <c r="A51" s="1" t="s">
        <v>103</v>
      </c>
      <c r="B51" s="2">
        <v>2</v>
      </c>
      <c r="C51" s="2">
        <v>0</v>
      </c>
      <c r="D51" s="2">
        <v>2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35">
      <c r="A52" s="1" t="s">
        <v>104</v>
      </c>
      <c r="B52" s="2">
        <v>9</v>
      </c>
      <c r="C52" s="2">
        <v>0</v>
      </c>
      <c r="D52" s="2">
        <v>6</v>
      </c>
      <c r="E52" s="2">
        <v>0</v>
      </c>
      <c r="F52" s="2">
        <v>2</v>
      </c>
      <c r="G52" s="2">
        <v>1</v>
      </c>
      <c r="H52" s="2">
        <v>0</v>
      </c>
      <c r="I52" s="2">
        <v>0</v>
      </c>
    </row>
    <row r="53" spans="1:9" x14ac:dyDescent="0.35">
      <c r="A53" s="1" t="s">
        <v>0</v>
      </c>
      <c r="B53" s="2">
        <v>643</v>
      </c>
      <c r="C53" s="2">
        <v>34</v>
      </c>
      <c r="D53" s="2">
        <v>218</v>
      </c>
      <c r="E53" s="2">
        <v>98</v>
      </c>
      <c r="F53" s="2">
        <v>91</v>
      </c>
      <c r="G53" s="2">
        <v>88</v>
      </c>
      <c r="H53" s="2">
        <v>67</v>
      </c>
      <c r="I53" s="2">
        <v>47</v>
      </c>
    </row>
    <row r="54" spans="1:9" x14ac:dyDescent="0.35">
      <c r="A54" s="1" t="s">
        <v>27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503E9-037C-49D0-AF9C-20A69959E706}">
  <dimension ref="A1:I54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105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1929</v>
      </c>
      <c r="C4" s="2">
        <v>116</v>
      </c>
      <c r="D4" s="2">
        <v>706</v>
      </c>
      <c r="E4" s="2">
        <v>232</v>
      </c>
      <c r="F4" s="2">
        <v>240</v>
      </c>
      <c r="G4" s="2">
        <v>280</v>
      </c>
      <c r="H4" s="2">
        <v>210</v>
      </c>
      <c r="I4" s="2">
        <v>145</v>
      </c>
    </row>
    <row r="5" spans="1:9" x14ac:dyDescent="0.35">
      <c r="A5" s="1" t="s">
        <v>91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35">
      <c r="A6" s="1" t="s">
        <v>92</v>
      </c>
      <c r="B6" s="2">
        <v>3</v>
      </c>
      <c r="C6" s="2">
        <v>0</v>
      </c>
      <c r="D6" s="2">
        <v>0</v>
      </c>
      <c r="E6" s="2">
        <v>0</v>
      </c>
      <c r="F6" s="2">
        <v>0</v>
      </c>
      <c r="G6" s="2">
        <v>3</v>
      </c>
      <c r="H6" s="2">
        <v>0</v>
      </c>
      <c r="I6" s="2">
        <v>0</v>
      </c>
    </row>
    <row r="7" spans="1:9" x14ac:dyDescent="0.35">
      <c r="A7" s="1" t="s">
        <v>93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35">
      <c r="A8" s="1" t="s">
        <v>94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</row>
    <row r="9" spans="1:9" x14ac:dyDescent="0.35">
      <c r="A9" s="1" t="s">
        <v>95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35">
      <c r="A10" s="1" t="s">
        <v>96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35">
      <c r="A11" s="1" t="s">
        <v>97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35">
      <c r="A12" s="1" t="s">
        <v>98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35">
      <c r="A13" s="1" t="s">
        <v>99</v>
      </c>
      <c r="B13" s="2">
        <v>4</v>
      </c>
      <c r="C13" s="2">
        <v>0</v>
      </c>
      <c r="D13" s="2">
        <v>2</v>
      </c>
      <c r="E13" s="2">
        <v>0</v>
      </c>
      <c r="F13" s="2">
        <v>0</v>
      </c>
      <c r="G13" s="2">
        <v>0</v>
      </c>
      <c r="H13" s="2">
        <v>2</v>
      </c>
      <c r="I13" s="2">
        <v>0</v>
      </c>
    </row>
    <row r="14" spans="1:9" x14ac:dyDescent="0.35">
      <c r="A14" s="1" t="s">
        <v>100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35">
      <c r="A15" s="1" t="s">
        <v>101</v>
      </c>
      <c r="B15" s="2">
        <v>1</v>
      </c>
      <c r="C15" s="2">
        <v>0</v>
      </c>
      <c r="D15" s="2">
        <v>1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35">
      <c r="A16" s="1" t="s">
        <v>102</v>
      </c>
      <c r="B16" s="2">
        <v>9</v>
      </c>
      <c r="C16" s="2">
        <v>0</v>
      </c>
      <c r="D16" s="2">
        <v>5</v>
      </c>
      <c r="E16" s="2">
        <v>0</v>
      </c>
      <c r="F16" s="2">
        <v>1</v>
      </c>
      <c r="G16" s="2">
        <v>3</v>
      </c>
      <c r="H16" s="2">
        <v>0</v>
      </c>
      <c r="I16" s="2">
        <v>0</v>
      </c>
    </row>
    <row r="17" spans="1:9" x14ac:dyDescent="0.35">
      <c r="A17" s="1" t="s">
        <v>103</v>
      </c>
      <c r="B17" s="2">
        <v>6</v>
      </c>
      <c r="C17" s="2">
        <v>3</v>
      </c>
      <c r="D17" s="2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35">
      <c r="A18" s="1" t="s">
        <v>104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35">
      <c r="A19" s="1" t="s">
        <v>0</v>
      </c>
      <c r="B19" s="2">
        <v>1906</v>
      </c>
      <c r="C19" s="2">
        <v>113</v>
      </c>
      <c r="D19" s="2">
        <v>695</v>
      </c>
      <c r="E19" s="2">
        <v>232</v>
      </c>
      <c r="F19" s="2">
        <v>239</v>
      </c>
      <c r="G19" s="2">
        <v>274</v>
      </c>
      <c r="H19" s="2">
        <v>208</v>
      </c>
      <c r="I19" s="2">
        <v>145</v>
      </c>
    </row>
    <row r="20" spans="1:9" x14ac:dyDescent="0.35">
      <c r="A20" s="1" t="s">
        <v>25</v>
      </c>
    </row>
    <row r="21" spans="1:9" x14ac:dyDescent="0.35">
      <c r="A21" s="1" t="s">
        <v>1</v>
      </c>
      <c r="B21" s="2">
        <v>1013</v>
      </c>
      <c r="C21" s="2">
        <v>66</v>
      </c>
      <c r="D21" s="2">
        <v>372</v>
      </c>
      <c r="E21" s="2">
        <v>124</v>
      </c>
      <c r="F21" s="2">
        <v>118</v>
      </c>
      <c r="G21" s="2">
        <v>149</v>
      </c>
      <c r="H21" s="2">
        <v>107</v>
      </c>
      <c r="I21" s="2">
        <v>77</v>
      </c>
    </row>
    <row r="22" spans="1:9" x14ac:dyDescent="0.35">
      <c r="A22" s="1" t="s">
        <v>91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35">
      <c r="A23" s="1" t="s">
        <v>92</v>
      </c>
      <c r="B23" s="2">
        <v>1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  <c r="H23" s="2">
        <v>0</v>
      </c>
      <c r="I23" s="2">
        <v>0</v>
      </c>
    </row>
    <row r="24" spans="1:9" x14ac:dyDescent="0.35">
      <c r="A24" s="1" t="s">
        <v>93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35">
      <c r="A25" s="1" t="s">
        <v>94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35">
      <c r="A26" s="1" t="s">
        <v>95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35">
      <c r="A27" s="1" t="s">
        <v>96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35">
      <c r="A28" s="1" t="s">
        <v>97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35">
      <c r="A29" s="1" t="s">
        <v>98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35">
      <c r="A30" s="1" t="s">
        <v>99</v>
      </c>
      <c r="B30" s="2">
        <v>1</v>
      </c>
      <c r="C30" s="2">
        <v>0</v>
      </c>
      <c r="D30" s="2">
        <v>1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35">
      <c r="A31" s="1" t="s">
        <v>100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35">
      <c r="A32" s="1" t="s">
        <v>101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35">
      <c r="A33" s="1" t="s">
        <v>102</v>
      </c>
      <c r="B33" s="2">
        <v>5</v>
      </c>
      <c r="C33" s="2">
        <v>0</v>
      </c>
      <c r="D33" s="2">
        <v>2</v>
      </c>
      <c r="E33" s="2">
        <v>0</v>
      </c>
      <c r="F33" s="2">
        <v>1</v>
      </c>
      <c r="G33" s="2">
        <v>2</v>
      </c>
      <c r="H33" s="2">
        <v>0</v>
      </c>
      <c r="I33" s="2">
        <v>0</v>
      </c>
    </row>
    <row r="34" spans="1:9" x14ac:dyDescent="0.35">
      <c r="A34" s="1" t="s">
        <v>103</v>
      </c>
      <c r="B34" s="2">
        <v>4</v>
      </c>
      <c r="C34" s="2">
        <v>2</v>
      </c>
      <c r="D34" s="2">
        <v>2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35">
      <c r="A35" s="1" t="s">
        <v>104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35">
      <c r="A36" s="1" t="s">
        <v>0</v>
      </c>
      <c r="B36" s="2">
        <v>1002</v>
      </c>
      <c r="C36" s="2">
        <v>64</v>
      </c>
      <c r="D36" s="2">
        <v>367</v>
      </c>
      <c r="E36" s="2">
        <v>124</v>
      </c>
      <c r="F36" s="2">
        <v>117</v>
      </c>
      <c r="G36" s="2">
        <v>146</v>
      </c>
      <c r="H36" s="2">
        <v>107</v>
      </c>
      <c r="I36" s="2">
        <v>77</v>
      </c>
    </row>
    <row r="37" spans="1:9" x14ac:dyDescent="0.35">
      <c r="A37" s="1" t="s">
        <v>26</v>
      </c>
    </row>
    <row r="38" spans="1:9" x14ac:dyDescent="0.35">
      <c r="A38" s="1" t="s">
        <v>1</v>
      </c>
      <c r="B38" s="2">
        <v>916</v>
      </c>
      <c r="C38" s="2">
        <v>50</v>
      </c>
      <c r="D38" s="2">
        <v>334</v>
      </c>
      <c r="E38" s="2">
        <v>108</v>
      </c>
      <c r="F38" s="2">
        <v>122</v>
      </c>
      <c r="G38" s="2">
        <v>131</v>
      </c>
      <c r="H38" s="2">
        <v>103</v>
      </c>
      <c r="I38" s="2">
        <v>68</v>
      </c>
    </row>
    <row r="39" spans="1:9" x14ac:dyDescent="0.35">
      <c r="A39" s="1" t="s">
        <v>91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35">
      <c r="A40" s="1" t="s">
        <v>92</v>
      </c>
      <c r="B40" s="2">
        <v>2</v>
      </c>
      <c r="C40" s="2">
        <v>0</v>
      </c>
      <c r="D40" s="2">
        <v>0</v>
      </c>
      <c r="E40" s="2">
        <v>0</v>
      </c>
      <c r="F40" s="2">
        <v>0</v>
      </c>
      <c r="G40" s="2">
        <v>2</v>
      </c>
      <c r="H40" s="2">
        <v>0</v>
      </c>
      <c r="I40" s="2">
        <v>0</v>
      </c>
    </row>
    <row r="41" spans="1:9" x14ac:dyDescent="0.35">
      <c r="A41" s="1" t="s">
        <v>93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35">
      <c r="A42" s="1" t="s">
        <v>94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35">
      <c r="A43" s="1" t="s">
        <v>95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x14ac:dyDescent="0.35">
      <c r="A44" s="1" t="s">
        <v>96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x14ac:dyDescent="0.35">
      <c r="A45" s="1" t="s">
        <v>97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35">
      <c r="A46" s="1" t="s">
        <v>98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35">
      <c r="A47" s="1" t="s">
        <v>99</v>
      </c>
      <c r="B47" s="2">
        <v>3</v>
      </c>
      <c r="C47" s="2">
        <v>0</v>
      </c>
      <c r="D47" s="2">
        <v>1</v>
      </c>
      <c r="E47" s="2">
        <v>0</v>
      </c>
      <c r="F47" s="2">
        <v>0</v>
      </c>
      <c r="G47" s="2">
        <v>0</v>
      </c>
      <c r="H47" s="2">
        <v>2</v>
      </c>
      <c r="I47" s="2">
        <v>0</v>
      </c>
    </row>
    <row r="48" spans="1:9" x14ac:dyDescent="0.35">
      <c r="A48" s="1" t="s">
        <v>100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 x14ac:dyDescent="0.35">
      <c r="A49" s="1" t="s">
        <v>101</v>
      </c>
      <c r="B49" s="2">
        <v>1</v>
      </c>
      <c r="C49" s="2">
        <v>0</v>
      </c>
      <c r="D49" s="2">
        <v>1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35">
      <c r="A50" s="1" t="s">
        <v>102</v>
      </c>
      <c r="B50" s="2">
        <v>4</v>
      </c>
      <c r="C50" s="2">
        <v>0</v>
      </c>
      <c r="D50" s="2">
        <v>3</v>
      </c>
      <c r="E50" s="2">
        <v>0</v>
      </c>
      <c r="F50" s="2">
        <v>0</v>
      </c>
      <c r="G50" s="2">
        <v>1</v>
      </c>
      <c r="H50" s="2">
        <v>0</v>
      </c>
      <c r="I50" s="2">
        <v>0</v>
      </c>
    </row>
    <row r="51" spans="1:9" x14ac:dyDescent="0.35">
      <c r="A51" s="1" t="s">
        <v>103</v>
      </c>
      <c r="B51" s="2">
        <v>2</v>
      </c>
      <c r="C51" s="2">
        <v>1</v>
      </c>
      <c r="D51" s="2">
        <v>1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35">
      <c r="A52" s="1" t="s">
        <v>104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35">
      <c r="A53" s="1" t="s">
        <v>0</v>
      </c>
      <c r="B53" s="2">
        <v>904</v>
      </c>
      <c r="C53" s="2">
        <v>49</v>
      </c>
      <c r="D53" s="2">
        <v>328</v>
      </c>
      <c r="E53" s="2">
        <v>108</v>
      </c>
      <c r="F53" s="2">
        <v>122</v>
      </c>
      <c r="G53" s="2">
        <v>128</v>
      </c>
      <c r="H53" s="2">
        <v>101</v>
      </c>
      <c r="I53" s="2">
        <v>68</v>
      </c>
    </row>
    <row r="54" spans="1:9" x14ac:dyDescent="0.35">
      <c r="A54" s="1" t="s">
        <v>106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34B2-735A-492E-831B-4E9D988D0A7D}">
  <dimension ref="A1:I71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224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107</v>
      </c>
    </row>
    <row r="4" spans="1:9" x14ac:dyDescent="0.35">
      <c r="A4" s="1" t="s">
        <v>9</v>
      </c>
    </row>
    <row r="5" spans="1:9" x14ac:dyDescent="0.35">
      <c r="A5" s="1" t="s">
        <v>1</v>
      </c>
      <c r="B5" s="2">
        <v>1933</v>
      </c>
      <c r="C5" s="2">
        <v>116</v>
      </c>
      <c r="D5" s="2">
        <v>707</v>
      </c>
      <c r="E5" s="2">
        <v>232</v>
      </c>
      <c r="F5" s="2">
        <v>241</v>
      </c>
      <c r="G5" s="2">
        <v>281</v>
      </c>
      <c r="H5" s="2">
        <v>211</v>
      </c>
      <c r="I5" s="2">
        <v>145</v>
      </c>
    </row>
    <row r="6" spans="1:9" x14ac:dyDescent="0.35">
      <c r="A6" s="1" t="s">
        <v>108</v>
      </c>
      <c r="B6" s="2">
        <v>1926</v>
      </c>
      <c r="C6" s="2">
        <v>116</v>
      </c>
      <c r="D6" s="2">
        <v>704</v>
      </c>
      <c r="E6" s="2">
        <v>232</v>
      </c>
      <c r="F6" s="2">
        <v>240</v>
      </c>
      <c r="G6" s="2">
        <v>280</v>
      </c>
      <c r="H6" s="2">
        <v>209</v>
      </c>
      <c r="I6" s="2">
        <v>145</v>
      </c>
    </row>
    <row r="7" spans="1:9" x14ac:dyDescent="0.35">
      <c r="A7" s="1" t="s">
        <v>109</v>
      </c>
      <c r="B7" s="2">
        <v>1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35">
      <c r="A8" s="1" t="s">
        <v>110</v>
      </c>
      <c r="B8" s="2">
        <v>6</v>
      </c>
      <c r="C8" s="2">
        <v>0</v>
      </c>
      <c r="D8" s="2">
        <v>2</v>
      </c>
      <c r="E8" s="2">
        <v>0</v>
      </c>
      <c r="F8" s="2">
        <v>1</v>
      </c>
      <c r="G8" s="2">
        <v>1</v>
      </c>
      <c r="H8" s="2">
        <v>2</v>
      </c>
      <c r="I8" s="2">
        <v>0</v>
      </c>
    </row>
    <row r="9" spans="1:9" x14ac:dyDescent="0.35">
      <c r="A9" s="1" t="s">
        <v>25</v>
      </c>
    </row>
    <row r="10" spans="1:9" x14ac:dyDescent="0.35">
      <c r="A10" s="1" t="s">
        <v>1</v>
      </c>
      <c r="B10" s="2">
        <v>1015</v>
      </c>
      <c r="C10" s="2">
        <v>66</v>
      </c>
      <c r="D10" s="2">
        <v>372</v>
      </c>
      <c r="E10" s="2">
        <v>124</v>
      </c>
      <c r="F10" s="2">
        <v>118</v>
      </c>
      <c r="G10" s="2">
        <v>150</v>
      </c>
      <c r="H10" s="2">
        <v>108</v>
      </c>
      <c r="I10" s="2">
        <v>77</v>
      </c>
    </row>
    <row r="11" spans="1:9" x14ac:dyDescent="0.35">
      <c r="A11" s="1" t="s">
        <v>108</v>
      </c>
      <c r="B11" s="2">
        <v>1013</v>
      </c>
      <c r="C11" s="2">
        <v>66</v>
      </c>
      <c r="D11" s="2">
        <v>372</v>
      </c>
      <c r="E11" s="2">
        <v>124</v>
      </c>
      <c r="F11" s="2">
        <v>118</v>
      </c>
      <c r="G11" s="2">
        <v>149</v>
      </c>
      <c r="H11" s="2">
        <v>107</v>
      </c>
      <c r="I11" s="2">
        <v>77</v>
      </c>
    </row>
    <row r="12" spans="1:9" x14ac:dyDescent="0.35">
      <c r="A12" s="1" t="s">
        <v>109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35">
      <c r="A13" s="1" t="s">
        <v>110</v>
      </c>
      <c r="B13" s="2">
        <v>2</v>
      </c>
      <c r="C13" s="2">
        <v>0</v>
      </c>
      <c r="D13" s="2">
        <v>0</v>
      </c>
      <c r="E13" s="2">
        <v>0</v>
      </c>
      <c r="F13" s="2">
        <v>0</v>
      </c>
      <c r="G13" s="2">
        <v>1</v>
      </c>
      <c r="H13" s="2">
        <v>1</v>
      </c>
      <c r="I13" s="2">
        <v>0</v>
      </c>
    </row>
    <row r="14" spans="1:9" x14ac:dyDescent="0.35">
      <c r="A14" s="1" t="s">
        <v>26</v>
      </c>
    </row>
    <row r="15" spans="1:9" x14ac:dyDescent="0.35">
      <c r="A15" s="1" t="s">
        <v>1</v>
      </c>
      <c r="B15" s="2">
        <v>918</v>
      </c>
      <c r="C15" s="2">
        <v>50</v>
      </c>
      <c r="D15" s="2">
        <v>335</v>
      </c>
      <c r="E15" s="2">
        <v>108</v>
      </c>
      <c r="F15" s="2">
        <v>123</v>
      </c>
      <c r="G15" s="2">
        <v>131</v>
      </c>
      <c r="H15" s="2">
        <v>103</v>
      </c>
      <c r="I15" s="2">
        <v>68</v>
      </c>
    </row>
    <row r="16" spans="1:9" x14ac:dyDescent="0.35">
      <c r="A16" s="1" t="s">
        <v>108</v>
      </c>
      <c r="B16" s="2">
        <v>913</v>
      </c>
      <c r="C16" s="2">
        <v>50</v>
      </c>
      <c r="D16" s="2">
        <v>332</v>
      </c>
      <c r="E16" s="2">
        <v>108</v>
      </c>
      <c r="F16" s="2">
        <v>122</v>
      </c>
      <c r="G16" s="2">
        <v>131</v>
      </c>
      <c r="H16" s="2">
        <v>102</v>
      </c>
      <c r="I16" s="2">
        <v>68</v>
      </c>
    </row>
    <row r="17" spans="1:9" x14ac:dyDescent="0.35">
      <c r="A17" s="1" t="s">
        <v>109</v>
      </c>
      <c r="B17" s="2">
        <v>1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35">
      <c r="A18" s="1" t="s">
        <v>110</v>
      </c>
      <c r="B18" s="2">
        <v>4</v>
      </c>
      <c r="C18" s="2">
        <v>0</v>
      </c>
      <c r="D18" s="2">
        <v>2</v>
      </c>
      <c r="E18" s="2">
        <v>0</v>
      </c>
      <c r="F18" s="2">
        <v>1</v>
      </c>
      <c r="G18" s="2">
        <v>0</v>
      </c>
      <c r="H18" s="2">
        <v>1</v>
      </c>
      <c r="I18" s="2">
        <v>0</v>
      </c>
    </row>
    <row r="19" spans="1:9" x14ac:dyDescent="0.35">
      <c r="A19" s="1" t="s">
        <v>111</v>
      </c>
    </row>
    <row r="20" spans="1:9" x14ac:dyDescent="0.35">
      <c r="A20" s="1" t="s">
        <v>9</v>
      </c>
    </row>
    <row r="21" spans="1:9" x14ac:dyDescent="0.35">
      <c r="A21" s="1" t="s">
        <v>1</v>
      </c>
      <c r="B21" s="2">
        <v>1743</v>
      </c>
      <c r="C21" s="2">
        <v>107</v>
      </c>
      <c r="D21" s="2">
        <v>628</v>
      </c>
      <c r="E21" s="2">
        <v>209</v>
      </c>
      <c r="F21" s="2">
        <v>214</v>
      </c>
      <c r="G21" s="2">
        <v>262</v>
      </c>
      <c r="H21" s="2">
        <v>188</v>
      </c>
      <c r="I21" s="2">
        <v>135</v>
      </c>
    </row>
    <row r="22" spans="1:9" x14ac:dyDescent="0.35">
      <c r="A22" s="1" t="s">
        <v>91</v>
      </c>
      <c r="B22" s="2">
        <v>40</v>
      </c>
      <c r="C22" s="2">
        <v>0</v>
      </c>
      <c r="D22" s="2">
        <v>17</v>
      </c>
      <c r="E22" s="2">
        <v>3</v>
      </c>
      <c r="F22" s="2">
        <v>7</v>
      </c>
      <c r="G22" s="2">
        <v>9</v>
      </c>
      <c r="H22" s="2">
        <v>4</v>
      </c>
      <c r="I22" s="2">
        <v>0</v>
      </c>
    </row>
    <row r="23" spans="1:9" x14ac:dyDescent="0.35">
      <c r="A23" s="1" t="s">
        <v>92</v>
      </c>
      <c r="B23" s="2">
        <v>4</v>
      </c>
      <c r="C23" s="2">
        <v>0</v>
      </c>
      <c r="D23" s="2">
        <v>0</v>
      </c>
      <c r="E23" s="2">
        <v>0</v>
      </c>
      <c r="F23" s="2">
        <v>1</v>
      </c>
      <c r="G23" s="2">
        <v>3</v>
      </c>
      <c r="H23" s="2">
        <v>0</v>
      </c>
      <c r="I23" s="2">
        <v>0</v>
      </c>
    </row>
    <row r="24" spans="1:9" x14ac:dyDescent="0.35">
      <c r="A24" s="1" t="s">
        <v>93</v>
      </c>
      <c r="B24" s="2">
        <v>1</v>
      </c>
      <c r="C24" s="2">
        <v>0</v>
      </c>
      <c r="D24" s="2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35">
      <c r="A25" s="1" t="s">
        <v>94</v>
      </c>
      <c r="B25" s="2">
        <v>1</v>
      </c>
      <c r="C25" s="2">
        <v>0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35">
      <c r="A26" s="1" t="s">
        <v>95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35">
      <c r="A27" s="1" t="s">
        <v>96</v>
      </c>
      <c r="B27" s="2">
        <v>1</v>
      </c>
      <c r="C27" s="2">
        <v>0</v>
      </c>
      <c r="D27" s="2">
        <v>0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</row>
    <row r="28" spans="1:9" x14ac:dyDescent="0.35">
      <c r="A28" s="1" t="s">
        <v>97</v>
      </c>
      <c r="B28" s="2">
        <v>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7</v>
      </c>
      <c r="I28" s="2">
        <v>0</v>
      </c>
    </row>
    <row r="29" spans="1:9" x14ac:dyDescent="0.35">
      <c r="A29" s="1" t="s">
        <v>98</v>
      </c>
      <c r="B29" s="2">
        <v>4</v>
      </c>
      <c r="C29" s="2">
        <v>0</v>
      </c>
      <c r="D29" s="2">
        <v>0</v>
      </c>
      <c r="E29" s="2">
        <v>0</v>
      </c>
      <c r="F29" s="2">
        <v>4</v>
      </c>
      <c r="G29" s="2">
        <v>0</v>
      </c>
      <c r="H29" s="2">
        <v>0</v>
      </c>
      <c r="I29" s="2">
        <v>0</v>
      </c>
    </row>
    <row r="30" spans="1:9" x14ac:dyDescent="0.35">
      <c r="A30" s="1" t="s">
        <v>99</v>
      </c>
      <c r="B30" s="2">
        <v>50</v>
      </c>
      <c r="C30" s="2">
        <v>7</v>
      </c>
      <c r="D30" s="2">
        <v>30</v>
      </c>
      <c r="E30" s="2">
        <v>4</v>
      </c>
      <c r="F30" s="2">
        <v>2</v>
      </c>
      <c r="G30" s="2">
        <v>0</v>
      </c>
      <c r="H30" s="2">
        <v>7</v>
      </c>
      <c r="I30" s="2">
        <v>0</v>
      </c>
    </row>
    <row r="31" spans="1:9" x14ac:dyDescent="0.35">
      <c r="A31" s="1" t="s">
        <v>100</v>
      </c>
      <c r="B31" s="2">
        <v>3</v>
      </c>
      <c r="C31" s="2">
        <v>1</v>
      </c>
      <c r="D31" s="2">
        <v>0</v>
      </c>
      <c r="E31" s="2">
        <v>0</v>
      </c>
      <c r="F31" s="2">
        <v>0</v>
      </c>
      <c r="G31" s="2">
        <v>1</v>
      </c>
      <c r="H31" s="2">
        <v>1</v>
      </c>
      <c r="I31" s="2">
        <v>0</v>
      </c>
    </row>
    <row r="32" spans="1:9" x14ac:dyDescent="0.35">
      <c r="A32" s="1" t="s">
        <v>101</v>
      </c>
      <c r="B32" s="2">
        <v>8</v>
      </c>
      <c r="C32" s="2">
        <v>0</v>
      </c>
      <c r="D32" s="2">
        <v>7</v>
      </c>
      <c r="E32" s="2">
        <v>1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35">
      <c r="A33" s="1" t="s">
        <v>102</v>
      </c>
      <c r="B33" s="2">
        <v>93</v>
      </c>
      <c r="C33" s="2">
        <v>8</v>
      </c>
      <c r="D33" s="2">
        <v>45</v>
      </c>
      <c r="E33" s="2">
        <v>11</v>
      </c>
      <c r="F33" s="2">
        <v>17</v>
      </c>
      <c r="G33" s="2">
        <v>5</v>
      </c>
      <c r="H33" s="2">
        <v>7</v>
      </c>
      <c r="I33" s="2">
        <v>0</v>
      </c>
    </row>
    <row r="34" spans="1:9" x14ac:dyDescent="0.35">
      <c r="A34" s="1" t="s">
        <v>103</v>
      </c>
      <c r="B34" s="2">
        <v>4</v>
      </c>
      <c r="C34" s="2">
        <v>3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35">
      <c r="A35" s="1" t="s">
        <v>104</v>
      </c>
      <c r="B35" s="2">
        <v>7</v>
      </c>
      <c r="C35" s="2">
        <v>0</v>
      </c>
      <c r="D35" s="2">
        <v>6</v>
      </c>
      <c r="E35" s="2">
        <v>0</v>
      </c>
      <c r="F35" s="2">
        <v>0</v>
      </c>
      <c r="G35" s="2">
        <v>0</v>
      </c>
      <c r="H35" s="2">
        <v>1</v>
      </c>
      <c r="I35" s="2">
        <v>0</v>
      </c>
    </row>
    <row r="36" spans="1:9" x14ac:dyDescent="0.35">
      <c r="A36" s="1" t="s">
        <v>0</v>
      </c>
      <c r="B36" s="2">
        <v>1520</v>
      </c>
      <c r="C36" s="2">
        <v>88</v>
      </c>
      <c r="D36" s="2">
        <v>521</v>
      </c>
      <c r="E36" s="2">
        <v>189</v>
      </c>
      <c r="F36" s="2">
        <v>182</v>
      </c>
      <c r="G36" s="2">
        <v>244</v>
      </c>
      <c r="H36" s="2">
        <v>161</v>
      </c>
      <c r="I36" s="2">
        <v>135</v>
      </c>
    </row>
    <row r="37" spans="1:9" x14ac:dyDescent="0.35">
      <c r="A37" s="1" t="s">
        <v>25</v>
      </c>
    </row>
    <row r="38" spans="1:9" x14ac:dyDescent="0.35">
      <c r="A38" s="1" t="s">
        <v>1</v>
      </c>
      <c r="B38" s="2">
        <v>926</v>
      </c>
      <c r="C38" s="2">
        <v>59</v>
      </c>
      <c r="D38" s="2">
        <v>336</v>
      </c>
      <c r="E38" s="2">
        <v>111</v>
      </c>
      <c r="F38" s="2">
        <v>110</v>
      </c>
      <c r="G38" s="2">
        <v>140</v>
      </c>
      <c r="H38" s="2">
        <v>98</v>
      </c>
      <c r="I38" s="2">
        <v>72</v>
      </c>
    </row>
    <row r="39" spans="1:9" x14ac:dyDescent="0.35">
      <c r="A39" s="1" t="s">
        <v>91</v>
      </c>
      <c r="B39" s="2">
        <v>12</v>
      </c>
      <c r="C39" s="2">
        <v>0</v>
      </c>
      <c r="D39" s="2">
        <v>8</v>
      </c>
      <c r="E39" s="2">
        <v>0</v>
      </c>
      <c r="F39" s="2">
        <v>0</v>
      </c>
      <c r="G39" s="2">
        <v>3</v>
      </c>
      <c r="H39" s="2">
        <v>1</v>
      </c>
      <c r="I39" s="2">
        <v>0</v>
      </c>
    </row>
    <row r="40" spans="1:9" x14ac:dyDescent="0.35">
      <c r="A40" s="1" t="s">
        <v>92</v>
      </c>
      <c r="B40" s="2">
        <v>1</v>
      </c>
      <c r="C40" s="2">
        <v>0</v>
      </c>
      <c r="D40" s="2">
        <v>0</v>
      </c>
      <c r="E40" s="2">
        <v>0</v>
      </c>
      <c r="F40" s="2">
        <v>0</v>
      </c>
      <c r="G40" s="2">
        <v>1</v>
      </c>
      <c r="H40" s="2">
        <v>0</v>
      </c>
      <c r="I40" s="2">
        <v>0</v>
      </c>
    </row>
    <row r="41" spans="1:9" x14ac:dyDescent="0.35">
      <c r="A41" s="1" t="s">
        <v>93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35">
      <c r="A42" s="1" t="s">
        <v>94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35">
      <c r="A43" s="1" t="s">
        <v>95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x14ac:dyDescent="0.35">
      <c r="A44" s="1" t="s">
        <v>96</v>
      </c>
      <c r="B44" s="2">
        <v>1</v>
      </c>
      <c r="C44" s="2">
        <v>0</v>
      </c>
      <c r="D44" s="2">
        <v>0</v>
      </c>
      <c r="E44" s="2">
        <v>0</v>
      </c>
      <c r="F44" s="2">
        <v>1</v>
      </c>
      <c r="G44" s="2">
        <v>0</v>
      </c>
      <c r="H44" s="2">
        <v>0</v>
      </c>
      <c r="I44" s="2">
        <v>0</v>
      </c>
    </row>
    <row r="45" spans="1:9" x14ac:dyDescent="0.35">
      <c r="A45" s="1" t="s">
        <v>97</v>
      </c>
      <c r="B45" s="2">
        <v>5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5</v>
      </c>
      <c r="I45" s="2">
        <v>0</v>
      </c>
    </row>
    <row r="46" spans="1:9" x14ac:dyDescent="0.35">
      <c r="A46" s="1" t="s">
        <v>98</v>
      </c>
      <c r="B46" s="2">
        <v>2</v>
      </c>
      <c r="C46" s="2">
        <v>0</v>
      </c>
      <c r="D46" s="2">
        <v>0</v>
      </c>
      <c r="E46" s="2">
        <v>0</v>
      </c>
      <c r="F46" s="2">
        <v>2</v>
      </c>
      <c r="G46" s="2">
        <v>0</v>
      </c>
      <c r="H46" s="2">
        <v>0</v>
      </c>
      <c r="I46" s="2">
        <v>0</v>
      </c>
    </row>
    <row r="47" spans="1:9" x14ac:dyDescent="0.35">
      <c r="A47" s="1" t="s">
        <v>99</v>
      </c>
      <c r="B47" s="2">
        <v>28</v>
      </c>
      <c r="C47" s="2">
        <v>4</v>
      </c>
      <c r="D47" s="2">
        <v>17</v>
      </c>
      <c r="E47" s="2">
        <v>2</v>
      </c>
      <c r="F47" s="2">
        <v>1</v>
      </c>
      <c r="G47" s="2">
        <v>0</v>
      </c>
      <c r="H47" s="2">
        <v>4</v>
      </c>
      <c r="I47" s="2">
        <v>0</v>
      </c>
    </row>
    <row r="48" spans="1:9" x14ac:dyDescent="0.35">
      <c r="A48" s="1" t="s">
        <v>100</v>
      </c>
      <c r="B48" s="2">
        <v>1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1</v>
      </c>
      <c r="I48" s="2">
        <v>0</v>
      </c>
    </row>
    <row r="49" spans="1:9" x14ac:dyDescent="0.35">
      <c r="A49" s="1" t="s">
        <v>101</v>
      </c>
      <c r="B49" s="2">
        <v>5</v>
      </c>
      <c r="C49" s="2">
        <v>0</v>
      </c>
      <c r="D49" s="2">
        <v>4</v>
      </c>
      <c r="E49" s="2">
        <v>1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35">
      <c r="A50" s="1" t="s">
        <v>102</v>
      </c>
      <c r="B50" s="2">
        <v>55</v>
      </c>
      <c r="C50" s="2">
        <v>5</v>
      </c>
      <c r="D50" s="2">
        <v>21</v>
      </c>
      <c r="E50" s="2">
        <v>8</v>
      </c>
      <c r="F50" s="2">
        <v>11</v>
      </c>
      <c r="G50" s="2">
        <v>4</v>
      </c>
      <c r="H50" s="2">
        <v>6</v>
      </c>
      <c r="I50" s="2">
        <v>0</v>
      </c>
    </row>
    <row r="51" spans="1:9" x14ac:dyDescent="0.35">
      <c r="A51" s="1" t="s">
        <v>103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35">
      <c r="A52" s="1" t="s">
        <v>104</v>
      </c>
      <c r="B52" s="2">
        <v>4</v>
      </c>
      <c r="C52" s="2">
        <v>0</v>
      </c>
      <c r="D52" s="2">
        <v>3</v>
      </c>
      <c r="E52" s="2">
        <v>0</v>
      </c>
      <c r="F52" s="2">
        <v>0</v>
      </c>
      <c r="G52" s="2">
        <v>0</v>
      </c>
      <c r="H52" s="2">
        <v>1</v>
      </c>
      <c r="I52" s="2">
        <v>0</v>
      </c>
    </row>
    <row r="53" spans="1:9" x14ac:dyDescent="0.35">
      <c r="A53" s="1" t="s">
        <v>0</v>
      </c>
      <c r="B53" s="2">
        <v>812</v>
      </c>
      <c r="C53" s="2">
        <v>50</v>
      </c>
      <c r="D53" s="2">
        <v>283</v>
      </c>
      <c r="E53" s="2">
        <v>100</v>
      </c>
      <c r="F53" s="2">
        <v>95</v>
      </c>
      <c r="G53" s="2">
        <v>132</v>
      </c>
      <c r="H53" s="2">
        <v>80</v>
      </c>
      <c r="I53" s="2">
        <v>72</v>
      </c>
    </row>
    <row r="54" spans="1:9" x14ac:dyDescent="0.35">
      <c r="A54" s="1" t="s">
        <v>26</v>
      </c>
    </row>
    <row r="55" spans="1:9" x14ac:dyDescent="0.35">
      <c r="A55" s="1" t="s">
        <v>1</v>
      </c>
      <c r="B55" s="2">
        <v>817</v>
      </c>
      <c r="C55" s="2">
        <v>48</v>
      </c>
      <c r="D55" s="2">
        <v>292</v>
      </c>
      <c r="E55" s="2">
        <v>98</v>
      </c>
      <c r="F55" s="2">
        <v>104</v>
      </c>
      <c r="G55" s="2">
        <v>122</v>
      </c>
      <c r="H55" s="2">
        <v>90</v>
      </c>
      <c r="I55" s="2">
        <v>63</v>
      </c>
    </row>
    <row r="56" spans="1:9" x14ac:dyDescent="0.35">
      <c r="A56" s="1" t="s">
        <v>91</v>
      </c>
      <c r="B56" s="2">
        <v>28</v>
      </c>
      <c r="C56" s="2">
        <v>0</v>
      </c>
      <c r="D56" s="2">
        <v>9</v>
      </c>
      <c r="E56" s="2">
        <v>3</v>
      </c>
      <c r="F56" s="2">
        <v>7</v>
      </c>
      <c r="G56" s="2">
        <v>6</v>
      </c>
      <c r="H56" s="2">
        <v>3</v>
      </c>
      <c r="I56" s="2">
        <v>0</v>
      </c>
    </row>
    <row r="57" spans="1:9" x14ac:dyDescent="0.35">
      <c r="A57" s="1" t="s">
        <v>92</v>
      </c>
      <c r="B57" s="2">
        <v>3</v>
      </c>
      <c r="C57" s="2">
        <v>0</v>
      </c>
      <c r="D57" s="2">
        <v>0</v>
      </c>
      <c r="E57" s="2">
        <v>0</v>
      </c>
      <c r="F57" s="2">
        <v>1</v>
      </c>
      <c r="G57" s="2">
        <v>2</v>
      </c>
      <c r="H57" s="2">
        <v>0</v>
      </c>
      <c r="I57" s="2">
        <v>0</v>
      </c>
    </row>
    <row r="58" spans="1:9" x14ac:dyDescent="0.35">
      <c r="A58" s="1" t="s">
        <v>93</v>
      </c>
      <c r="B58" s="2">
        <v>1</v>
      </c>
      <c r="C58" s="2">
        <v>0</v>
      </c>
      <c r="D58" s="2">
        <v>0</v>
      </c>
      <c r="E58" s="2">
        <v>1</v>
      </c>
      <c r="F58" s="2">
        <v>0</v>
      </c>
      <c r="G58" s="2">
        <v>0</v>
      </c>
      <c r="H58" s="2">
        <v>0</v>
      </c>
      <c r="I58" s="2">
        <v>0</v>
      </c>
    </row>
    <row r="59" spans="1:9" x14ac:dyDescent="0.35">
      <c r="A59" s="1" t="s">
        <v>94</v>
      </c>
      <c r="B59" s="2">
        <v>1</v>
      </c>
      <c r="C59" s="2">
        <v>0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</row>
    <row r="60" spans="1:9" x14ac:dyDescent="0.35">
      <c r="A60" s="1" t="s">
        <v>95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</row>
    <row r="61" spans="1:9" x14ac:dyDescent="0.35">
      <c r="A61" s="1" t="s">
        <v>96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35">
      <c r="A62" s="1" t="s">
        <v>97</v>
      </c>
      <c r="B62" s="2">
        <v>2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2</v>
      </c>
      <c r="I62" s="2">
        <v>0</v>
      </c>
    </row>
    <row r="63" spans="1:9" x14ac:dyDescent="0.35">
      <c r="A63" s="1" t="s">
        <v>98</v>
      </c>
      <c r="B63" s="2">
        <v>2</v>
      </c>
      <c r="C63" s="2">
        <v>0</v>
      </c>
      <c r="D63" s="2">
        <v>0</v>
      </c>
      <c r="E63" s="2">
        <v>0</v>
      </c>
      <c r="F63" s="2">
        <v>2</v>
      </c>
      <c r="G63" s="2">
        <v>0</v>
      </c>
      <c r="H63" s="2">
        <v>0</v>
      </c>
      <c r="I63" s="2">
        <v>0</v>
      </c>
    </row>
    <row r="64" spans="1:9" x14ac:dyDescent="0.35">
      <c r="A64" s="1" t="s">
        <v>99</v>
      </c>
      <c r="B64" s="2">
        <v>22</v>
      </c>
      <c r="C64" s="2">
        <v>3</v>
      </c>
      <c r="D64" s="2">
        <v>13</v>
      </c>
      <c r="E64" s="2">
        <v>2</v>
      </c>
      <c r="F64" s="2">
        <v>1</v>
      </c>
      <c r="G64" s="2">
        <v>0</v>
      </c>
      <c r="H64" s="2">
        <v>3</v>
      </c>
      <c r="I64" s="2">
        <v>0</v>
      </c>
    </row>
    <row r="65" spans="1:9" x14ac:dyDescent="0.35">
      <c r="A65" s="1" t="s">
        <v>100</v>
      </c>
      <c r="B65" s="2">
        <v>2</v>
      </c>
      <c r="C65" s="2">
        <v>1</v>
      </c>
      <c r="D65" s="2">
        <v>0</v>
      </c>
      <c r="E65" s="2">
        <v>0</v>
      </c>
      <c r="F65" s="2">
        <v>0</v>
      </c>
      <c r="G65" s="2">
        <v>1</v>
      </c>
      <c r="H65" s="2">
        <v>0</v>
      </c>
      <c r="I65" s="2">
        <v>0</v>
      </c>
    </row>
    <row r="66" spans="1:9" x14ac:dyDescent="0.35">
      <c r="A66" s="1" t="s">
        <v>101</v>
      </c>
      <c r="B66" s="2">
        <v>3</v>
      </c>
      <c r="C66" s="2">
        <v>0</v>
      </c>
      <c r="D66" s="2">
        <v>3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9" x14ac:dyDescent="0.35">
      <c r="A67" s="1" t="s">
        <v>102</v>
      </c>
      <c r="B67" s="2">
        <v>38</v>
      </c>
      <c r="C67" s="2">
        <v>3</v>
      </c>
      <c r="D67" s="2">
        <v>24</v>
      </c>
      <c r="E67" s="2">
        <v>3</v>
      </c>
      <c r="F67" s="2">
        <v>6</v>
      </c>
      <c r="G67" s="2">
        <v>1</v>
      </c>
      <c r="H67" s="2">
        <v>1</v>
      </c>
      <c r="I67" s="2">
        <v>0</v>
      </c>
    </row>
    <row r="68" spans="1:9" x14ac:dyDescent="0.35">
      <c r="A68" s="1" t="s">
        <v>103</v>
      </c>
      <c r="B68" s="2">
        <v>4</v>
      </c>
      <c r="C68" s="2">
        <v>3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</row>
    <row r="69" spans="1:9" x14ac:dyDescent="0.35">
      <c r="A69" s="1" t="s">
        <v>104</v>
      </c>
      <c r="B69" s="2">
        <v>3</v>
      </c>
      <c r="C69" s="2">
        <v>0</v>
      </c>
      <c r="D69" s="2">
        <v>3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</row>
    <row r="70" spans="1:9" x14ac:dyDescent="0.35">
      <c r="A70" s="1" t="s">
        <v>0</v>
      </c>
      <c r="B70" s="2">
        <v>708</v>
      </c>
      <c r="C70" s="2">
        <v>38</v>
      </c>
      <c r="D70" s="2">
        <v>238</v>
      </c>
      <c r="E70" s="2">
        <v>89</v>
      </c>
      <c r="F70" s="2">
        <v>87</v>
      </c>
      <c r="G70" s="2">
        <v>112</v>
      </c>
      <c r="H70" s="2">
        <v>81</v>
      </c>
      <c r="I70" s="2">
        <v>63</v>
      </c>
    </row>
    <row r="71" spans="1:9" x14ac:dyDescent="0.35">
      <c r="A71" s="1" t="s">
        <v>27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DBE9D-F004-46FB-A514-A1C9F0FC8EF1}">
  <dimension ref="A1:I21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225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1933</v>
      </c>
      <c r="C4" s="2">
        <v>116</v>
      </c>
      <c r="D4" s="2">
        <v>707</v>
      </c>
      <c r="E4" s="2">
        <v>232</v>
      </c>
      <c r="F4" s="2">
        <v>241</v>
      </c>
      <c r="G4" s="2">
        <v>281</v>
      </c>
      <c r="H4" s="2">
        <v>211</v>
      </c>
      <c r="I4" s="2">
        <v>145</v>
      </c>
    </row>
    <row r="5" spans="1:9" x14ac:dyDescent="0.35">
      <c r="A5" s="1" t="s">
        <v>112</v>
      </c>
      <c r="B5" s="2">
        <v>554</v>
      </c>
      <c r="C5" s="2">
        <v>34</v>
      </c>
      <c r="D5" s="2">
        <v>204</v>
      </c>
      <c r="E5" s="2">
        <v>64</v>
      </c>
      <c r="F5" s="2">
        <v>65</v>
      </c>
      <c r="G5" s="2">
        <v>82</v>
      </c>
      <c r="H5" s="2">
        <v>51</v>
      </c>
      <c r="I5" s="2">
        <v>54</v>
      </c>
    </row>
    <row r="6" spans="1:9" x14ac:dyDescent="0.35">
      <c r="A6" s="1" t="s">
        <v>113</v>
      </c>
      <c r="B6" s="2">
        <v>5</v>
      </c>
      <c r="C6" s="2">
        <v>3</v>
      </c>
      <c r="D6" s="2">
        <v>0</v>
      </c>
      <c r="E6" s="2">
        <v>0</v>
      </c>
      <c r="F6" s="2">
        <v>0</v>
      </c>
      <c r="G6" s="2">
        <v>1</v>
      </c>
      <c r="H6" s="2">
        <v>0</v>
      </c>
      <c r="I6" s="2">
        <v>1</v>
      </c>
    </row>
    <row r="7" spans="1:9" x14ac:dyDescent="0.35">
      <c r="A7" s="1" t="s">
        <v>114</v>
      </c>
      <c r="B7" s="2">
        <v>1153</v>
      </c>
      <c r="C7" s="2">
        <v>69</v>
      </c>
      <c r="D7" s="2">
        <v>416</v>
      </c>
      <c r="E7" s="2">
        <v>144</v>
      </c>
      <c r="F7" s="2">
        <v>142</v>
      </c>
      <c r="G7" s="2">
        <v>171</v>
      </c>
      <c r="H7" s="2">
        <v>132</v>
      </c>
      <c r="I7" s="2">
        <v>79</v>
      </c>
    </row>
    <row r="8" spans="1:9" x14ac:dyDescent="0.35">
      <c r="A8" s="1" t="s">
        <v>115</v>
      </c>
      <c r="B8" s="2">
        <v>221</v>
      </c>
      <c r="C8" s="2">
        <v>10</v>
      </c>
      <c r="D8" s="2">
        <v>87</v>
      </c>
      <c r="E8" s="2">
        <v>24</v>
      </c>
      <c r="F8" s="2">
        <v>34</v>
      </c>
      <c r="G8" s="2">
        <v>27</v>
      </c>
      <c r="H8" s="2">
        <v>28</v>
      </c>
      <c r="I8" s="2">
        <v>11</v>
      </c>
    </row>
    <row r="9" spans="1:9" x14ac:dyDescent="0.35">
      <c r="A9" s="1" t="s">
        <v>25</v>
      </c>
    </row>
    <row r="10" spans="1:9" x14ac:dyDescent="0.35">
      <c r="A10" s="1" t="s">
        <v>1</v>
      </c>
      <c r="B10" s="2">
        <v>1015</v>
      </c>
      <c r="C10" s="2">
        <v>66</v>
      </c>
      <c r="D10" s="2">
        <v>372</v>
      </c>
      <c r="E10" s="2">
        <v>124</v>
      </c>
      <c r="F10" s="2">
        <v>118</v>
      </c>
      <c r="G10" s="2">
        <v>150</v>
      </c>
      <c r="H10" s="2">
        <v>108</v>
      </c>
      <c r="I10" s="2">
        <v>77</v>
      </c>
    </row>
    <row r="11" spans="1:9" x14ac:dyDescent="0.35">
      <c r="A11" s="1" t="s">
        <v>112</v>
      </c>
      <c r="B11" s="2">
        <v>290</v>
      </c>
      <c r="C11" s="2">
        <v>20</v>
      </c>
      <c r="D11" s="2">
        <v>110</v>
      </c>
      <c r="E11" s="2">
        <v>32</v>
      </c>
      <c r="F11" s="2">
        <v>34</v>
      </c>
      <c r="G11" s="2">
        <v>38</v>
      </c>
      <c r="H11" s="2">
        <v>28</v>
      </c>
      <c r="I11" s="2">
        <v>28</v>
      </c>
    </row>
    <row r="12" spans="1:9" x14ac:dyDescent="0.35">
      <c r="A12" s="1" t="s">
        <v>113</v>
      </c>
      <c r="B12" s="2">
        <v>2</v>
      </c>
      <c r="C12" s="2">
        <v>1</v>
      </c>
      <c r="D12" s="2">
        <v>0</v>
      </c>
      <c r="E12" s="2">
        <v>0</v>
      </c>
      <c r="F12" s="2">
        <v>0</v>
      </c>
      <c r="G12" s="2">
        <v>1</v>
      </c>
      <c r="H12" s="2">
        <v>0</v>
      </c>
      <c r="I12" s="2">
        <v>0</v>
      </c>
    </row>
    <row r="13" spans="1:9" x14ac:dyDescent="0.35">
      <c r="A13" s="1" t="s">
        <v>114</v>
      </c>
      <c r="B13" s="2">
        <v>616</v>
      </c>
      <c r="C13" s="2">
        <v>37</v>
      </c>
      <c r="D13" s="2">
        <v>218</v>
      </c>
      <c r="E13" s="2">
        <v>80</v>
      </c>
      <c r="F13" s="2">
        <v>73</v>
      </c>
      <c r="G13" s="2">
        <v>97</v>
      </c>
      <c r="H13" s="2">
        <v>67</v>
      </c>
      <c r="I13" s="2">
        <v>44</v>
      </c>
    </row>
    <row r="14" spans="1:9" x14ac:dyDescent="0.35">
      <c r="A14" s="1" t="s">
        <v>115</v>
      </c>
      <c r="B14" s="2">
        <v>107</v>
      </c>
      <c r="C14" s="2">
        <v>8</v>
      </c>
      <c r="D14" s="2">
        <v>44</v>
      </c>
      <c r="E14" s="2">
        <v>12</v>
      </c>
      <c r="F14" s="2">
        <v>11</v>
      </c>
      <c r="G14" s="2">
        <v>14</v>
      </c>
      <c r="H14" s="2">
        <v>13</v>
      </c>
      <c r="I14" s="2">
        <v>5</v>
      </c>
    </row>
    <row r="15" spans="1:9" x14ac:dyDescent="0.35">
      <c r="A15" s="1" t="s">
        <v>26</v>
      </c>
    </row>
    <row r="16" spans="1:9" x14ac:dyDescent="0.35">
      <c r="A16" s="1" t="s">
        <v>1</v>
      </c>
      <c r="B16" s="2">
        <v>918</v>
      </c>
      <c r="C16" s="2">
        <v>50</v>
      </c>
      <c r="D16" s="2">
        <v>335</v>
      </c>
      <c r="E16" s="2">
        <v>108</v>
      </c>
      <c r="F16" s="2">
        <v>123</v>
      </c>
      <c r="G16" s="2">
        <v>131</v>
      </c>
      <c r="H16" s="2">
        <v>103</v>
      </c>
      <c r="I16" s="2">
        <v>68</v>
      </c>
    </row>
    <row r="17" spans="1:9" x14ac:dyDescent="0.35">
      <c r="A17" s="1" t="s">
        <v>112</v>
      </c>
      <c r="B17" s="2">
        <v>264</v>
      </c>
      <c r="C17" s="2">
        <v>14</v>
      </c>
      <c r="D17" s="2">
        <v>94</v>
      </c>
      <c r="E17" s="2">
        <v>32</v>
      </c>
      <c r="F17" s="2">
        <v>31</v>
      </c>
      <c r="G17" s="2">
        <v>44</v>
      </c>
      <c r="H17" s="2">
        <v>23</v>
      </c>
      <c r="I17" s="2">
        <v>26</v>
      </c>
    </row>
    <row r="18" spans="1:9" x14ac:dyDescent="0.35">
      <c r="A18" s="1" t="s">
        <v>113</v>
      </c>
      <c r="B18" s="2">
        <v>3</v>
      </c>
      <c r="C18" s="2">
        <v>2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1</v>
      </c>
    </row>
    <row r="19" spans="1:9" x14ac:dyDescent="0.35">
      <c r="A19" s="1" t="s">
        <v>114</v>
      </c>
      <c r="B19" s="2">
        <v>537</v>
      </c>
      <c r="C19" s="2">
        <v>32</v>
      </c>
      <c r="D19" s="2">
        <v>198</v>
      </c>
      <c r="E19" s="2">
        <v>64</v>
      </c>
      <c r="F19" s="2">
        <v>69</v>
      </c>
      <c r="G19" s="2">
        <v>74</v>
      </c>
      <c r="H19" s="2">
        <v>65</v>
      </c>
      <c r="I19" s="2">
        <v>35</v>
      </c>
    </row>
    <row r="20" spans="1:9" x14ac:dyDescent="0.35">
      <c r="A20" s="1" t="s">
        <v>115</v>
      </c>
      <c r="B20" s="2">
        <v>114</v>
      </c>
      <c r="C20" s="2">
        <v>2</v>
      </c>
      <c r="D20" s="2">
        <v>43</v>
      </c>
      <c r="E20" s="2">
        <v>12</v>
      </c>
      <c r="F20" s="2">
        <v>23</v>
      </c>
      <c r="G20" s="2">
        <v>13</v>
      </c>
      <c r="H20" s="2">
        <v>15</v>
      </c>
      <c r="I20" s="2">
        <v>6</v>
      </c>
    </row>
    <row r="21" spans="1:9" x14ac:dyDescent="0.35">
      <c r="A21" s="1" t="s">
        <v>27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D7749-86AB-4AD5-8BAA-F267F1A2F907}">
  <dimension ref="A1:I36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226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1711</v>
      </c>
      <c r="C4" s="2">
        <v>106</v>
      </c>
      <c r="D4" s="2">
        <v>620</v>
      </c>
      <c r="E4" s="2">
        <v>207</v>
      </c>
      <c r="F4" s="2">
        <v>207</v>
      </c>
      <c r="G4" s="2">
        <v>254</v>
      </c>
      <c r="H4" s="2">
        <v>183</v>
      </c>
      <c r="I4" s="2">
        <v>134</v>
      </c>
    </row>
    <row r="5" spans="1:9" x14ac:dyDescent="0.35">
      <c r="A5" s="1" t="s">
        <v>116</v>
      </c>
      <c r="B5" s="2">
        <v>552</v>
      </c>
      <c r="C5" s="2">
        <v>40</v>
      </c>
      <c r="D5" s="2">
        <v>210</v>
      </c>
      <c r="E5" s="2">
        <v>63</v>
      </c>
      <c r="F5" s="2">
        <v>60</v>
      </c>
      <c r="G5" s="2">
        <v>84</v>
      </c>
      <c r="H5" s="2">
        <v>58</v>
      </c>
      <c r="I5" s="2">
        <v>37</v>
      </c>
    </row>
    <row r="6" spans="1:9" x14ac:dyDescent="0.35">
      <c r="A6" s="1" t="s">
        <v>117</v>
      </c>
      <c r="B6" s="2">
        <v>1055</v>
      </c>
      <c r="C6" s="2">
        <v>65</v>
      </c>
      <c r="D6" s="2">
        <v>375</v>
      </c>
      <c r="E6" s="2">
        <v>135</v>
      </c>
      <c r="F6" s="2">
        <v>128</v>
      </c>
      <c r="G6" s="2">
        <v>156</v>
      </c>
      <c r="H6" s="2">
        <v>104</v>
      </c>
      <c r="I6" s="2">
        <v>92</v>
      </c>
    </row>
    <row r="7" spans="1:9" x14ac:dyDescent="0.35">
      <c r="A7" s="1" t="s">
        <v>118</v>
      </c>
      <c r="B7" s="2">
        <v>69</v>
      </c>
      <c r="C7" s="2">
        <v>0</v>
      </c>
      <c r="D7" s="2">
        <v>24</v>
      </c>
      <c r="E7" s="2">
        <v>6</v>
      </c>
      <c r="F7" s="2">
        <v>7</v>
      </c>
      <c r="G7" s="2">
        <v>9</v>
      </c>
      <c r="H7" s="2">
        <v>19</v>
      </c>
      <c r="I7" s="2">
        <v>4</v>
      </c>
    </row>
    <row r="8" spans="1:9" x14ac:dyDescent="0.35">
      <c r="A8" s="1" t="s">
        <v>119</v>
      </c>
      <c r="B8" s="2">
        <v>32</v>
      </c>
      <c r="C8" s="2">
        <v>0</v>
      </c>
      <c r="D8" s="2">
        <v>11</v>
      </c>
      <c r="E8" s="2">
        <v>3</v>
      </c>
      <c r="F8" s="2">
        <v>12</v>
      </c>
      <c r="G8" s="2">
        <v>3</v>
      </c>
      <c r="H8" s="2">
        <v>2</v>
      </c>
      <c r="I8" s="2">
        <v>1</v>
      </c>
    </row>
    <row r="9" spans="1:9" x14ac:dyDescent="0.35">
      <c r="A9" s="1" t="s">
        <v>120</v>
      </c>
      <c r="B9" s="2">
        <v>3</v>
      </c>
      <c r="C9" s="2">
        <v>1</v>
      </c>
      <c r="D9" s="2">
        <v>0</v>
      </c>
      <c r="E9" s="2">
        <v>0</v>
      </c>
      <c r="F9" s="2">
        <v>0</v>
      </c>
      <c r="G9" s="2">
        <v>2</v>
      </c>
      <c r="H9" s="2">
        <v>0</v>
      </c>
      <c r="I9" s="2">
        <v>0</v>
      </c>
    </row>
    <row r="10" spans="1:9" x14ac:dyDescent="0.35">
      <c r="A10" s="1" t="s">
        <v>121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35">
      <c r="A11" s="1" t="s">
        <v>122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35">
      <c r="A12" s="1" t="s">
        <v>123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35">
      <c r="A13" s="1" t="s">
        <v>124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35">
      <c r="A14" s="1" t="s">
        <v>25</v>
      </c>
    </row>
    <row r="15" spans="1:9" x14ac:dyDescent="0.35">
      <c r="A15" s="1" t="s">
        <v>1</v>
      </c>
      <c r="B15" s="2">
        <v>907</v>
      </c>
      <c r="C15" s="2">
        <v>58</v>
      </c>
      <c r="D15" s="2">
        <v>328</v>
      </c>
      <c r="E15" s="2">
        <v>111</v>
      </c>
      <c r="F15" s="2">
        <v>107</v>
      </c>
      <c r="G15" s="2">
        <v>136</v>
      </c>
      <c r="H15" s="2">
        <v>95</v>
      </c>
      <c r="I15" s="2">
        <v>72</v>
      </c>
    </row>
    <row r="16" spans="1:9" x14ac:dyDescent="0.35">
      <c r="A16" s="1" t="s">
        <v>116</v>
      </c>
      <c r="B16" s="2">
        <v>296</v>
      </c>
      <c r="C16" s="2">
        <v>26</v>
      </c>
      <c r="D16" s="2">
        <v>118</v>
      </c>
      <c r="E16" s="2">
        <v>36</v>
      </c>
      <c r="F16" s="2">
        <v>35</v>
      </c>
      <c r="G16" s="2">
        <v>39</v>
      </c>
      <c r="H16" s="2">
        <v>28</v>
      </c>
      <c r="I16" s="2">
        <v>14</v>
      </c>
    </row>
    <row r="17" spans="1:9" x14ac:dyDescent="0.35">
      <c r="A17" s="1" t="s">
        <v>117</v>
      </c>
      <c r="B17" s="2">
        <v>556</v>
      </c>
      <c r="C17" s="2">
        <v>31</v>
      </c>
      <c r="D17" s="2">
        <v>190</v>
      </c>
      <c r="E17" s="2">
        <v>70</v>
      </c>
      <c r="F17" s="2">
        <v>63</v>
      </c>
      <c r="G17" s="2">
        <v>90</v>
      </c>
      <c r="H17" s="2">
        <v>57</v>
      </c>
      <c r="I17" s="2">
        <v>55</v>
      </c>
    </row>
    <row r="18" spans="1:9" x14ac:dyDescent="0.35">
      <c r="A18" s="1" t="s">
        <v>118</v>
      </c>
      <c r="B18" s="2">
        <v>36</v>
      </c>
      <c r="C18" s="2">
        <v>0</v>
      </c>
      <c r="D18" s="2">
        <v>16</v>
      </c>
      <c r="E18" s="2">
        <v>2</v>
      </c>
      <c r="F18" s="2">
        <v>3</v>
      </c>
      <c r="G18" s="2">
        <v>5</v>
      </c>
      <c r="H18" s="2">
        <v>8</v>
      </c>
      <c r="I18" s="2">
        <v>2</v>
      </c>
    </row>
    <row r="19" spans="1:9" x14ac:dyDescent="0.35">
      <c r="A19" s="1" t="s">
        <v>119</v>
      </c>
      <c r="B19" s="2">
        <v>17</v>
      </c>
      <c r="C19" s="2">
        <v>0</v>
      </c>
      <c r="D19" s="2">
        <v>4</v>
      </c>
      <c r="E19" s="2">
        <v>3</v>
      </c>
      <c r="F19" s="2">
        <v>6</v>
      </c>
      <c r="G19" s="2">
        <v>1</v>
      </c>
      <c r="H19" s="2">
        <v>2</v>
      </c>
      <c r="I19" s="2">
        <v>1</v>
      </c>
    </row>
    <row r="20" spans="1:9" x14ac:dyDescent="0.35">
      <c r="A20" s="1" t="s">
        <v>120</v>
      </c>
      <c r="B20" s="2">
        <v>2</v>
      </c>
      <c r="C20" s="2">
        <v>1</v>
      </c>
      <c r="D20" s="2">
        <v>0</v>
      </c>
      <c r="E20" s="2">
        <v>0</v>
      </c>
      <c r="F20" s="2">
        <v>0</v>
      </c>
      <c r="G20" s="2">
        <v>1</v>
      </c>
      <c r="H20" s="2">
        <v>0</v>
      </c>
      <c r="I20" s="2">
        <v>0</v>
      </c>
    </row>
    <row r="21" spans="1:9" x14ac:dyDescent="0.35">
      <c r="A21" s="1" t="s">
        <v>121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35">
      <c r="A22" s="1" t="s">
        <v>122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35">
      <c r="A23" s="1" t="s">
        <v>123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35">
      <c r="A24" s="1" t="s">
        <v>124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35">
      <c r="A25" s="1" t="s">
        <v>26</v>
      </c>
    </row>
    <row r="26" spans="1:9" x14ac:dyDescent="0.35">
      <c r="A26" s="1" t="s">
        <v>1</v>
      </c>
      <c r="B26" s="2">
        <v>804</v>
      </c>
      <c r="C26" s="2">
        <v>48</v>
      </c>
      <c r="D26" s="2">
        <v>292</v>
      </c>
      <c r="E26" s="2">
        <v>96</v>
      </c>
      <c r="F26" s="2">
        <v>100</v>
      </c>
      <c r="G26" s="2">
        <v>118</v>
      </c>
      <c r="H26" s="2">
        <v>88</v>
      </c>
      <c r="I26" s="2">
        <v>62</v>
      </c>
    </row>
    <row r="27" spans="1:9" x14ac:dyDescent="0.35">
      <c r="A27" s="1" t="s">
        <v>116</v>
      </c>
      <c r="B27" s="2">
        <v>256</v>
      </c>
      <c r="C27" s="2">
        <v>14</v>
      </c>
      <c r="D27" s="2">
        <v>92</v>
      </c>
      <c r="E27" s="2">
        <v>27</v>
      </c>
      <c r="F27" s="2">
        <v>25</v>
      </c>
      <c r="G27" s="2">
        <v>45</v>
      </c>
      <c r="H27" s="2">
        <v>30</v>
      </c>
      <c r="I27" s="2">
        <v>23</v>
      </c>
    </row>
    <row r="28" spans="1:9" x14ac:dyDescent="0.35">
      <c r="A28" s="1" t="s">
        <v>117</v>
      </c>
      <c r="B28" s="2">
        <v>499</v>
      </c>
      <c r="C28" s="2">
        <v>34</v>
      </c>
      <c r="D28" s="2">
        <v>185</v>
      </c>
      <c r="E28" s="2">
        <v>65</v>
      </c>
      <c r="F28" s="2">
        <v>65</v>
      </c>
      <c r="G28" s="2">
        <v>66</v>
      </c>
      <c r="H28" s="2">
        <v>47</v>
      </c>
      <c r="I28" s="2">
        <v>37</v>
      </c>
    </row>
    <row r="29" spans="1:9" x14ac:dyDescent="0.35">
      <c r="A29" s="1" t="s">
        <v>118</v>
      </c>
      <c r="B29" s="2">
        <v>33</v>
      </c>
      <c r="C29" s="2">
        <v>0</v>
      </c>
      <c r="D29" s="2">
        <v>8</v>
      </c>
      <c r="E29" s="2">
        <v>4</v>
      </c>
      <c r="F29" s="2">
        <v>4</v>
      </c>
      <c r="G29" s="2">
        <v>4</v>
      </c>
      <c r="H29" s="2">
        <v>11</v>
      </c>
      <c r="I29" s="2">
        <v>2</v>
      </c>
    </row>
    <row r="30" spans="1:9" x14ac:dyDescent="0.35">
      <c r="A30" s="1" t="s">
        <v>119</v>
      </c>
      <c r="B30" s="2">
        <v>15</v>
      </c>
      <c r="C30" s="2">
        <v>0</v>
      </c>
      <c r="D30" s="2">
        <v>7</v>
      </c>
      <c r="E30" s="2">
        <v>0</v>
      </c>
      <c r="F30" s="2">
        <v>6</v>
      </c>
      <c r="G30" s="2">
        <v>2</v>
      </c>
      <c r="H30" s="2">
        <v>0</v>
      </c>
      <c r="I30" s="2">
        <v>0</v>
      </c>
    </row>
    <row r="31" spans="1:9" x14ac:dyDescent="0.35">
      <c r="A31" s="1" t="s">
        <v>120</v>
      </c>
      <c r="B31" s="2">
        <v>1</v>
      </c>
      <c r="C31" s="2">
        <v>0</v>
      </c>
      <c r="D31" s="2">
        <v>0</v>
      </c>
      <c r="E31" s="2">
        <v>0</v>
      </c>
      <c r="F31" s="2">
        <v>0</v>
      </c>
      <c r="G31" s="2">
        <v>1</v>
      </c>
      <c r="H31" s="2">
        <v>0</v>
      </c>
      <c r="I31" s="2">
        <v>0</v>
      </c>
    </row>
    <row r="32" spans="1:9" x14ac:dyDescent="0.35">
      <c r="A32" s="1" t="s">
        <v>121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35">
      <c r="A33" s="1" t="s">
        <v>122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35">
      <c r="A34" s="1" t="s">
        <v>123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35">
      <c r="A35" s="1" t="s">
        <v>124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35">
      <c r="A36" s="1" t="s">
        <v>27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9C8BC-5C2C-4B01-94DA-AC1FB6EABA65}">
  <dimension ref="A1:I27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227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1711</v>
      </c>
      <c r="C4" s="2">
        <v>106</v>
      </c>
      <c r="D4" s="2">
        <v>620</v>
      </c>
      <c r="E4" s="2">
        <v>207</v>
      </c>
      <c r="F4" s="2">
        <v>207</v>
      </c>
      <c r="G4" s="2">
        <v>254</v>
      </c>
      <c r="H4" s="2">
        <v>183</v>
      </c>
      <c r="I4" s="2">
        <v>134</v>
      </c>
    </row>
    <row r="5" spans="1:9" x14ac:dyDescent="0.35">
      <c r="A5" s="1" t="s">
        <v>125</v>
      </c>
      <c r="B5" s="2">
        <v>609</v>
      </c>
      <c r="C5" s="2">
        <v>46</v>
      </c>
      <c r="D5" s="2">
        <v>233</v>
      </c>
      <c r="E5" s="2">
        <v>72</v>
      </c>
      <c r="F5" s="2">
        <v>67</v>
      </c>
      <c r="G5" s="2">
        <v>85</v>
      </c>
      <c r="H5" s="2">
        <v>64</v>
      </c>
      <c r="I5" s="2">
        <v>42</v>
      </c>
    </row>
    <row r="6" spans="1:9" x14ac:dyDescent="0.35">
      <c r="A6" s="1" t="s">
        <v>117</v>
      </c>
      <c r="B6" s="2">
        <v>998</v>
      </c>
      <c r="C6" s="2">
        <v>59</v>
      </c>
      <c r="D6" s="2">
        <v>352</v>
      </c>
      <c r="E6" s="2">
        <v>126</v>
      </c>
      <c r="F6" s="2">
        <v>121</v>
      </c>
      <c r="G6" s="2">
        <v>155</v>
      </c>
      <c r="H6" s="2">
        <v>98</v>
      </c>
      <c r="I6" s="2">
        <v>87</v>
      </c>
    </row>
    <row r="7" spans="1:9" x14ac:dyDescent="0.35">
      <c r="A7" s="1" t="s">
        <v>126</v>
      </c>
      <c r="B7" s="2">
        <v>88</v>
      </c>
      <c r="C7" s="2">
        <v>0</v>
      </c>
      <c r="D7" s="2">
        <v>31</v>
      </c>
      <c r="E7" s="2">
        <v>7</v>
      </c>
      <c r="F7" s="2">
        <v>14</v>
      </c>
      <c r="G7" s="2">
        <v>11</v>
      </c>
      <c r="H7" s="2">
        <v>21</v>
      </c>
      <c r="I7" s="2">
        <v>4</v>
      </c>
    </row>
    <row r="8" spans="1:9" x14ac:dyDescent="0.35">
      <c r="A8" s="1" t="s">
        <v>120</v>
      </c>
      <c r="B8" s="2">
        <v>89</v>
      </c>
      <c r="C8" s="2">
        <v>1</v>
      </c>
      <c r="D8" s="2">
        <v>26</v>
      </c>
      <c r="E8" s="2">
        <v>9</v>
      </c>
      <c r="F8" s="2">
        <v>17</v>
      </c>
      <c r="G8" s="2">
        <v>13</v>
      </c>
      <c r="H8" s="2">
        <v>19</v>
      </c>
      <c r="I8" s="2">
        <v>4</v>
      </c>
    </row>
    <row r="9" spans="1:9" x14ac:dyDescent="0.35">
      <c r="A9" s="1" t="s">
        <v>127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35">
      <c r="A10" s="1" t="s">
        <v>128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35">
      <c r="A11" s="1" t="s">
        <v>25</v>
      </c>
    </row>
    <row r="12" spans="1:9" x14ac:dyDescent="0.35">
      <c r="A12" s="1" t="s">
        <v>1</v>
      </c>
      <c r="B12" s="2">
        <v>907</v>
      </c>
      <c r="C12" s="2">
        <v>58</v>
      </c>
      <c r="D12" s="2">
        <v>328</v>
      </c>
      <c r="E12" s="2">
        <v>111</v>
      </c>
      <c r="F12" s="2">
        <v>107</v>
      </c>
      <c r="G12" s="2">
        <v>136</v>
      </c>
      <c r="H12" s="2">
        <v>95</v>
      </c>
      <c r="I12" s="2">
        <v>72</v>
      </c>
    </row>
    <row r="13" spans="1:9" x14ac:dyDescent="0.35">
      <c r="A13" s="1" t="s">
        <v>125</v>
      </c>
      <c r="B13" s="2">
        <v>320</v>
      </c>
      <c r="C13" s="2">
        <v>29</v>
      </c>
      <c r="D13" s="2">
        <v>130</v>
      </c>
      <c r="E13" s="2">
        <v>38</v>
      </c>
      <c r="F13" s="2">
        <v>38</v>
      </c>
      <c r="G13" s="2">
        <v>39</v>
      </c>
      <c r="H13" s="2">
        <v>32</v>
      </c>
      <c r="I13" s="2">
        <v>14</v>
      </c>
    </row>
    <row r="14" spans="1:9" x14ac:dyDescent="0.35">
      <c r="A14" s="1" t="s">
        <v>117</v>
      </c>
      <c r="B14" s="2">
        <v>532</v>
      </c>
      <c r="C14" s="2">
        <v>28</v>
      </c>
      <c r="D14" s="2">
        <v>178</v>
      </c>
      <c r="E14" s="2">
        <v>68</v>
      </c>
      <c r="F14" s="2">
        <v>60</v>
      </c>
      <c r="G14" s="2">
        <v>90</v>
      </c>
      <c r="H14" s="2">
        <v>53</v>
      </c>
      <c r="I14" s="2">
        <v>55</v>
      </c>
    </row>
    <row r="15" spans="1:9" x14ac:dyDescent="0.35">
      <c r="A15" s="1" t="s">
        <v>126</v>
      </c>
      <c r="B15" s="2">
        <v>46</v>
      </c>
      <c r="C15" s="2">
        <v>0</v>
      </c>
      <c r="D15" s="2">
        <v>19</v>
      </c>
      <c r="E15" s="2">
        <v>3</v>
      </c>
      <c r="F15" s="2">
        <v>6</v>
      </c>
      <c r="G15" s="2">
        <v>6</v>
      </c>
      <c r="H15" s="2">
        <v>10</v>
      </c>
      <c r="I15" s="2">
        <v>2</v>
      </c>
    </row>
    <row r="16" spans="1:9" x14ac:dyDescent="0.35">
      <c r="A16" s="1" t="s">
        <v>120</v>
      </c>
      <c r="B16" s="2">
        <v>48</v>
      </c>
      <c r="C16" s="2">
        <v>1</v>
      </c>
      <c r="D16" s="2">
        <v>16</v>
      </c>
      <c r="E16" s="2">
        <v>5</v>
      </c>
      <c r="F16" s="2">
        <v>8</v>
      </c>
      <c r="G16" s="2">
        <v>6</v>
      </c>
      <c r="H16" s="2">
        <v>9</v>
      </c>
      <c r="I16" s="2">
        <v>3</v>
      </c>
    </row>
    <row r="17" spans="1:9" x14ac:dyDescent="0.35">
      <c r="A17" s="1" t="s">
        <v>127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35">
      <c r="A18" s="1" t="s">
        <v>128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35">
      <c r="A19" s="1" t="s">
        <v>26</v>
      </c>
    </row>
    <row r="20" spans="1:9" x14ac:dyDescent="0.35">
      <c r="A20" s="1" t="s">
        <v>1</v>
      </c>
      <c r="B20" s="2">
        <v>804</v>
      </c>
      <c r="C20" s="2">
        <v>48</v>
      </c>
      <c r="D20" s="2">
        <v>292</v>
      </c>
      <c r="E20" s="2">
        <v>96</v>
      </c>
      <c r="F20" s="2">
        <v>100</v>
      </c>
      <c r="G20" s="2">
        <v>118</v>
      </c>
      <c r="H20" s="2">
        <v>88</v>
      </c>
      <c r="I20" s="2">
        <v>62</v>
      </c>
    </row>
    <row r="21" spans="1:9" x14ac:dyDescent="0.35">
      <c r="A21" s="1" t="s">
        <v>125</v>
      </c>
      <c r="B21" s="2">
        <v>289</v>
      </c>
      <c r="C21" s="2">
        <v>17</v>
      </c>
      <c r="D21" s="2">
        <v>103</v>
      </c>
      <c r="E21" s="2">
        <v>34</v>
      </c>
      <c r="F21" s="2">
        <v>29</v>
      </c>
      <c r="G21" s="2">
        <v>46</v>
      </c>
      <c r="H21" s="2">
        <v>32</v>
      </c>
      <c r="I21" s="2">
        <v>28</v>
      </c>
    </row>
    <row r="22" spans="1:9" x14ac:dyDescent="0.35">
      <c r="A22" s="1" t="s">
        <v>117</v>
      </c>
      <c r="B22" s="2">
        <v>466</v>
      </c>
      <c r="C22" s="2">
        <v>31</v>
      </c>
      <c r="D22" s="2">
        <v>174</v>
      </c>
      <c r="E22" s="2">
        <v>58</v>
      </c>
      <c r="F22" s="2">
        <v>61</v>
      </c>
      <c r="G22" s="2">
        <v>65</v>
      </c>
      <c r="H22" s="2">
        <v>45</v>
      </c>
      <c r="I22" s="2">
        <v>32</v>
      </c>
    </row>
    <row r="23" spans="1:9" x14ac:dyDescent="0.35">
      <c r="A23" s="1" t="s">
        <v>126</v>
      </c>
      <c r="B23" s="2">
        <v>42</v>
      </c>
      <c r="C23" s="2">
        <v>0</v>
      </c>
      <c r="D23" s="2">
        <v>12</v>
      </c>
      <c r="E23" s="2">
        <v>4</v>
      </c>
      <c r="F23" s="2">
        <v>8</v>
      </c>
      <c r="G23" s="2">
        <v>5</v>
      </c>
      <c r="H23" s="2">
        <v>11</v>
      </c>
      <c r="I23" s="2">
        <v>2</v>
      </c>
    </row>
    <row r="24" spans="1:9" x14ac:dyDescent="0.35">
      <c r="A24" s="1" t="s">
        <v>120</v>
      </c>
      <c r="B24" s="2">
        <v>41</v>
      </c>
      <c r="C24" s="2">
        <v>0</v>
      </c>
      <c r="D24" s="2">
        <v>10</v>
      </c>
      <c r="E24" s="2">
        <v>4</v>
      </c>
      <c r="F24" s="2">
        <v>9</v>
      </c>
      <c r="G24" s="2">
        <v>7</v>
      </c>
      <c r="H24" s="2">
        <v>10</v>
      </c>
      <c r="I24" s="2">
        <v>1</v>
      </c>
    </row>
    <row r="25" spans="1:9" x14ac:dyDescent="0.35">
      <c r="A25" s="1" t="s">
        <v>127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35">
      <c r="A26" s="1" t="s">
        <v>128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35">
      <c r="A27" s="1" t="s">
        <v>27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3728-9BF7-4C2A-986F-0D7DF868FE8A}">
  <dimension ref="A1:I39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228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1933</v>
      </c>
      <c r="C4" s="2">
        <v>116</v>
      </c>
      <c r="D4" s="2">
        <v>707</v>
      </c>
      <c r="E4" s="2">
        <v>232</v>
      </c>
      <c r="F4" s="2">
        <v>241</v>
      </c>
      <c r="G4" s="2">
        <v>281</v>
      </c>
      <c r="H4" s="2">
        <v>211</v>
      </c>
      <c r="I4" s="2">
        <v>145</v>
      </c>
    </row>
    <row r="5" spans="1:9" x14ac:dyDescent="0.35">
      <c r="A5" s="1" t="s">
        <v>129</v>
      </c>
      <c r="B5" s="2">
        <v>20</v>
      </c>
      <c r="C5" s="2">
        <v>0</v>
      </c>
      <c r="D5" s="2">
        <v>5</v>
      </c>
      <c r="E5" s="2">
        <v>4</v>
      </c>
      <c r="F5" s="2">
        <v>2</v>
      </c>
      <c r="G5" s="2">
        <v>8</v>
      </c>
      <c r="H5" s="2">
        <v>0</v>
      </c>
      <c r="I5" s="2">
        <v>1</v>
      </c>
    </row>
    <row r="6" spans="1:9" x14ac:dyDescent="0.35">
      <c r="A6" s="1" t="s">
        <v>130</v>
      </c>
      <c r="B6" s="2">
        <v>5</v>
      </c>
      <c r="C6" s="2">
        <v>2</v>
      </c>
      <c r="D6" s="2">
        <v>2</v>
      </c>
      <c r="E6" s="2">
        <v>0</v>
      </c>
      <c r="F6" s="2">
        <v>1</v>
      </c>
      <c r="G6" s="2">
        <v>0</v>
      </c>
      <c r="H6" s="2">
        <v>0</v>
      </c>
      <c r="I6" s="2">
        <v>0</v>
      </c>
    </row>
    <row r="7" spans="1:9" x14ac:dyDescent="0.35">
      <c r="A7" s="1" t="s">
        <v>131</v>
      </c>
      <c r="B7" s="2">
        <v>18</v>
      </c>
      <c r="C7" s="2">
        <v>0</v>
      </c>
      <c r="D7" s="2">
        <v>12</v>
      </c>
      <c r="E7" s="2">
        <v>0</v>
      </c>
      <c r="F7" s="2">
        <v>1</v>
      </c>
      <c r="G7" s="2">
        <v>5</v>
      </c>
      <c r="H7" s="2">
        <v>0</v>
      </c>
      <c r="I7" s="2">
        <v>0</v>
      </c>
    </row>
    <row r="8" spans="1:9" x14ac:dyDescent="0.35">
      <c r="A8" s="1" t="s">
        <v>132</v>
      </c>
      <c r="B8" s="2">
        <v>9</v>
      </c>
      <c r="C8" s="2">
        <v>0</v>
      </c>
      <c r="D8" s="2">
        <v>1</v>
      </c>
      <c r="E8" s="2">
        <v>1</v>
      </c>
      <c r="F8" s="2">
        <v>2</v>
      </c>
      <c r="G8" s="2">
        <v>1</v>
      </c>
      <c r="H8" s="2">
        <v>3</v>
      </c>
      <c r="I8" s="2">
        <v>1</v>
      </c>
    </row>
    <row r="9" spans="1:9" x14ac:dyDescent="0.35">
      <c r="A9" s="1" t="s">
        <v>133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35">
      <c r="A10" s="1" t="s">
        <v>134</v>
      </c>
      <c r="B10" s="2">
        <v>425</v>
      </c>
      <c r="C10" s="2">
        <v>31</v>
      </c>
      <c r="D10" s="2">
        <v>164</v>
      </c>
      <c r="E10" s="2">
        <v>43</v>
      </c>
      <c r="F10" s="2">
        <v>6</v>
      </c>
      <c r="G10" s="2">
        <v>79</v>
      </c>
      <c r="H10" s="2">
        <v>62</v>
      </c>
      <c r="I10" s="2">
        <v>40</v>
      </c>
    </row>
    <row r="11" spans="1:9" x14ac:dyDescent="0.35">
      <c r="A11" s="1" t="s">
        <v>135</v>
      </c>
      <c r="B11" s="2">
        <v>10</v>
      </c>
      <c r="C11" s="2">
        <v>0</v>
      </c>
      <c r="D11" s="2">
        <v>0</v>
      </c>
      <c r="E11" s="2">
        <v>0</v>
      </c>
      <c r="F11" s="2">
        <v>6</v>
      </c>
      <c r="G11" s="2">
        <v>0</v>
      </c>
      <c r="H11" s="2">
        <v>2</v>
      </c>
      <c r="I11" s="2">
        <v>2</v>
      </c>
    </row>
    <row r="12" spans="1:9" x14ac:dyDescent="0.35">
      <c r="A12" s="1" t="s">
        <v>136</v>
      </c>
      <c r="B12" s="2">
        <v>121</v>
      </c>
      <c r="C12" s="2">
        <v>4</v>
      </c>
      <c r="D12" s="2">
        <v>62</v>
      </c>
      <c r="E12" s="2">
        <v>13</v>
      </c>
      <c r="F12" s="2">
        <v>18</v>
      </c>
      <c r="G12" s="2">
        <v>19</v>
      </c>
      <c r="H12" s="2">
        <v>3</v>
      </c>
      <c r="I12" s="2">
        <v>2</v>
      </c>
    </row>
    <row r="13" spans="1:9" x14ac:dyDescent="0.35">
      <c r="A13" s="1" t="s">
        <v>137</v>
      </c>
      <c r="B13" s="2">
        <v>1230</v>
      </c>
      <c r="C13" s="2">
        <v>74</v>
      </c>
      <c r="D13" s="2">
        <v>432</v>
      </c>
      <c r="E13" s="2">
        <v>149</v>
      </c>
      <c r="F13" s="2">
        <v>198</v>
      </c>
      <c r="G13" s="2">
        <v>156</v>
      </c>
      <c r="H13" s="2">
        <v>125</v>
      </c>
      <c r="I13" s="2">
        <v>96</v>
      </c>
    </row>
    <row r="14" spans="1:9" x14ac:dyDescent="0.35">
      <c r="A14" s="1" t="s">
        <v>138</v>
      </c>
      <c r="B14" s="2">
        <v>95</v>
      </c>
      <c r="C14" s="2">
        <v>5</v>
      </c>
      <c r="D14" s="2">
        <v>29</v>
      </c>
      <c r="E14" s="2">
        <v>22</v>
      </c>
      <c r="F14" s="2">
        <v>7</v>
      </c>
      <c r="G14" s="2">
        <v>13</v>
      </c>
      <c r="H14" s="2">
        <v>16</v>
      </c>
      <c r="I14" s="2">
        <v>3</v>
      </c>
    </row>
    <row r="15" spans="1:9" x14ac:dyDescent="0.35">
      <c r="A15" s="1" t="s">
        <v>25</v>
      </c>
    </row>
    <row r="16" spans="1:9" x14ac:dyDescent="0.35">
      <c r="A16" s="1" t="s">
        <v>1</v>
      </c>
      <c r="B16" s="2">
        <v>1015</v>
      </c>
      <c r="C16" s="2">
        <v>66</v>
      </c>
      <c r="D16" s="2">
        <v>372</v>
      </c>
      <c r="E16" s="2">
        <v>124</v>
      </c>
      <c r="F16" s="2">
        <v>118</v>
      </c>
      <c r="G16" s="2">
        <v>150</v>
      </c>
      <c r="H16" s="2">
        <v>108</v>
      </c>
      <c r="I16" s="2">
        <v>77</v>
      </c>
    </row>
    <row r="17" spans="1:9" x14ac:dyDescent="0.35">
      <c r="A17" s="1" t="s">
        <v>129</v>
      </c>
      <c r="B17" s="2">
        <v>14</v>
      </c>
      <c r="C17" s="2">
        <v>0</v>
      </c>
      <c r="D17" s="2">
        <v>2</v>
      </c>
      <c r="E17" s="2">
        <v>3</v>
      </c>
      <c r="F17" s="2">
        <v>2</v>
      </c>
      <c r="G17" s="2">
        <v>6</v>
      </c>
      <c r="H17" s="2">
        <v>0</v>
      </c>
      <c r="I17" s="2">
        <v>1</v>
      </c>
    </row>
    <row r="18" spans="1:9" x14ac:dyDescent="0.35">
      <c r="A18" s="1" t="s">
        <v>130</v>
      </c>
      <c r="B18" s="2">
        <v>3</v>
      </c>
      <c r="C18" s="2">
        <v>1</v>
      </c>
      <c r="D18" s="2">
        <v>2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35">
      <c r="A19" s="1" t="s">
        <v>131</v>
      </c>
      <c r="B19" s="2">
        <v>15</v>
      </c>
      <c r="C19" s="2">
        <v>0</v>
      </c>
      <c r="D19" s="2">
        <v>9</v>
      </c>
      <c r="E19" s="2">
        <v>0</v>
      </c>
      <c r="F19" s="2">
        <v>1</v>
      </c>
      <c r="G19" s="2">
        <v>5</v>
      </c>
      <c r="H19" s="2">
        <v>0</v>
      </c>
      <c r="I19" s="2">
        <v>0</v>
      </c>
    </row>
    <row r="20" spans="1:9" x14ac:dyDescent="0.35">
      <c r="A20" s="1" t="s">
        <v>132</v>
      </c>
      <c r="B20" s="2">
        <v>4</v>
      </c>
      <c r="C20" s="2">
        <v>0</v>
      </c>
      <c r="D20" s="2">
        <v>1</v>
      </c>
      <c r="E20" s="2">
        <v>0</v>
      </c>
      <c r="F20" s="2">
        <v>1</v>
      </c>
      <c r="G20" s="2">
        <v>0</v>
      </c>
      <c r="H20" s="2">
        <v>2</v>
      </c>
      <c r="I20" s="2">
        <v>0</v>
      </c>
    </row>
    <row r="21" spans="1:9" x14ac:dyDescent="0.35">
      <c r="A21" s="1" t="s">
        <v>133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35">
      <c r="A22" s="1" t="s">
        <v>134</v>
      </c>
      <c r="B22" s="2">
        <v>217</v>
      </c>
      <c r="C22" s="2">
        <v>16</v>
      </c>
      <c r="D22" s="2">
        <v>83</v>
      </c>
      <c r="E22" s="2">
        <v>17</v>
      </c>
      <c r="F22" s="2">
        <v>4</v>
      </c>
      <c r="G22" s="2">
        <v>39</v>
      </c>
      <c r="H22" s="2">
        <v>34</v>
      </c>
      <c r="I22" s="2">
        <v>24</v>
      </c>
    </row>
    <row r="23" spans="1:9" x14ac:dyDescent="0.35">
      <c r="A23" s="1" t="s">
        <v>135</v>
      </c>
      <c r="B23" s="2">
        <v>6</v>
      </c>
      <c r="C23" s="2">
        <v>0</v>
      </c>
      <c r="D23" s="2">
        <v>0</v>
      </c>
      <c r="E23" s="2">
        <v>0</v>
      </c>
      <c r="F23" s="2">
        <v>3</v>
      </c>
      <c r="G23" s="2">
        <v>0</v>
      </c>
      <c r="H23" s="2">
        <v>2</v>
      </c>
      <c r="I23" s="2">
        <v>1</v>
      </c>
    </row>
    <row r="24" spans="1:9" x14ac:dyDescent="0.35">
      <c r="A24" s="1" t="s">
        <v>136</v>
      </c>
      <c r="B24" s="2">
        <v>107</v>
      </c>
      <c r="C24" s="2">
        <v>3</v>
      </c>
      <c r="D24" s="2">
        <v>56</v>
      </c>
      <c r="E24" s="2">
        <v>13</v>
      </c>
      <c r="F24" s="2">
        <v>12</v>
      </c>
      <c r="G24" s="2">
        <v>18</v>
      </c>
      <c r="H24" s="2">
        <v>3</v>
      </c>
      <c r="I24" s="2">
        <v>2</v>
      </c>
    </row>
    <row r="25" spans="1:9" x14ac:dyDescent="0.35">
      <c r="A25" s="1" t="s">
        <v>137</v>
      </c>
      <c r="B25" s="2">
        <v>604</v>
      </c>
      <c r="C25" s="2">
        <v>46</v>
      </c>
      <c r="D25" s="2">
        <v>206</v>
      </c>
      <c r="E25" s="2">
        <v>77</v>
      </c>
      <c r="F25" s="2">
        <v>92</v>
      </c>
      <c r="G25" s="2">
        <v>77</v>
      </c>
      <c r="H25" s="2">
        <v>59</v>
      </c>
      <c r="I25" s="2">
        <v>47</v>
      </c>
    </row>
    <row r="26" spans="1:9" x14ac:dyDescent="0.35">
      <c r="A26" s="1" t="s">
        <v>138</v>
      </c>
      <c r="B26" s="2">
        <v>45</v>
      </c>
      <c r="C26" s="2">
        <v>0</v>
      </c>
      <c r="D26" s="2">
        <v>13</v>
      </c>
      <c r="E26" s="2">
        <v>14</v>
      </c>
      <c r="F26" s="2">
        <v>3</v>
      </c>
      <c r="G26" s="2">
        <v>5</v>
      </c>
      <c r="H26" s="2">
        <v>8</v>
      </c>
      <c r="I26" s="2">
        <v>2</v>
      </c>
    </row>
    <row r="27" spans="1:9" x14ac:dyDescent="0.35">
      <c r="A27" s="1" t="s">
        <v>26</v>
      </c>
    </row>
    <row r="28" spans="1:9" x14ac:dyDescent="0.35">
      <c r="A28" s="1" t="s">
        <v>1</v>
      </c>
      <c r="B28" s="2">
        <v>918</v>
      </c>
      <c r="C28" s="2">
        <v>50</v>
      </c>
      <c r="D28" s="2">
        <v>335</v>
      </c>
      <c r="E28" s="2">
        <v>108</v>
      </c>
      <c r="F28" s="2">
        <v>123</v>
      </c>
      <c r="G28" s="2">
        <v>131</v>
      </c>
      <c r="H28" s="2">
        <v>103</v>
      </c>
      <c r="I28" s="2">
        <v>68</v>
      </c>
    </row>
    <row r="29" spans="1:9" x14ac:dyDescent="0.35">
      <c r="A29" s="1" t="s">
        <v>129</v>
      </c>
      <c r="B29" s="2">
        <v>6</v>
      </c>
      <c r="C29" s="2">
        <v>0</v>
      </c>
      <c r="D29" s="2">
        <v>3</v>
      </c>
      <c r="E29" s="2">
        <v>1</v>
      </c>
      <c r="F29" s="2">
        <v>0</v>
      </c>
      <c r="G29" s="2">
        <v>2</v>
      </c>
      <c r="H29" s="2">
        <v>0</v>
      </c>
      <c r="I29" s="2">
        <v>0</v>
      </c>
    </row>
    <row r="30" spans="1:9" x14ac:dyDescent="0.35">
      <c r="A30" s="1" t="s">
        <v>130</v>
      </c>
      <c r="B30" s="2">
        <v>2</v>
      </c>
      <c r="C30" s="2">
        <v>1</v>
      </c>
      <c r="D30" s="2">
        <v>0</v>
      </c>
      <c r="E30" s="2">
        <v>0</v>
      </c>
      <c r="F30" s="2">
        <v>1</v>
      </c>
      <c r="G30" s="2">
        <v>0</v>
      </c>
      <c r="H30" s="2">
        <v>0</v>
      </c>
      <c r="I30" s="2">
        <v>0</v>
      </c>
    </row>
    <row r="31" spans="1:9" x14ac:dyDescent="0.35">
      <c r="A31" s="1" t="s">
        <v>131</v>
      </c>
      <c r="B31" s="2">
        <v>3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35">
      <c r="A32" s="1" t="s">
        <v>132</v>
      </c>
      <c r="B32" s="2">
        <v>5</v>
      </c>
      <c r="C32" s="2">
        <v>0</v>
      </c>
      <c r="D32" s="2">
        <v>0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</row>
    <row r="33" spans="1:9" x14ac:dyDescent="0.35">
      <c r="A33" s="1" t="s">
        <v>133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35">
      <c r="A34" s="1" t="s">
        <v>134</v>
      </c>
      <c r="B34" s="2">
        <v>208</v>
      </c>
      <c r="C34" s="2">
        <v>15</v>
      </c>
      <c r="D34" s="2">
        <v>81</v>
      </c>
      <c r="E34" s="2">
        <v>26</v>
      </c>
      <c r="F34" s="2">
        <v>2</v>
      </c>
      <c r="G34" s="2">
        <v>40</v>
      </c>
      <c r="H34" s="2">
        <v>28</v>
      </c>
      <c r="I34" s="2">
        <v>16</v>
      </c>
    </row>
    <row r="35" spans="1:9" x14ac:dyDescent="0.35">
      <c r="A35" s="1" t="s">
        <v>135</v>
      </c>
      <c r="B35" s="2">
        <v>4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1</v>
      </c>
    </row>
    <row r="36" spans="1:9" x14ac:dyDescent="0.35">
      <c r="A36" s="1" t="s">
        <v>136</v>
      </c>
      <c r="B36" s="2">
        <v>14</v>
      </c>
      <c r="C36" s="2">
        <v>1</v>
      </c>
      <c r="D36" s="2">
        <v>6</v>
      </c>
      <c r="E36" s="2">
        <v>0</v>
      </c>
      <c r="F36" s="2">
        <v>6</v>
      </c>
      <c r="G36" s="2">
        <v>1</v>
      </c>
      <c r="H36" s="2">
        <v>0</v>
      </c>
      <c r="I36" s="2">
        <v>0</v>
      </c>
    </row>
    <row r="37" spans="1:9" x14ac:dyDescent="0.35">
      <c r="A37" s="1" t="s">
        <v>137</v>
      </c>
      <c r="B37" s="2">
        <v>626</v>
      </c>
      <c r="C37" s="2">
        <v>28</v>
      </c>
      <c r="D37" s="2">
        <v>226</v>
      </c>
      <c r="E37" s="2">
        <v>72</v>
      </c>
      <c r="F37" s="2">
        <v>106</v>
      </c>
      <c r="G37" s="2">
        <v>79</v>
      </c>
      <c r="H37" s="2">
        <v>66</v>
      </c>
      <c r="I37" s="2">
        <v>49</v>
      </c>
    </row>
    <row r="38" spans="1:9" x14ac:dyDescent="0.35">
      <c r="A38" s="1" t="s">
        <v>138</v>
      </c>
      <c r="B38" s="2">
        <v>50</v>
      </c>
      <c r="C38" s="2">
        <v>5</v>
      </c>
      <c r="D38" s="2">
        <v>16</v>
      </c>
      <c r="E38" s="2">
        <v>8</v>
      </c>
      <c r="F38" s="2">
        <v>4</v>
      </c>
      <c r="G38" s="2">
        <v>8</v>
      </c>
      <c r="H38" s="2">
        <v>8</v>
      </c>
      <c r="I38" s="2">
        <v>1</v>
      </c>
    </row>
    <row r="39" spans="1:9" x14ac:dyDescent="0.35">
      <c r="A39" s="1" t="s">
        <v>27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B591B-F655-4C40-9A2E-B411939B2A8B}">
  <dimension ref="A1:I44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229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139</v>
      </c>
    </row>
    <row r="4" spans="1:9" x14ac:dyDescent="0.35">
      <c r="A4" s="1" t="s">
        <v>9</v>
      </c>
    </row>
    <row r="5" spans="1:9" x14ac:dyDescent="0.35">
      <c r="A5" s="1" t="s">
        <v>1</v>
      </c>
      <c r="B5" s="2">
        <v>1553</v>
      </c>
      <c r="C5" s="2">
        <v>93</v>
      </c>
      <c r="D5" s="2">
        <v>559</v>
      </c>
      <c r="E5" s="2">
        <v>180</v>
      </c>
      <c r="F5" s="2">
        <v>192</v>
      </c>
      <c r="G5" s="2">
        <v>235</v>
      </c>
      <c r="H5" s="2">
        <v>170</v>
      </c>
      <c r="I5" s="2">
        <v>124</v>
      </c>
    </row>
    <row r="6" spans="1:9" x14ac:dyDescent="0.35">
      <c r="A6" s="1" t="s">
        <v>140</v>
      </c>
      <c r="B6" s="2">
        <v>1273</v>
      </c>
      <c r="C6" s="2">
        <v>75</v>
      </c>
      <c r="D6" s="2">
        <v>471</v>
      </c>
      <c r="E6" s="2">
        <v>127</v>
      </c>
      <c r="F6" s="2">
        <v>126</v>
      </c>
      <c r="G6" s="2">
        <v>205</v>
      </c>
      <c r="H6" s="2">
        <v>149</v>
      </c>
      <c r="I6" s="2">
        <v>120</v>
      </c>
    </row>
    <row r="7" spans="1:9" x14ac:dyDescent="0.35">
      <c r="A7" s="1" t="s">
        <v>141</v>
      </c>
      <c r="B7" s="2">
        <v>280</v>
      </c>
      <c r="C7" s="2">
        <v>18</v>
      </c>
      <c r="D7" s="2">
        <v>88</v>
      </c>
      <c r="E7" s="2">
        <v>53</v>
      </c>
      <c r="F7" s="2">
        <v>66</v>
      </c>
      <c r="G7" s="2">
        <v>30</v>
      </c>
      <c r="H7" s="2">
        <v>21</v>
      </c>
      <c r="I7" s="2">
        <v>4</v>
      </c>
    </row>
    <row r="8" spans="1:9" x14ac:dyDescent="0.35">
      <c r="A8" s="1" t="s">
        <v>25</v>
      </c>
    </row>
    <row r="9" spans="1:9" x14ac:dyDescent="0.35">
      <c r="A9" s="1" t="s">
        <v>1</v>
      </c>
      <c r="B9" s="2">
        <v>818</v>
      </c>
      <c r="C9" s="2">
        <v>48</v>
      </c>
      <c r="D9" s="2">
        <v>297</v>
      </c>
      <c r="E9" s="2">
        <v>94</v>
      </c>
      <c r="F9" s="2">
        <v>99</v>
      </c>
      <c r="G9" s="2">
        <v>127</v>
      </c>
      <c r="H9" s="2">
        <v>87</v>
      </c>
      <c r="I9" s="2">
        <v>66</v>
      </c>
    </row>
    <row r="10" spans="1:9" x14ac:dyDescent="0.35">
      <c r="A10" s="1" t="s">
        <v>140</v>
      </c>
      <c r="B10" s="2">
        <v>690</v>
      </c>
      <c r="C10" s="2">
        <v>44</v>
      </c>
      <c r="D10" s="2">
        <v>250</v>
      </c>
      <c r="E10" s="2">
        <v>68</v>
      </c>
      <c r="F10" s="2">
        <v>73</v>
      </c>
      <c r="G10" s="2">
        <v>115</v>
      </c>
      <c r="H10" s="2">
        <v>75</v>
      </c>
      <c r="I10" s="2">
        <v>65</v>
      </c>
    </row>
    <row r="11" spans="1:9" x14ac:dyDescent="0.35">
      <c r="A11" s="1" t="s">
        <v>141</v>
      </c>
      <c r="B11" s="2">
        <v>128</v>
      </c>
      <c r="C11" s="2">
        <v>4</v>
      </c>
      <c r="D11" s="2">
        <v>47</v>
      </c>
      <c r="E11" s="2">
        <v>26</v>
      </c>
      <c r="F11" s="2">
        <v>26</v>
      </c>
      <c r="G11" s="2">
        <v>12</v>
      </c>
      <c r="H11" s="2">
        <v>12</v>
      </c>
      <c r="I11" s="2">
        <v>1</v>
      </c>
    </row>
    <row r="12" spans="1:9" x14ac:dyDescent="0.35">
      <c r="A12" s="1" t="s">
        <v>26</v>
      </c>
    </row>
    <row r="13" spans="1:9" x14ac:dyDescent="0.35">
      <c r="A13" s="1" t="s">
        <v>1</v>
      </c>
      <c r="B13" s="2">
        <v>735</v>
      </c>
      <c r="C13" s="2">
        <v>45</v>
      </c>
      <c r="D13" s="2">
        <v>262</v>
      </c>
      <c r="E13" s="2">
        <v>86</v>
      </c>
      <c r="F13" s="2">
        <v>93</v>
      </c>
      <c r="G13" s="2">
        <v>108</v>
      </c>
      <c r="H13" s="2">
        <v>83</v>
      </c>
      <c r="I13" s="2">
        <v>58</v>
      </c>
    </row>
    <row r="14" spans="1:9" x14ac:dyDescent="0.35">
      <c r="A14" s="1" t="s">
        <v>140</v>
      </c>
      <c r="B14" s="2">
        <v>583</v>
      </c>
      <c r="C14" s="2">
        <v>31</v>
      </c>
      <c r="D14" s="2">
        <v>221</v>
      </c>
      <c r="E14" s="2">
        <v>59</v>
      </c>
      <c r="F14" s="2">
        <v>53</v>
      </c>
      <c r="G14" s="2">
        <v>90</v>
      </c>
      <c r="H14" s="2">
        <v>74</v>
      </c>
      <c r="I14" s="2">
        <v>55</v>
      </c>
    </row>
    <row r="15" spans="1:9" x14ac:dyDescent="0.35">
      <c r="A15" s="1" t="s">
        <v>141</v>
      </c>
      <c r="B15" s="2">
        <v>152</v>
      </c>
      <c r="C15" s="2">
        <v>14</v>
      </c>
      <c r="D15" s="2">
        <v>41</v>
      </c>
      <c r="E15" s="2">
        <v>27</v>
      </c>
      <c r="F15" s="2">
        <v>40</v>
      </c>
      <c r="G15" s="2">
        <v>18</v>
      </c>
      <c r="H15" s="2">
        <v>9</v>
      </c>
      <c r="I15" s="2">
        <v>3</v>
      </c>
    </row>
    <row r="16" spans="1:9" x14ac:dyDescent="0.35">
      <c r="A16" s="1" t="s">
        <v>142</v>
      </c>
    </row>
    <row r="17" spans="1:9" x14ac:dyDescent="0.35">
      <c r="A17" s="1" t="s">
        <v>9</v>
      </c>
    </row>
    <row r="18" spans="1:9" x14ac:dyDescent="0.35">
      <c r="A18" s="1" t="s">
        <v>1</v>
      </c>
      <c r="B18" s="2">
        <v>1273</v>
      </c>
      <c r="C18" s="2">
        <v>75</v>
      </c>
      <c r="D18" s="2">
        <v>471</v>
      </c>
      <c r="E18" s="2">
        <v>127</v>
      </c>
      <c r="F18" s="2">
        <v>126</v>
      </c>
      <c r="G18" s="2">
        <v>205</v>
      </c>
      <c r="H18" s="2">
        <v>149</v>
      </c>
      <c r="I18" s="2">
        <v>120</v>
      </c>
    </row>
    <row r="19" spans="1:9" x14ac:dyDescent="0.35">
      <c r="A19" s="1" t="s">
        <v>143</v>
      </c>
      <c r="B19" s="2">
        <v>88</v>
      </c>
      <c r="C19" s="2">
        <v>0</v>
      </c>
      <c r="D19" s="2">
        <v>49</v>
      </c>
      <c r="E19" s="2">
        <v>3</v>
      </c>
      <c r="F19" s="2">
        <v>13</v>
      </c>
      <c r="G19" s="2">
        <v>12</v>
      </c>
      <c r="H19" s="2">
        <v>11</v>
      </c>
      <c r="I19" s="2">
        <v>0</v>
      </c>
    </row>
    <row r="20" spans="1:9" x14ac:dyDescent="0.35">
      <c r="A20" s="1" t="s">
        <v>144</v>
      </c>
      <c r="B20" s="2">
        <v>10</v>
      </c>
      <c r="C20" s="2">
        <v>1</v>
      </c>
      <c r="D20" s="2">
        <v>3</v>
      </c>
      <c r="E20" s="2">
        <v>1</v>
      </c>
      <c r="F20" s="2">
        <v>1</v>
      </c>
      <c r="G20" s="2">
        <v>2</v>
      </c>
      <c r="H20" s="2">
        <v>1</v>
      </c>
      <c r="I20" s="2">
        <v>1</v>
      </c>
    </row>
    <row r="21" spans="1:9" x14ac:dyDescent="0.35">
      <c r="A21" s="1" t="s">
        <v>145</v>
      </c>
      <c r="B21" s="2">
        <v>1008</v>
      </c>
      <c r="C21" s="2">
        <v>65</v>
      </c>
      <c r="D21" s="2">
        <v>373</v>
      </c>
      <c r="E21" s="2">
        <v>96</v>
      </c>
      <c r="F21" s="2">
        <v>95</v>
      </c>
      <c r="G21" s="2">
        <v>171</v>
      </c>
      <c r="H21" s="2">
        <v>113</v>
      </c>
      <c r="I21" s="2">
        <v>95</v>
      </c>
    </row>
    <row r="22" spans="1:9" x14ac:dyDescent="0.35">
      <c r="A22" s="1" t="s">
        <v>146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35">
      <c r="A23" s="1" t="s">
        <v>147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35">
      <c r="A24" s="1" t="s">
        <v>148</v>
      </c>
      <c r="B24" s="2">
        <v>98</v>
      </c>
      <c r="C24" s="2">
        <v>7</v>
      </c>
      <c r="D24" s="2">
        <v>31</v>
      </c>
      <c r="E24" s="2">
        <v>17</v>
      </c>
      <c r="F24" s="2">
        <v>17</v>
      </c>
      <c r="G24" s="2">
        <v>13</v>
      </c>
      <c r="H24" s="2">
        <v>5</v>
      </c>
      <c r="I24" s="2">
        <v>8</v>
      </c>
    </row>
    <row r="25" spans="1:9" x14ac:dyDescent="0.35">
      <c r="A25" s="1" t="s">
        <v>149</v>
      </c>
      <c r="B25" s="2">
        <v>69</v>
      </c>
      <c r="C25" s="2">
        <v>2</v>
      </c>
      <c r="D25" s="2">
        <v>15</v>
      </c>
      <c r="E25" s="2">
        <v>10</v>
      </c>
      <c r="F25" s="2">
        <v>0</v>
      </c>
      <c r="G25" s="2">
        <v>7</v>
      </c>
      <c r="H25" s="2">
        <v>19</v>
      </c>
      <c r="I25" s="2">
        <v>16</v>
      </c>
    </row>
    <row r="26" spans="1:9" x14ac:dyDescent="0.35">
      <c r="A26" s="1" t="s">
        <v>25</v>
      </c>
    </row>
    <row r="27" spans="1:9" x14ac:dyDescent="0.35">
      <c r="A27" s="1" t="s">
        <v>1</v>
      </c>
      <c r="B27" s="2">
        <v>690</v>
      </c>
      <c r="C27" s="2">
        <v>44</v>
      </c>
      <c r="D27" s="2">
        <v>250</v>
      </c>
      <c r="E27" s="2">
        <v>68</v>
      </c>
      <c r="F27" s="2">
        <v>73</v>
      </c>
      <c r="G27" s="2">
        <v>115</v>
      </c>
      <c r="H27" s="2">
        <v>75</v>
      </c>
      <c r="I27" s="2">
        <v>65</v>
      </c>
    </row>
    <row r="28" spans="1:9" x14ac:dyDescent="0.35">
      <c r="A28" s="1" t="s">
        <v>143</v>
      </c>
      <c r="B28" s="2">
        <v>54</v>
      </c>
      <c r="C28" s="2">
        <v>0</v>
      </c>
      <c r="D28" s="2">
        <v>31</v>
      </c>
      <c r="E28" s="2">
        <v>1</v>
      </c>
      <c r="F28" s="2">
        <v>6</v>
      </c>
      <c r="G28" s="2">
        <v>9</v>
      </c>
      <c r="H28" s="2">
        <v>7</v>
      </c>
      <c r="I28" s="2">
        <v>0</v>
      </c>
    </row>
    <row r="29" spans="1:9" x14ac:dyDescent="0.35">
      <c r="A29" s="1" t="s">
        <v>144</v>
      </c>
      <c r="B29" s="2">
        <v>4</v>
      </c>
      <c r="C29" s="2">
        <v>1</v>
      </c>
      <c r="D29" s="2">
        <v>1</v>
      </c>
      <c r="E29" s="2">
        <v>1</v>
      </c>
      <c r="F29" s="2">
        <v>0</v>
      </c>
      <c r="G29" s="2">
        <v>0</v>
      </c>
      <c r="H29" s="2">
        <v>0</v>
      </c>
      <c r="I29" s="2">
        <v>1</v>
      </c>
    </row>
    <row r="30" spans="1:9" x14ac:dyDescent="0.35">
      <c r="A30" s="1" t="s">
        <v>145</v>
      </c>
      <c r="B30" s="2">
        <v>500</v>
      </c>
      <c r="C30" s="2">
        <v>37</v>
      </c>
      <c r="D30" s="2">
        <v>182</v>
      </c>
      <c r="E30" s="2">
        <v>42</v>
      </c>
      <c r="F30" s="2">
        <v>55</v>
      </c>
      <c r="G30" s="2">
        <v>94</v>
      </c>
      <c r="H30" s="2">
        <v>49</v>
      </c>
      <c r="I30" s="2">
        <v>41</v>
      </c>
    </row>
    <row r="31" spans="1:9" x14ac:dyDescent="0.35">
      <c r="A31" s="1" t="s">
        <v>146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35">
      <c r="A32" s="1" t="s">
        <v>147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35">
      <c r="A33" s="1" t="s">
        <v>148</v>
      </c>
      <c r="B33" s="2">
        <v>74</v>
      </c>
      <c r="C33" s="2">
        <v>5</v>
      </c>
      <c r="D33" s="2">
        <v>23</v>
      </c>
      <c r="E33" s="2">
        <v>14</v>
      </c>
      <c r="F33" s="2">
        <v>12</v>
      </c>
      <c r="G33" s="2">
        <v>9</v>
      </c>
      <c r="H33" s="2">
        <v>3</v>
      </c>
      <c r="I33" s="2">
        <v>8</v>
      </c>
    </row>
    <row r="34" spans="1:9" x14ac:dyDescent="0.35">
      <c r="A34" s="1" t="s">
        <v>149</v>
      </c>
      <c r="B34" s="2">
        <v>58</v>
      </c>
      <c r="C34" s="2">
        <v>1</v>
      </c>
      <c r="D34" s="2">
        <v>13</v>
      </c>
      <c r="E34" s="2">
        <v>10</v>
      </c>
      <c r="F34" s="2">
        <v>0</v>
      </c>
      <c r="G34" s="2">
        <v>3</v>
      </c>
      <c r="H34" s="2">
        <v>16</v>
      </c>
      <c r="I34" s="2">
        <v>15</v>
      </c>
    </row>
    <row r="35" spans="1:9" x14ac:dyDescent="0.35">
      <c r="A35" s="1" t="s">
        <v>26</v>
      </c>
    </row>
    <row r="36" spans="1:9" x14ac:dyDescent="0.35">
      <c r="A36" s="1" t="s">
        <v>1</v>
      </c>
      <c r="B36" s="2">
        <v>583</v>
      </c>
      <c r="C36" s="2">
        <v>31</v>
      </c>
      <c r="D36" s="2">
        <v>221</v>
      </c>
      <c r="E36" s="2">
        <v>59</v>
      </c>
      <c r="F36" s="2">
        <v>53</v>
      </c>
      <c r="G36" s="2">
        <v>90</v>
      </c>
      <c r="H36" s="2">
        <v>74</v>
      </c>
      <c r="I36" s="2">
        <v>55</v>
      </c>
    </row>
    <row r="37" spans="1:9" x14ac:dyDescent="0.35">
      <c r="A37" s="1" t="s">
        <v>143</v>
      </c>
      <c r="B37" s="2">
        <v>34</v>
      </c>
      <c r="C37" s="2">
        <v>0</v>
      </c>
      <c r="D37" s="2">
        <v>18</v>
      </c>
      <c r="E37" s="2">
        <v>2</v>
      </c>
      <c r="F37" s="2">
        <v>7</v>
      </c>
      <c r="G37" s="2">
        <v>3</v>
      </c>
      <c r="H37" s="2">
        <v>4</v>
      </c>
      <c r="I37" s="2">
        <v>0</v>
      </c>
    </row>
    <row r="38" spans="1:9" x14ac:dyDescent="0.35">
      <c r="A38" s="1" t="s">
        <v>144</v>
      </c>
      <c r="B38" s="2">
        <v>6</v>
      </c>
      <c r="C38" s="2">
        <v>0</v>
      </c>
      <c r="D38" s="2">
        <v>2</v>
      </c>
      <c r="E38" s="2">
        <v>0</v>
      </c>
      <c r="F38" s="2">
        <v>1</v>
      </c>
      <c r="G38" s="2">
        <v>2</v>
      </c>
      <c r="H38" s="2">
        <v>1</v>
      </c>
      <c r="I38" s="2">
        <v>0</v>
      </c>
    </row>
    <row r="39" spans="1:9" x14ac:dyDescent="0.35">
      <c r="A39" s="1" t="s">
        <v>145</v>
      </c>
      <c r="B39" s="2">
        <v>508</v>
      </c>
      <c r="C39" s="2">
        <v>28</v>
      </c>
      <c r="D39" s="2">
        <v>191</v>
      </c>
      <c r="E39" s="2">
        <v>54</v>
      </c>
      <c r="F39" s="2">
        <v>40</v>
      </c>
      <c r="G39" s="2">
        <v>77</v>
      </c>
      <c r="H39" s="2">
        <v>64</v>
      </c>
      <c r="I39" s="2">
        <v>54</v>
      </c>
    </row>
    <row r="40" spans="1:9" x14ac:dyDescent="0.35">
      <c r="A40" s="1" t="s">
        <v>146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35">
      <c r="A41" s="1" t="s">
        <v>147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35">
      <c r="A42" s="1" t="s">
        <v>148</v>
      </c>
      <c r="B42" s="2">
        <v>24</v>
      </c>
      <c r="C42" s="2">
        <v>2</v>
      </c>
      <c r="D42" s="2">
        <v>8</v>
      </c>
      <c r="E42" s="2">
        <v>3</v>
      </c>
      <c r="F42" s="2">
        <v>5</v>
      </c>
      <c r="G42" s="2">
        <v>4</v>
      </c>
      <c r="H42" s="2">
        <v>2</v>
      </c>
      <c r="I42" s="2">
        <v>0</v>
      </c>
    </row>
    <row r="43" spans="1:9" x14ac:dyDescent="0.35">
      <c r="A43" s="1" t="s">
        <v>149</v>
      </c>
      <c r="B43" s="2">
        <v>11</v>
      </c>
      <c r="C43" s="2">
        <v>1</v>
      </c>
      <c r="D43" s="2">
        <v>2</v>
      </c>
      <c r="E43" s="2">
        <v>0</v>
      </c>
      <c r="F43" s="2">
        <v>0</v>
      </c>
      <c r="G43" s="2">
        <v>4</v>
      </c>
      <c r="H43" s="2">
        <v>3</v>
      </c>
      <c r="I43" s="2">
        <v>1</v>
      </c>
    </row>
    <row r="44" spans="1:9" x14ac:dyDescent="0.35">
      <c r="A44" s="1" t="s">
        <v>27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5DAF5-CE86-4CAA-AD4C-4D56ACE6CB74}">
  <dimension ref="A1:I42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230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265</v>
      </c>
      <c r="C4" s="2">
        <v>10</v>
      </c>
      <c r="D4" s="2">
        <v>98</v>
      </c>
      <c r="E4" s="2">
        <v>31</v>
      </c>
      <c r="F4" s="2">
        <v>31</v>
      </c>
      <c r="G4" s="2">
        <v>34</v>
      </c>
      <c r="H4" s="2">
        <v>36</v>
      </c>
      <c r="I4" s="2">
        <v>25</v>
      </c>
    </row>
    <row r="5" spans="1:9" x14ac:dyDescent="0.35">
      <c r="A5" s="1" t="s">
        <v>150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35">
      <c r="A6" s="1" t="s">
        <v>151</v>
      </c>
      <c r="B6" s="2">
        <v>8</v>
      </c>
      <c r="C6" s="2">
        <v>1</v>
      </c>
      <c r="D6" s="2">
        <v>2</v>
      </c>
      <c r="E6" s="2">
        <v>0</v>
      </c>
      <c r="F6" s="2">
        <v>3</v>
      </c>
      <c r="G6" s="2">
        <v>1</v>
      </c>
      <c r="H6" s="2">
        <v>1</v>
      </c>
      <c r="I6" s="2">
        <v>0</v>
      </c>
    </row>
    <row r="7" spans="1:9" x14ac:dyDescent="0.35">
      <c r="A7" s="1" t="s">
        <v>152</v>
      </c>
      <c r="B7" s="2">
        <v>39</v>
      </c>
      <c r="C7" s="2">
        <v>1</v>
      </c>
      <c r="D7" s="2">
        <v>12</v>
      </c>
      <c r="E7" s="2">
        <v>5</v>
      </c>
      <c r="F7" s="2">
        <v>7</v>
      </c>
      <c r="G7" s="2">
        <v>4</v>
      </c>
      <c r="H7" s="2">
        <v>7</v>
      </c>
      <c r="I7" s="2">
        <v>3</v>
      </c>
    </row>
    <row r="8" spans="1:9" x14ac:dyDescent="0.35">
      <c r="A8" s="1" t="s">
        <v>153</v>
      </c>
      <c r="B8" s="2">
        <v>20</v>
      </c>
      <c r="C8" s="2">
        <v>1</v>
      </c>
      <c r="D8" s="2">
        <v>11</v>
      </c>
      <c r="E8" s="2">
        <v>0</v>
      </c>
      <c r="F8" s="2">
        <v>2</v>
      </c>
      <c r="G8" s="2">
        <v>0</v>
      </c>
      <c r="H8" s="2">
        <v>6</v>
      </c>
      <c r="I8" s="2">
        <v>0</v>
      </c>
    </row>
    <row r="9" spans="1:9" x14ac:dyDescent="0.35">
      <c r="A9" s="1" t="s">
        <v>154</v>
      </c>
      <c r="B9" s="2">
        <v>11</v>
      </c>
      <c r="C9" s="2">
        <v>0</v>
      </c>
      <c r="D9" s="2">
        <v>8</v>
      </c>
      <c r="E9" s="2">
        <v>1</v>
      </c>
      <c r="F9" s="2">
        <v>1</v>
      </c>
      <c r="G9" s="2">
        <v>1</v>
      </c>
      <c r="H9" s="2">
        <v>0</v>
      </c>
      <c r="I9" s="2">
        <v>0</v>
      </c>
    </row>
    <row r="10" spans="1:9" x14ac:dyDescent="0.35">
      <c r="A10" s="1" t="s">
        <v>155</v>
      </c>
      <c r="B10" s="2">
        <v>38</v>
      </c>
      <c r="C10" s="2">
        <v>1</v>
      </c>
      <c r="D10" s="2">
        <v>23</v>
      </c>
      <c r="E10" s="2">
        <v>3</v>
      </c>
      <c r="F10" s="2">
        <v>2</v>
      </c>
      <c r="G10" s="2">
        <v>5</v>
      </c>
      <c r="H10" s="2">
        <v>3</v>
      </c>
      <c r="I10" s="2">
        <v>1</v>
      </c>
    </row>
    <row r="11" spans="1:9" x14ac:dyDescent="0.35">
      <c r="A11" s="1" t="s">
        <v>156</v>
      </c>
      <c r="B11" s="2">
        <v>52</v>
      </c>
      <c r="C11" s="2">
        <v>0</v>
      </c>
      <c r="D11" s="2">
        <v>3</v>
      </c>
      <c r="E11" s="2">
        <v>15</v>
      </c>
      <c r="F11" s="2">
        <v>0</v>
      </c>
      <c r="G11" s="2">
        <v>5</v>
      </c>
      <c r="H11" s="2">
        <v>12</v>
      </c>
      <c r="I11" s="2">
        <v>17</v>
      </c>
    </row>
    <row r="12" spans="1:9" x14ac:dyDescent="0.35">
      <c r="A12" s="1" t="s">
        <v>157</v>
      </c>
      <c r="B12" s="2">
        <v>16</v>
      </c>
      <c r="C12" s="2">
        <v>2</v>
      </c>
      <c r="D12" s="2">
        <v>2</v>
      </c>
      <c r="E12" s="2">
        <v>1</v>
      </c>
      <c r="F12" s="2">
        <v>4</v>
      </c>
      <c r="G12" s="2">
        <v>4</v>
      </c>
      <c r="H12" s="2">
        <v>3</v>
      </c>
      <c r="I12" s="2">
        <v>0</v>
      </c>
    </row>
    <row r="13" spans="1:9" x14ac:dyDescent="0.35">
      <c r="A13" s="1" t="s">
        <v>158</v>
      </c>
      <c r="B13" s="2">
        <v>13</v>
      </c>
      <c r="C13" s="2">
        <v>1</v>
      </c>
      <c r="D13" s="2">
        <v>6</v>
      </c>
      <c r="E13" s="2">
        <v>0</v>
      </c>
      <c r="F13" s="2">
        <v>2</v>
      </c>
      <c r="G13" s="2">
        <v>1</v>
      </c>
      <c r="H13" s="2">
        <v>1</v>
      </c>
      <c r="I13" s="2">
        <v>2</v>
      </c>
    </row>
    <row r="14" spans="1:9" x14ac:dyDescent="0.35">
      <c r="A14" s="1" t="s">
        <v>159</v>
      </c>
      <c r="B14" s="2">
        <v>23</v>
      </c>
      <c r="C14" s="2">
        <v>0</v>
      </c>
      <c r="D14" s="2">
        <v>14</v>
      </c>
      <c r="E14" s="2">
        <v>0</v>
      </c>
      <c r="F14" s="2">
        <v>4</v>
      </c>
      <c r="G14" s="2">
        <v>4</v>
      </c>
      <c r="H14" s="2">
        <v>1</v>
      </c>
      <c r="I14" s="2">
        <v>0</v>
      </c>
    </row>
    <row r="15" spans="1:9" x14ac:dyDescent="0.35">
      <c r="A15" s="1" t="s">
        <v>160</v>
      </c>
      <c r="B15" s="2">
        <v>45</v>
      </c>
      <c r="C15" s="2">
        <v>3</v>
      </c>
      <c r="D15" s="2">
        <v>17</v>
      </c>
      <c r="E15" s="2">
        <v>6</v>
      </c>
      <c r="F15" s="2">
        <v>6</v>
      </c>
      <c r="G15" s="2">
        <v>9</v>
      </c>
      <c r="H15" s="2">
        <v>2</v>
      </c>
      <c r="I15" s="2">
        <v>2</v>
      </c>
    </row>
    <row r="16" spans="1:9" x14ac:dyDescent="0.35">
      <c r="A16" s="1" t="s">
        <v>25</v>
      </c>
    </row>
    <row r="17" spans="1:9" x14ac:dyDescent="0.35">
      <c r="A17" s="1" t="s">
        <v>1</v>
      </c>
      <c r="B17" s="2">
        <v>190</v>
      </c>
      <c r="C17" s="2">
        <v>7</v>
      </c>
      <c r="D17" s="2">
        <v>68</v>
      </c>
      <c r="E17" s="2">
        <v>26</v>
      </c>
      <c r="F17" s="2">
        <v>18</v>
      </c>
      <c r="G17" s="2">
        <v>21</v>
      </c>
      <c r="H17" s="2">
        <v>26</v>
      </c>
      <c r="I17" s="2">
        <v>24</v>
      </c>
    </row>
    <row r="18" spans="1:9" x14ac:dyDescent="0.35">
      <c r="A18" s="1" t="s">
        <v>150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35">
      <c r="A19" s="1" t="s">
        <v>151</v>
      </c>
      <c r="B19" s="2">
        <v>8</v>
      </c>
      <c r="C19" s="2">
        <v>1</v>
      </c>
      <c r="D19" s="2">
        <v>2</v>
      </c>
      <c r="E19" s="2">
        <v>0</v>
      </c>
      <c r="F19" s="2">
        <v>3</v>
      </c>
      <c r="G19" s="2">
        <v>1</v>
      </c>
      <c r="H19" s="2">
        <v>1</v>
      </c>
      <c r="I19" s="2">
        <v>0</v>
      </c>
    </row>
    <row r="20" spans="1:9" x14ac:dyDescent="0.35">
      <c r="A20" s="1" t="s">
        <v>152</v>
      </c>
      <c r="B20" s="2">
        <v>25</v>
      </c>
      <c r="C20" s="2">
        <v>1</v>
      </c>
      <c r="D20" s="2">
        <v>7</v>
      </c>
      <c r="E20" s="2">
        <v>4</v>
      </c>
      <c r="F20" s="2">
        <v>4</v>
      </c>
      <c r="G20" s="2">
        <v>3</v>
      </c>
      <c r="H20" s="2">
        <v>3</v>
      </c>
      <c r="I20" s="2">
        <v>3</v>
      </c>
    </row>
    <row r="21" spans="1:9" x14ac:dyDescent="0.35">
      <c r="A21" s="1" t="s">
        <v>153</v>
      </c>
      <c r="B21" s="2">
        <v>13</v>
      </c>
      <c r="C21" s="2">
        <v>1</v>
      </c>
      <c r="D21" s="2">
        <v>7</v>
      </c>
      <c r="E21" s="2">
        <v>0</v>
      </c>
      <c r="F21" s="2">
        <v>0</v>
      </c>
      <c r="G21" s="2">
        <v>0</v>
      </c>
      <c r="H21" s="2">
        <v>5</v>
      </c>
      <c r="I21" s="2">
        <v>0</v>
      </c>
    </row>
    <row r="22" spans="1:9" x14ac:dyDescent="0.35">
      <c r="A22" s="1" t="s">
        <v>154</v>
      </c>
      <c r="B22" s="2">
        <v>3</v>
      </c>
      <c r="C22" s="2">
        <v>0</v>
      </c>
      <c r="D22" s="2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35">
      <c r="A23" s="1" t="s">
        <v>155</v>
      </c>
      <c r="B23" s="2">
        <v>21</v>
      </c>
      <c r="C23" s="2">
        <v>0</v>
      </c>
      <c r="D23" s="2">
        <v>14</v>
      </c>
      <c r="E23" s="2">
        <v>2</v>
      </c>
      <c r="F23" s="2">
        <v>1</v>
      </c>
      <c r="G23" s="2">
        <v>1</v>
      </c>
      <c r="H23" s="2">
        <v>2</v>
      </c>
      <c r="I23" s="2">
        <v>1</v>
      </c>
    </row>
    <row r="24" spans="1:9" x14ac:dyDescent="0.35">
      <c r="A24" s="1" t="s">
        <v>156</v>
      </c>
      <c r="B24" s="2">
        <v>49</v>
      </c>
      <c r="C24" s="2">
        <v>0</v>
      </c>
      <c r="D24" s="2">
        <v>3</v>
      </c>
      <c r="E24" s="2">
        <v>15</v>
      </c>
      <c r="F24" s="2">
        <v>0</v>
      </c>
      <c r="G24" s="2">
        <v>3</v>
      </c>
      <c r="H24" s="2">
        <v>12</v>
      </c>
      <c r="I24" s="2">
        <v>16</v>
      </c>
    </row>
    <row r="25" spans="1:9" x14ac:dyDescent="0.35">
      <c r="A25" s="1" t="s">
        <v>157</v>
      </c>
      <c r="B25" s="2">
        <v>7</v>
      </c>
      <c r="C25" s="2">
        <v>1</v>
      </c>
      <c r="D25" s="2">
        <v>2</v>
      </c>
      <c r="E25" s="2">
        <v>0</v>
      </c>
      <c r="F25" s="2">
        <v>2</v>
      </c>
      <c r="G25" s="2">
        <v>2</v>
      </c>
      <c r="H25" s="2">
        <v>0</v>
      </c>
      <c r="I25" s="2">
        <v>0</v>
      </c>
    </row>
    <row r="26" spans="1:9" x14ac:dyDescent="0.35">
      <c r="A26" s="1" t="s">
        <v>158</v>
      </c>
      <c r="B26" s="2">
        <v>12</v>
      </c>
      <c r="C26" s="2">
        <v>1</v>
      </c>
      <c r="D26" s="2">
        <v>6</v>
      </c>
      <c r="E26" s="2">
        <v>0</v>
      </c>
      <c r="F26" s="2">
        <v>1</v>
      </c>
      <c r="G26" s="2">
        <v>1</v>
      </c>
      <c r="H26" s="2">
        <v>1</v>
      </c>
      <c r="I26" s="2">
        <v>2</v>
      </c>
    </row>
    <row r="27" spans="1:9" x14ac:dyDescent="0.35">
      <c r="A27" s="1" t="s">
        <v>159</v>
      </c>
      <c r="B27" s="2">
        <v>22</v>
      </c>
      <c r="C27" s="2">
        <v>0</v>
      </c>
      <c r="D27" s="2">
        <v>13</v>
      </c>
      <c r="E27" s="2">
        <v>0</v>
      </c>
      <c r="F27" s="2">
        <v>4</v>
      </c>
      <c r="G27" s="2">
        <v>4</v>
      </c>
      <c r="H27" s="2">
        <v>1</v>
      </c>
      <c r="I27" s="2">
        <v>0</v>
      </c>
    </row>
    <row r="28" spans="1:9" x14ac:dyDescent="0.35">
      <c r="A28" s="1" t="s">
        <v>160</v>
      </c>
      <c r="B28" s="2">
        <v>30</v>
      </c>
      <c r="C28" s="2">
        <v>2</v>
      </c>
      <c r="D28" s="2">
        <v>11</v>
      </c>
      <c r="E28" s="2">
        <v>5</v>
      </c>
      <c r="F28" s="2">
        <v>3</v>
      </c>
      <c r="G28" s="2">
        <v>6</v>
      </c>
      <c r="H28" s="2">
        <v>1</v>
      </c>
      <c r="I28" s="2">
        <v>2</v>
      </c>
    </row>
    <row r="29" spans="1:9" x14ac:dyDescent="0.35">
      <c r="A29" s="1" t="s">
        <v>26</v>
      </c>
    </row>
    <row r="30" spans="1:9" x14ac:dyDescent="0.35">
      <c r="A30" s="1" t="s">
        <v>1</v>
      </c>
      <c r="B30" s="2">
        <v>75</v>
      </c>
      <c r="C30" s="2">
        <v>3</v>
      </c>
      <c r="D30" s="2">
        <v>30</v>
      </c>
      <c r="E30" s="2">
        <v>5</v>
      </c>
      <c r="F30" s="2">
        <v>13</v>
      </c>
      <c r="G30" s="2">
        <v>13</v>
      </c>
      <c r="H30" s="2">
        <v>10</v>
      </c>
      <c r="I30" s="2">
        <v>1</v>
      </c>
    </row>
    <row r="31" spans="1:9" x14ac:dyDescent="0.35">
      <c r="A31" s="1" t="s">
        <v>150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35">
      <c r="A32" s="1" t="s">
        <v>151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35">
      <c r="A33" s="1" t="s">
        <v>152</v>
      </c>
      <c r="B33" s="2">
        <v>14</v>
      </c>
      <c r="C33" s="2">
        <v>0</v>
      </c>
      <c r="D33" s="2">
        <v>5</v>
      </c>
      <c r="E33" s="2">
        <v>1</v>
      </c>
      <c r="F33" s="2">
        <v>3</v>
      </c>
      <c r="G33" s="2">
        <v>1</v>
      </c>
      <c r="H33" s="2">
        <v>4</v>
      </c>
      <c r="I33" s="2">
        <v>0</v>
      </c>
    </row>
    <row r="34" spans="1:9" x14ac:dyDescent="0.35">
      <c r="A34" s="1" t="s">
        <v>153</v>
      </c>
      <c r="B34" s="2">
        <v>7</v>
      </c>
      <c r="C34" s="2">
        <v>0</v>
      </c>
      <c r="D34" s="2">
        <v>4</v>
      </c>
      <c r="E34" s="2">
        <v>0</v>
      </c>
      <c r="F34" s="2">
        <v>2</v>
      </c>
      <c r="G34" s="2">
        <v>0</v>
      </c>
      <c r="H34" s="2">
        <v>1</v>
      </c>
      <c r="I34" s="2">
        <v>0</v>
      </c>
    </row>
    <row r="35" spans="1:9" x14ac:dyDescent="0.35">
      <c r="A35" s="1" t="s">
        <v>154</v>
      </c>
      <c r="B35" s="2">
        <v>8</v>
      </c>
      <c r="C35" s="2">
        <v>0</v>
      </c>
      <c r="D35" s="2">
        <v>5</v>
      </c>
      <c r="E35" s="2">
        <v>1</v>
      </c>
      <c r="F35" s="2">
        <v>1</v>
      </c>
      <c r="G35" s="2">
        <v>1</v>
      </c>
      <c r="H35" s="2">
        <v>0</v>
      </c>
      <c r="I35" s="2">
        <v>0</v>
      </c>
    </row>
    <row r="36" spans="1:9" x14ac:dyDescent="0.35">
      <c r="A36" s="1" t="s">
        <v>155</v>
      </c>
      <c r="B36" s="2">
        <v>17</v>
      </c>
      <c r="C36" s="2">
        <v>1</v>
      </c>
      <c r="D36" s="2">
        <v>9</v>
      </c>
      <c r="E36" s="2">
        <v>1</v>
      </c>
      <c r="F36" s="2">
        <v>1</v>
      </c>
      <c r="G36" s="2">
        <v>4</v>
      </c>
      <c r="H36" s="2">
        <v>1</v>
      </c>
      <c r="I36" s="2">
        <v>0</v>
      </c>
    </row>
    <row r="37" spans="1:9" x14ac:dyDescent="0.35">
      <c r="A37" s="1" t="s">
        <v>156</v>
      </c>
      <c r="B37" s="2">
        <v>3</v>
      </c>
      <c r="C37" s="2">
        <v>0</v>
      </c>
      <c r="D37" s="2">
        <v>0</v>
      </c>
      <c r="E37" s="2">
        <v>0</v>
      </c>
      <c r="F37" s="2">
        <v>0</v>
      </c>
      <c r="G37" s="2">
        <v>2</v>
      </c>
      <c r="H37" s="2">
        <v>0</v>
      </c>
      <c r="I37" s="2">
        <v>1</v>
      </c>
    </row>
    <row r="38" spans="1:9" x14ac:dyDescent="0.35">
      <c r="A38" s="1" t="s">
        <v>157</v>
      </c>
      <c r="B38" s="2">
        <v>9</v>
      </c>
      <c r="C38" s="2">
        <v>1</v>
      </c>
      <c r="D38" s="2">
        <v>0</v>
      </c>
      <c r="E38" s="2">
        <v>1</v>
      </c>
      <c r="F38" s="2">
        <v>2</v>
      </c>
      <c r="G38" s="2">
        <v>2</v>
      </c>
      <c r="H38" s="2">
        <v>3</v>
      </c>
      <c r="I38" s="2">
        <v>0</v>
      </c>
    </row>
    <row r="39" spans="1:9" x14ac:dyDescent="0.35">
      <c r="A39" s="1" t="s">
        <v>158</v>
      </c>
      <c r="B39" s="2">
        <v>1</v>
      </c>
      <c r="C39" s="2">
        <v>0</v>
      </c>
      <c r="D39" s="2">
        <v>0</v>
      </c>
      <c r="E39" s="2">
        <v>0</v>
      </c>
      <c r="F39" s="2">
        <v>1</v>
      </c>
      <c r="G39" s="2">
        <v>0</v>
      </c>
      <c r="H39" s="2">
        <v>0</v>
      </c>
      <c r="I39" s="2">
        <v>0</v>
      </c>
    </row>
    <row r="40" spans="1:9" x14ac:dyDescent="0.35">
      <c r="A40" s="1" t="s">
        <v>159</v>
      </c>
      <c r="B40" s="2">
        <v>1</v>
      </c>
      <c r="C40" s="2">
        <v>0</v>
      </c>
      <c r="D40" s="2">
        <v>1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35">
      <c r="A41" s="1" t="s">
        <v>160</v>
      </c>
      <c r="B41" s="2">
        <v>15</v>
      </c>
      <c r="C41" s="2">
        <v>1</v>
      </c>
      <c r="D41" s="2">
        <v>6</v>
      </c>
      <c r="E41" s="2">
        <v>1</v>
      </c>
      <c r="F41" s="2">
        <v>3</v>
      </c>
      <c r="G41" s="2">
        <v>3</v>
      </c>
      <c r="H41" s="2">
        <v>1</v>
      </c>
      <c r="I41" s="2">
        <v>0</v>
      </c>
    </row>
    <row r="42" spans="1:9" x14ac:dyDescent="0.35">
      <c r="A42" s="1" t="s">
        <v>27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3CB6-127F-43DF-B292-FE9CED843BB3}">
  <dimension ref="A1:I45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231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265</v>
      </c>
      <c r="C4" s="2">
        <v>10</v>
      </c>
      <c r="D4" s="2">
        <v>98</v>
      </c>
      <c r="E4" s="2">
        <v>31</v>
      </c>
      <c r="F4" s="2">
        <v>31</v>
      </c>
      <c r="G4" s="2">
        <v>34</v>
      </c>
      <c r="H4" s="2">
        <v>36</v>
      </c>
      <c r="I4" s="2">
        <v>25</v>
      </c>
    </row>
    <row r="5" spans="1:9" x14ac:dyDescent="0.35">
      <c r="A5" s="1" t="s">
        <v>161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35">
      <c r="A6" s="1" t="s">
        <v>162</v>
      </c>
      <c r="B6" s="2">
        <v>11</v>
      </c>
      <c r="C6" s="2">
        <v>0</v>
      </c>
      <c r="D6" s="2">
        <v>0</v>
      </c>
      <c r="E6" s="2">
        <v>0</v>
      </c>
      <c r="F6" s="2">
        <v>5</v>
      </c>
      <c r="G6" s="2">
        <v>3</v>
      </c>
      <c r="H6" s="2">
        <v>3</v>
      </c>
      <c r="I6" s="2">
        <v>0</v>
      </c>
    </row>
    <row r="7" spans="1:9" x14ac:dyDescent="0.35">
      <c r="A7" s="1" t="s">
        <v>163</v>
      </c>
      <c r="B7" s="2">
        <v>6</v>
      </c>
      <c r="C7" s="2">
        <v>0</v>
      </c>
      <c r="D7" s="2">
        <v>1</v>
      </c>
      <c r="E7" s="2">
        <v>1</v>
      </c>
      <c r="F7" s="2">
        <v>1</v>
      </c>
      <c r="G7" s="2">
        <v>1</v>
      </c>
      <c r="H7" s="2">
        <v>2</v>
      </c>
      <c r="I7" s="2">
        <v>0</v>
      </c>
    </row>
    <row r="8" spans="1:9" x14ac:dyDescent="0.35">
      <c r="A8" s="1" t="s">
        <v>164</v>
      </c>
      <c r="B8" s="2">
        <v>35</v>
      </c>
      <c r="C8" s="2">
        <v>0</v>
      </c>
      <c r="D8" s="2">
        <v>18</v>
      </c>
      <c r="E8" s="2">
        <v>3</v>
      </c>
      <c r="F8" s="2">
        <v>3</v>
      </c>
      <c r="G8" s="2">
        <v>8</v>
      </c>
      <c r="H8" s="2">
        <v>3</v>
      </c>
      <c r="I8" s="2">
        <v>0</v>
      </c>
    </row>
    <row r="9" spans="1:9" x14ac:dyDescent="0.35">
      <c r="A9" s="1" t="s">
        <v>165</v>
      </c>
      <c r="B9" s="2">
        <v>10</v>
      </c>
      <c r="C9" s="2">
        <v>1</v>
      </c>
      <c r="D9" s="2">
        <v>6</v>
      </c>
      <c r="E9" s="2">
        <v>0</v>
      </c>
      <c r="F9" s="2">
        <v>2</v>
      </c>
      <c r="G9" s="2">
        <v>0</v>
      </c>
      <c r="H9" s="2">
        <v>1</v>
      </c>
      <c r="I9" s="2">
        <v>0</v>
      </c>
    </row>
    <row r="10" spans="1:9" x14ac:dyDescent="0.35">
      <c r="A10" s="1" t="s">
        <v>166</v>
      </c>
      <c r="B10" s="2">
        <v>4</v>
      </c>
      <c r="C10" s="2">
        <v>0</v>
      </c>
      <c r="D10" s="2">
        <v>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35">
      <c r="A11" s="1" t="s">
        <v>167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35">
      <c r="A12" s="1" t="s">
        <v>168</v>
      </c>
      <c r="B12" s="2">
        <v>91</v>
      </c>
      <c r="C12" s="2">
        <v>5</v>
      </c>
      <c r="D12" s="2">
        <v>44</v>
      </c>
      <c r="E12" s="2">
        <v>7</v>
      </c>
      <c r="F12" s="2">
        <v>12</v>
      </c>
      <c r="G12" s="2">
        <v>7</v>
      </c>
      <c r="H12" s="2">
        <v>10</v>
      </c>
      <c r="I12" s="2">
        <v>6</v>
      </c>
    </row>
    <row r="13" spans="1:9" x14ac:dyDescent="0.35">
      <c r="A13" s="1" t="s">
        <v>169</v>
      </c>
      <c r="B13" s="2">
        <v>9</v>
      </c>
      <c r="C13" s="2">
        <v>2</v>
      </c>
      <c r="D13" s="2">
        <v>4</v>
      </c>
      <c r="E13" s="2">
        <v>1</v>
      </c>
      <c r="F13" s="2">
        <v>2</v>
      </c>
      <c r="G13" s="2">
        <v>0</v>
      </c>
      <c r="H13" s="2">
        <v>0</v>
      </c>
      <c r="I13" s="2">
        <v>0</v>
      </c>
    </row>
    <row r="14" spans="1:9" x14ac:dyDescent="0.35">
      <c r="A14" s="1" t="s">
        <v>170</v>
      </c>
      <c r="B14" s="2">
        <v>6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2</v>
      </c>
      <c r="I14" s="2">
        <v>1</v>
      </c>
    </row>
    <row r="15" spans="1:9" x14ac:dyDescent="0.35">
      <c r="A15" s="1" t="s">
        <v>171</v>
      </c>
      <c r="B15" s="2">
        <v>2</v>
      </c>
      <c r="C15" s="2">
        <v>0</v>
      </c>
      <c r="D15" s="2">
        <v>0</v>
      </c>
      <c r="E15" s="2">
        <v>0</v>
      </c>
      <c r="F15" s="2">
        <v>0</v>
      </c>
      <c r="G15" s="2">
        <v>2</v>
      </c>
      <c r="H15" s="2">
        <v>0</v>
      </c>
      <c r="I15" s="2">
        <v>0</v>
      </c>
    </row>
    <row r="16" spans="1:9" x14ac:dyDescent="0.35">
      <c r="A16" s="1" t="s">
        <v>160</v>
      </c>
      <c r="B16" s="2">
        <v>91</v>
      </c>
      <c r="C16" s="2">
        <v>1</v>
      </c>
      <c r="D16" s="2">
        <v>20</v>
      </c>
      <c r="E16" s="2">
        <v>19</v>
      </c>
      <c r="F16" s="2">
        <v>5</v>
      </c>
      <c r="G16" s="2">
        <v>13</v>
      </c>
      <c r="H16" s="2">
        <v>15</v>
      </c>
      <c r="I16" s="2">
        <v>18</v>
      </c>
    </row>
    <row r="17" spans="1:9" x14ac:dyDescent="0.35">
      <c r="A17" s="1" t="s">
        <v>25</v>
      </c>
    </row>
    <row r="18" spans="1:9" x14ac:dyDescent="0.35">
      <c r="A18" s="1" t="s">
        <v>1</v>
      </c>
      <c r="B18" s="2">
        <v>190</v>
      </c>
      <c r="C18" s="2">
        <v>7</v>
      </c>
      <c r="D18" s="2">
        <v>68</v>
      </c>
      <c r="E18" s="2">
        <v>26</v>
      </c>
      <c r="F18" s="2">
        <v>18</v>
      </c>
      <c r="G18" s="2">
        <v>21</v>
      </c>
      <c r="H18" s="2">
        <v>26</v>
      </c>
      <c r="I18" s="2">
        <v>24</v>
      </c>
    </row>
    <row r="19" spans="1:9" x14ac:dyDescent="0.35">
      <c r="A19" s="1" t="s">
        <v>161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35">
      <c r="A20" s="1" t="s">
        <v>162</v>
      </c>
      <c r="B20" s="2">
        <v>4</v>
      </c>
      <c r="C20" s="2">
        <v>0</v>
      </c>
      <c r="D20" s="2">
        <v>0</v>
      </c>
      <c r="E20" s="2">
        <v>0</v>
      </c>
      <c r="F20" s="2">
        <v>3</v>
      </c>
      <c r="G20" s="2">
        <v>1</v>
      </c>
      <c r="H20" s="2">
        <v>0</v>
      </c>
      <c r="I20" s="2">
        <v>0</v>
      </c>
    </row>
    <row r="21" spans="1:9" x14ac:dyDescent="0.35">
      <c r="A21" s="1" t="s">
        <v>163</v>
      </c>
      <c r="B21" s="2">
        <v>5</v>
      </c>
      <c r="C21" s="2">
        <v>0</v>
      </c>
      <c r="D21" s="2">
        <v>1</v>
      </c>
      <c r="E21" s="2">
        <v>1</v>
      </c>
      <c r="F21" s="2">
        <v>0</v>
      </c>
      <c r="G21" s="2">
        <v>1</v>
      </c>
      <c r="H21" s="2">
        <v>2</v>
      </c>
      <c r="I21" s="2">
        <v>0</v>
      </c>
    </row>
    <row r="22" spans="1:9" x14ac:dyDescent="0.35">
      <c r="A22" s="1" t="s">
        <v>164</v>
      </c>
      <c r="B22" s="2">
        <v>19</v>
      </c>
      <c r="C22" s="2">
        <v>0</v>
      </c>
      <c r="D22" s="2">
        <v>9</v>
      </c>
      <c r="E22" s="2">
        <v>2</v>
      </c>
      <c r="F22" s="2">
        <v>1</v>
      </c>
      <c r="G22" s="2">
        <v>5</v>
      </c>
      <c r="H22" s="2">
        <v>2</v>
      </c>
      <c r="I22" s="2">
        <v>0</v>
      </c>
    </row>
    <row r="23" spans="1:9" x14ac:dyDescent="0.35">
      <c r="A23" s="1" t="s">
        <v>165</v>
      </c>
      <c r="B23" s="2">
        <v>8</v>
      </c>
      <c r="C23" s="2">
        <v>1</v>
      </c>
      <c r="D23" s="2">
        <v>5</v>
      </c>
      <c r="E23" s="2">
        <v>0</v>
      </c>
      <c r="F23" s="2">
        <v>1</v>
      </c>
      <c r="G23" s="2">
        <v>0</v>
      </c>
      <c r="H23" s="2">
        <v>1</v>
      </c>
      <c r="I23" s="2">
        <v>0</v>
      </c>
    </row>
    <row r="24" spans="1:9" x14ac:dyDescent="0.35">
      <c r="A24" s="1" t="s">
        <v>166</v>
      </c>
      <c r="B24" s="2">
        <v>4</v>
      </c>
      <c r="C24" s="2">
        <v>0</v>
      </c>
      <c r="D24" s="2">
        <v>4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35">
      <c r="A25" s="1" t="s">
        <v>167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35">
      <c r="A26" s="1" t="s">
        <v>168</v>
      </c>
      <c r="B26" s="2">
        <v>63</v>
      </c>
      <c r="C26" s="2">
        <v>4</v>
      </c>
      <c r="D26" s="2">
        <v>32</v>
      </c>
      <c r="E26" s="2">
        <v>4</v>
      </c>
      <c r="F26" s="2">
        <v>8</v>
      </c>
      <c r="G26" s="2">
        <v>4</v>
      </c>
      <c r="H26" s="2">
        <v>5</v>
      </c>
      <c r="I26" s="2">
        <v>6</v>
      </c>
    </row>
    <row r="27" spans="1:9" x14ac:dyDescent="0.35">
      <c r="A27" s="1" t="s">
        <v>169</v>
      </c>
      <c r="B27" s="2">
        <v>3</v>
      </c>
      <c r="C27" s="2">
        <v>1</v>
      </c>
      <c r="D27" s="2">
        <v>1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</row>
    <row r="28" spans="1:9" x14ac:dyDescent="0.35">
      <c r="A28" s="1" t="s">
        <v>170</v>
      </c>
      <c r="B28" s="2">
        <v>5</v>
      </c>
      <c r="C28" s="2">
        <v>0</v>
      </c>
      <c r="D28" s="2">
        <v>1</v>
      </c>
      <c r="E28" s="2">
        <v>0</v>
      </c>
      <c r="F28" s="2">
        <v>1</v>
      </c>
      <c r="G28" s="2">
        <v>0</v>
      </c>
      <c r="H28" s="2">
        <v>2</v>
      </c>
      <c r="I28" s="2">
        <v>1</v>
      </c>
    </row>
    <row r="29" spans="1:9" x14ac:dyDescent="0.35">
      <c r="A29" s="1" t="s">
        <v>171</v>
      </c>
      <c r="B29" s="2">
        <v>1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</row>
    <row r="30" spans="1:9" x14ac:dyDescent="0.35">
      <c r="A30" s="1" t="s">
        <v>160</v>
      </c>
      <c r="B30" s="2">
        <v>78</v>
      </c>
      <c r="C30" s="2">
        <v>1</v>
      </c>
      <c r="D30" s="2">
        <v>15</v>
      </c>
      <c r="E30" s="2">
        <v>19</v>
      </c>
      <c r="F30" s="2">
        <v>3</v>
      </c>
      <c r="G30" s="2">
        <v>9</v>
      </c>
      <c r="H30" s="2">
        <v>14</v>
      </c>
      <c r="I30" s="2">
        <v>17</v>
      </c>
    </row>
    <row r="31" spans="1:9" x14ac:dyDescent="0.35">
      <c r="A31" s="1" t="s">
        <v>26</v>
      </c>
    </row>
    <row r="32" spans="1:9" x14ac:dyDescent="0.35">
      <c r="A32" s="1" t="s">
        <v>1</v>
      </c>
      <c r="B32" s="2">
        <v>75</v>
      </c>
      <c r="C32" s="2">
        <v>3</v>
      </c>
      <c r="D32" s="2">
        <v>30</v>
      </c>
      <c r="E32" s="2">
        <v>5</v>
      </c>
      <c r="F32" s="2">
        <v>13</v>
      </c>
      <c r="G32" s="2">
        <v>13</v>
      </c>
      <c r="H32" s="2">
        <v>10</v>
      </c>
      <c r="I32" s="2">
        <v>1</v>
      </c>
    </row>
    <row r="33" spans="1:9" x14ac:dyDescent="0.35">
      <c r="A33" s="1" t="s">
        <v>161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35">
      <c r="A34" s="1" t="s">
        <v>162</v>
      </c>
      <c r="B34" s="2">
        <v>7</v>
      </c>
      <c r="C34" s="2">
        <v>0</v>
      </c>
      <c r="D34" s="2">
        <v>0</v>
      </c>
      <c r="E34" s="2">
        <v>0</v>
      </c>
      <c r="F34" s="2">
        <v>2</v>
      </c>
      <c r="G34" s="2">
        <v>2</v>
      </c>
      <c r="H34" s="2">
        <v>3</v>
      </c>
      <c r="I34" s="2">
        <v>0</v>
      </c>
    </row>
    <row r="35" spans="1:9" x14ac:dyDescent="0.35">
      <c r="A35" s="1" t="s">
        <v>163</v>
      </c>
      <c r="B35" s="2">
        <v>1</v>
      </c>
      <c r="C35" s="2">
        <v>0</v>
      </c>
      <c r="D35" s="2">
        <v>0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</row>
    <row r="36" spans="1:9" x14ac:dyDescent="0.35">
      <c r="A36" s="1" t="s">
        <v>164</v>
      </c>
      <c r="B36" s="2">
        <v>16</v>
      </c>
      <c r="C36" s="2">
        <v>0</v>
      </c>
      <c r="D36" s="2">
        <v>9</v>
      </c>
      <c r="E36" s="2">
        <v>1</v>
      </c>
      <c r="F36" s="2">
        <v>2</v>
      </c>
      <c r="G36" s="2">
        <v>3</v>
      </c>
      <c r="H36" s="2">
        <v>1</v>
      </c>
      <c r="I36" s="2">
        <v>0</v>
      </c>
    </row>
    <row r="37" spans="1:9" x14ac:dyDescent="0.35">
      <c r="A37" s="1" t="s">
        <v>165</v>
      </c>
      <c r="B37" s="2">
        <v>2</v>
      </c>
      <c r="C37" s="2">
        <v>0</v>
      </c>
      <c r="D37" s="2">
        <v>1</v>
      </c>
      <c r="E37" s="2">
        <v>0</v>
      </c>
      <c r="F37" s="2">
        <v>1</v>
      </c>
      <c r="G37" s="2">
        <v>0</v>
      </c>
      <c r="H37" s="2">
        <v>0</v>
      </c>
      <c r="I37" s="2">
        <v>0</v>
      </c>
    </row>
    <row r="38" spans="1:9" x14ac:dyDescent="0.35">
      <c r="A38" s="1" t="s">
        <v>166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35">
      <c r="A39" s="1" t="s">
        <v>167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35">
      <c r="A40" s="1" t="s">
        <v>168</v>
      </c>
      <c r="B40" s="2">
        <v>28</v>
      </c>
      <c r="C40" s="2">
        <v>1</v>
      </c>
      <c r="D40" s="2">
        <v>12</v>
      </c>
      <c r="E40" s="2">
        <v>3</v>
      </c>
      <c r="F40" s="2">
        <v>4</v>
      </c>
      <c r="G40" s="2">
        <v>3</v>
      </c>
      <c r="H40" s="2">
        <v>5</v>
      </c>
      <c r="I40" s="2">
        <v>0</v>
      </c>
    </row>
    <row r="41" spans="1:9" x14ac:dyDescent="0.35">
      <c r="A41" s="1" t="s">
        <v>169</v>
      </c>
      <c r="B41" s="2">
        <v>6</v>
      </c>
      <c r="C41" s="2">
        <v>1</v>
      </c>
      <c r="D41" s="2">
        <v>3</v>
      </c>
      <c r="E41" s="2">
        <v>1</v>
      </c>
      <c r="F41" s="2">
        <v>1</v>
      </c>
      <c r="G41" s="2">
        <v>0</v>
      </c>
      <c r="H41" s="2">
        <v>0</v>
      </c>
      <c r="I41" s="2">
        <v>0</v>
      </c>
    </row>
    <row r="42" spans="1:9" x14ac:dyDescent="0.35">
      <c r="A42" s="1" t="s">
        <v>170</v>
      </c>
      <c r="B42" s="2">
        <v>1</v>
      </c>
      <c r="C42" s="2">
        <v>1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35">
      <c r="A43" s="1" t="s">
        <v>171</v>
      </c>
      <c r="B43" s="2">
        <v>1</v>
      </c>
      <c r="C43" s="2">
        <v>0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0</v>
      </c>
    </row>
    <row r="44" spans="1:9" x14ac:dyDescent="0.35">
      <c r="A44" s="1" t="s">
        <v>160</v>
      </c>
      <c r="B44" s="2">
        <v>13</v>
      </c>
      <c r="C44" s="2">
        <v>0</v>
      </c>
      <c r="D44" s="2">
        <v>5</v>
      </c>
      <c r="E44" s="2">
        <v>0</v>
      </c>
      <c r="F44" s="2">
        <v>2</v>
      </c>
      <c r="G44" s="2">
        <v>4</v>
      </c>
      <c r="H44" s="2">
        <v>1</v>
      </c>
      <c r="I44" s="2">
        <v>1</v>
      </c>
    </row>
    <row r="45" spans="1:9" x14ac:dyDescent="0.35">
      <c r="A45" s="1" t="s">
        <v>27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D5DB7-C2C6-4E41-9C0A-D38031A62B46}">
  <dimension ref="A1:Z2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4.5234375" style="1" customWidth="1"/>
    <col min="2" max="13" width="6.41796875" style="2" customWidth="1"/>
    <col min="14" max="14" width="5.62890625" style="1" customWidth="1"/>
    <col min="15" max="26" width="5.62890625" style="2" customWidth="1"/>
    <col min="27" max="16384" width="8.83984375" style="2"/>
  </cols>
  <sheetData>
    <row r="1" spans="1:26" ht="9.3000000000000007" thickBot="1" x14ac:dyDescent="0.4">
      <c r="A1" s="1" t="s">
        <v>216</v>
      </c>
      <c r="N1" s="1" t="s">
        <v>216</v>
      </c>
    </row>
    <row r="2" spans="1:26" s="3" customFormat="1" ht="9.3000000000000007" thickBot="1" x14ac:dyDescent="0.4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11"/>
      <c r="O2" s="9" t="s">
        <v>5</v>
      </c>
      <c r="P2" s="9"/>
      <c r="Q2" s="9"/>
      <c r="R2" s="9" t="s">
        <v>6</v>
      </c>
      <c r="S2" s="9"/>
      <c r="T2" s="9"/>
      <c r="U2" s="9" t="s">
        <v>7</v>
      </c>
      <c r="V2" s="9"/>
      <c r="W2" s="9"/>
      <c r="X2" s="9" t="s">
        <v>8</v>
      </c>
      <c r="Y2" s="9"/>
      <c r="Z2" s="10"/>
    </row>
    <row r="3" spans="1:26" s="3" customFormat="1" ht="9.3000000000000007" thickBot="1" x14ac:dyDescent="0.4">
      <c r="A3" s="12"/>
      <c r="B3" s="5" t="s">
        <v>1</v>
      </c>
      <c r="C3" s="5" t="s">
        <v>28</v>
      </c>
      <c r="D3" s="5" t="s">
        <v>29</v>
      </c>
      <c r="E3" s="5" t="s">
        <v>1</v>
      </c>
      <c r="F3" s="5" t="s">
        <v>28</v>
      </c>
      <c r="G3" s="5" t="s">
        <v>29</v>
      </c>
      <c r="H3" s="5" t="s">
        <v>1</v>
      </c>
      <c r="I3" s="5" t="s">
        <v>28</v>
      </c>
      <c r="J3" s="5" t="s">
        <v>29</v>
      </c>
      <c r="K3" s="5" t="s">
        <v>1</v>
      </c>
      <c r="L3" s="5" t="s">
        <v>28</v>
      </c>
      <c r="M3" s="5" t="s">
        <v>29</v>
      </c>
      <c r="N3" s="12"/>
      <c r="O3" s="5" t="s">
        <v>1</v>
      </c>
      <c r="P3" s="5" t="s">
        <v>28</v>
      </c>
      <c r="Q3" s="5" t="s">
        <v>29</v>
      </c>
      <c r="R3" s="5" t="s">
        <v>1</v>
      </c>
      <c r="S3" s="5" t="s">
        <v>28</v>
      </c>
      <c r="T3" s="5" t="s">
        <v>29</v>
      </c>
      <c r="U3" s="5" t="s">
        <v>1</v>
      </c>
      <c r="V3" s="5" t="s">
        <v>28</v>
      </c>
      <c r="W3" s="5" t="s">
        <v>29</v>
      </c>
      <c r="X3" s="5" t="s">
        <v>1</v>
      </c>
      <c r="Y3" s="5" t="s">
        <v>28</v>
      </c>
      <c r="Z3" s="6" t="s">
        <v>29</v>
      </c>
    </row>
    <row r="4" spans="1:26" x14ac:dyDescent="0.35">
      <c r="A4" s="1" t="s">
        <v>1</v>
      </c>
      <c r="B4" s="2">
        <v>1933</v>
      </c>
      <c r="C4" s="2">
        <v>1015</v>
      </c>
      <c r="D4" s="2">
        <v>918</v>
      </c>
      <c r="E4" s="2">
        <v>116</v>
      </c>
      <c r="F4" s="2">
        <v>66</v>
      </c>
      <c r="G4" s="2">
        <v>50</v>
      </c>
      <c r="H4" s="2">
        <v>707</v>
      </c>
      <c r="I4" s="2">
        <v>372</v>
      </c>
      <c r="J4" s="2">
        <v>335</v>
      </c>
      <c r="K4" s="2">
        <v>232</v>
      </c>
      <c r="L4" s="2">
        <v>124</v>
      </c>
      <c r="M4" s="2">
        <v>108</v>
      </c>
      <c r="N4" s="1" t="s">
        <v>1</v>
      </c>
      <c r="O4" s="2">
        <v>241</v>
      </c>
      <c r="P4" s="2">
        <v>118</v>
      </c>
      <c r="Q4" s="2">
        <v>123</v>
      </c>
      <c r="R4" s="2">
        <v>281</v>
      </c>
      <c r="S4" s="2">
        <v>150</v>
      </c>
      <c r="T4" s="2">
        <v>131</v>
      </c>
      <c r="U4" s="2">
        <v>211</v>
      </c>
      <c r="V4" s="2">
        <v>108</v>
      </c>
      <c r="W4" s="2">
        <v>103</v>
      </c>
      <c r="X4" s="2">
        <v>145</v>
      </c>
      <c r="Y4" s="2">
        <v>77</v>
      </c>
      <c r="Z4" s="2">
        <v>68</v>
      </c>
    </row>
    <row r="5" spans="1:26" x14ac:dyDescent="0.35">
      <c r="A5" s="1" t="s">
        <v>10</v>
      </c>
      <c r="B5" s="2">
        <v>178</v>
      </c>
      <c r="C5" s="2">
        <v>84</v>
      </c>
      <c r="D5" s="2">
        <v>94</v>
      </c>
      <c r="E5" s="2">
        <v>8</v>
      </c>
      <c r="F5" s="2">
        <v>7</v>
      </c>
      <c r="G5" s="2">
        <v>1</v>
      </c>
      <c r="H5" s="2">
        <v>73</v>
      </c>
      <c r="I5" s="2">
        <v>34</v>
      </c>
      <c r="J5" s="2">
        <v>39</v>
      </c>
      <c r="K5" s="2">
        <v>22</v>
      </c>
      <c r="L5" s="2">
        <v>12</v>
      </c>
      <c r="M5" s="2">
        <v>10</v>
      </c>
      <c r="N5" s="1" t="s">
        <v>10</v>
      </c>
      <c r="O5" s="2">
        <v>26</v>
      </c>
      <c r="P5" s="2">
        <v>8</v>
      </c>
      <c r="Q5" s="2">
        <v>18</v>
      </c>
      <c r="R5" s="2">
        <v>18</v>
      </c>
      <c r="S5" s="2">
        <v>9</v>
      </c>
      <c r="T5" s="2">
        <v>9</v>
      </c>
      <c r="U5" s="2">
        <v>21</v>
      </c>
      <c r="V5" s="2">
        <v>9</v>
      </c>
      <c r="W5" s="2">
        <v>12</v>
      </c>
      <c r="X5" s="2">
        <v>10</v>
      </c>
      <c r="Y5" s="2">
        <v>5</v>
      </c>
      <c r="Z5" s="2">
        <v>5</v>
      </c>
    </row>
    <row r="6" spans="1:26" x14ac:dyDescent="0.35">
      <c r="A6" s="1" t="s">
        <v>213</v>
      </c>
      <c r="B6" s="2">
        <v>202</v>
      </c>
      <c r="C6" s="2">
        <v>113</v>
      </c>
      <c r="D6" s="2">
        <v>89</v>
      </c>
      <c r="E6" s="2">
        <v>15</v>
      </c>
      <c r="F6" s="2">
        <v>11</v>
      </c>
      <c r="G6" s="2">
        <v>4</v>
      </c>
      <c r="H6" s="2">
        <v>75</v>
      </c>
      <c r="I6" s="2">
        <v>41</v>
      </c>
      <c r="J6" s="2">
        <v>34</v>
      </c>
      <c r="K6" s="2">
        <v>30</v>
      </c>
      <c r="L6" s="2">
        <v>18</v>
      </c>
      <c r="M6" s="2">
        <v>12</v>
      </c>
      <c r="N6" s="1" t="s">
        <v>213</v>
      </c>
      <c r="O6" s="2">
        <v>23</v>
      </c>
      <c r="P6" s="2">
        <v>11</v>
      </c>
      <c r="Q6" s="2">
        <v>12</v>
      </c>
      <c r="R6" s="2">
        <v>28</v>
      </c>
      <c r="S6" s="2">
        <v>14</v>
      </c>
      <c r="T6" s="2">
        <v>14</v>
      </c>
      <c r="U6" s="2">
        <v>20</v>
      </c>
      <c r="V6" s="2">
        <v>12</v>
      </c>
      <c r="W6" s="2">
        <v>8</v>
      </c>
      <c r="X6" s="2">
        <v>11</v>
      </c>
      <c r="Y6" s="2">
        <v>6</v>
      </c>
      <c r="Z6" s="2">
        <v>5</v>
      </c>
    </row>
    <row r="7" spans="1:26" x14ac:dyDescent="0.35">
      <c r="A7" s="1" t="s">
        <v>214</v>
      </c>
      <c r="B7" s="2">
        <v>254</v>
      </c>
      <c r="C7" s="2">
        <v>128</v>
      </c>
      <c r="D7" s="2">
        <v>126</v>
      </c>
      <c r="E7" s="2">
        <v>17</v>
      </c>
      <c r="F7" s="2">
        <v>7</v>
      </c>
      <c r="G7" s="2">
        <v>10</v>
      </c>
      <c r="H7" s="2">
        <v>99</v>
      </c>
      <c r="I7" s="2">
        <v>56</v>
      </c>
      <c r="J7" s="2">
        <v>43</v>
      </c>
      <c r="K7" s="2">
        <v>26</v>
      </c>
      <c r="L7" s="2">
        <v>12</v>
      </c>
      <c r="M7" s="2">
        <v>14</v>
      </c>
      <c r="N7" s="1" t="s">
        <v>214</v>
      </c>
      <c r="O7" s="2">
        <v>34</v>
      </c>
      <c r="P7" s="2">
        <v>19</v>
      </c>
      <c r="Q7" s="2">
        <v>15</v>
      </c>
      <c r="R7" s="2">
        <v>30</v>
      </c>
      <c r="S7" s="2">
        <v>13</v>
      </c>
      <c r="T7" s="2">
        <v>17</v>
      </c>
      <c r="U7" s="2">
        <v>22</v>
      </c>
      <c r="V7" s="2">
        <v>11</v>
      </c>
      <c r="W7" s="2">
        <v>11</v>
      </c>
      <c r="X7" s="2">
        <v>26</v>
      </c>
      <c r="Y7" s="2">
        <v>10</v>
      </c>
      <c r="Z7" s="2">
        <v>16</v>
      </c>
    </row>
    <row r="8" spans="1:26" x14ac:dyDescent="0.35">
      <c r="A8" s="1" t="s">
        <v>11</v>
      </c>
      <c r="B8" s="2">
        <v>186</v>
      </c>
      <c r="C8" s="2">
        <v>106</v>
      </c>
      <c r="D8" s="2">
        <v>80</v>
      </c>
      <c r="E8" s="2">
        <v>9</v>
      </c>
      <c r="F8" s="2">
        <v>5</v>
      </c>
      <c r="G8" s="2">
        <v>4</v>
      </c>
      <c r="H8" s="2">
        <v>67</v>
      </c>
      <c r="I8" s="2">
        <v>36</v>
      </c>
      <c r="J8" s="2">
        <v>31</v>
      </c>
      <c r="K8" s="2">
        <v>16</v>
      </c>
      <c r="L8" s="2">
        <v>8</v>
      </c>
      <c r="M8" s="2">
        <v>8</v>
      </c>
      <c r="N8" s="1" t="s">
        <v>11</v>
      </c>
      <c r="O8" s="2">
        <v>18</v>
      </c>
      <c r="P8" s="2">
        <v>6</v>
      </c>
      <c r="Q8" s="2">
        <v>12</v>
      </c>
      <c r="R8" s="2">
        <v>40</v>
      </c>
      <c r="S8" s="2">
        <v>26</v>
      </c>
      <c r="T8" s="2">
        <v>14</v>
      </c>
      <c r="U8" s="2">
        <v>18</v>
      </c>
      <c r="V8" s="2">
        <v>12</v>
      </c>
      <c r="W8" s="2">
        <v>6</v>
      </c>
      <c r="X8" s="2">
        <v>18</v>
      </c>
      <c r="Y8" s="2">
        <v>13</v>
      </c>
      <c r="Z8" s="2">
        <v>5</v>
      </c>
    </row>
    <row r="9" spans="1:26" x14ac:dyDescent="0.35">
      <c r="A9" s="1" t="s">
        <v>12</v>
      </c>
      <c r="B9" s="2">
        <v>95</v>
      </c>
      <c r="C9" s="2">
        <v>57</v>
      </c>
      <c r="D9" s="2">
        <v>38</v>
      </c>
      <c r="E9" s="2">
        <v>6</v>
      </c>
      <c r="F9" s="2">
        <v>4</v>
      </c>
      <c r="G9" s="2">
        <v>2</v>
      </c>
      <c r="H9" s="2">
        <v>39</v>
      </c>
      <c r="I9" s="2">
        <v>22</v>
      </c>
      <c r="J9" s="2">
        <v>17</v>
      </c>
      <c r="K9" s="2">
        <v>6</v>
      </c>
      <c r="L9" s="2">
        <v>4</v>
      </c>
      <c r="M9" s="2">
        <v>2</v>
      </c>
      <c r="N9" s="1" t="s">
        <v>12</v>
      </c>
      <c r="O9" s="2">
        <v>15</v>
      </c>
      <c r="P9" s="2">
        <v>7</v>
      </c>
      <c r="Q9" s="2">
        <v>8</v>
      </c>
      <c r="R9" s="2">
        <v>13</v>
      </c>
      <c r="S9" s="2">
        <v>9</v>
      </c>
      <c r="T9" s="2">
        <v>4</v>
      </c>
      <c r="U9" s="2">
        <v>9</v>
      </c>
      <c r="V9" s="2">
        <v>7</v>
      </c>
      <c r="W9" s="2">
        <v>2</v>
      </c>
      <c r="X9" s="2">
        <v>7</v>
      </c>
      <c r="Y9" s="2">
        <v>4</v>
      </c>
      <c r="Z9" s="2">
        <v>3</v>
      </c>
    </row>
    <row r="10" spans="1:26" x14ac:dyDescent="0.35">
      <c r="A10" s="1" t="s">
        <v>13</v>
      </c>
      <c r="B10" s="2">
        <v>78</v>
      </c>
      <c r="C10" s="2">
        <v>35</v>
      </c>
      <c r="D10" s="2">
        <v>43</v>
      </c>
      <c r="E10" s="2">
        <v>6</v>
      </c>
      <c r="F10" s="2">
        <v>3</v>
      </c>
      <c r="G10" s="2">
        <v>3</v>
      </c>
      <c r="H10" s="2">
        <v>37</v>
      </c>
      <c r="I10" s="2">
        <v>18</v>
      </c>
      <c r="J10" s="2">
        <v>19</v>
      </c>
      <c r="K10" s="2">
        <v>9</v>
      </c>
      <c r="L10" s="2">
        <v>2</v>
      </c>
      <c r="M10" s="2">
        <v>7</v>
      </c>
      <c r="N10" s="1" t="s">
        <v>13</v>
      </c>
      <c r="O10" s="2">
        <v>9</v>
      </c>
      <c r="P10" s="2">
        <v>4</v>
      </c>
      <c r="Q10" s="2">
        <v>5</v>
      </c>
      <c r="R10" s="2">
        <v>8</v>
      </c>
      <c r="S10" s="2">
        <v>4</v>
      </c>
      <c r="T10" s="2">
        <v>4</v>
      </c>
      <c r="U10" s="2">
        <v>6</v>
      </c>
      <c r="V10" s="2">
        <v>1</v>
      </c>
      <c r="W10" s="2">
        <v>5</v>
      </c>
      <c r="X10" s="2">
        <v>3</v>
      </c>
      <c r="Y10" s="2">
        <v>3</v>
      </c>
      <c r="Z10" s="2">
        <v>0</v>
      </c>
    </row>
    <row r="11" spans="1:26" x14ac:dyDescent="0.35">
      <c r="A11" s="1" t="s">
        <v>14</v>
      </c>
      <c r="B11" s="2">
        <v>92</v>
      </c>
      <c r="C11" s="2">
        <v>45</v>
      </c>
      <c r="D11" s="2">
        <v>47</v>
      </c>
      <c r="E11" s="2">
        <v>4</v>
      </c>
      <c r="F11" s="2">
        <v>2</v>
      </c>
      <c r="G11" s="2">
        <v>2</v>
      </c>
      <c r="H11" s="2">
        <v>37</v>
      </c>
      <c r="I11" s="2">
        <v>18</v>
      </c>
      <c r="J11" s="2">
        <v>19</v>
      </c>
      <c r="K11" s="2">
        <v>15</v>
      </c>
      <c r="L11" s="2">
        <v>7</v>
      </c>
      <c r="M11" s="2">
        <v>8</v>
      </c>
      <c r="N11" s="1" t="s">
        <v>14</v>
      </c>
      <c r="O11" s="2">
        <v>12</v>
      </c>
      <c r="P11" s="2">
        <v>6</v>
      </c>
      <c r="Q11" s="2">
        <v>6</v>
      </c>
      <c r="R11" s="2">
        <v>9</v>
      </c>
      <c r="S11" s="2">
        <v>6</v>
      </c>
      <c r="T11" s="2">
        <v>3</v>
      </c>
      <c r="U11" s="2">
        <v>9</v>
      </c>
      <c r="V11" s="2">
        <v>4</v>
      </c>
      <c r="W11" s="2">
        <v>5</v>
      </c>
      <c r="X11" s="2">
        <v>6</v>
      </c>
      <c r="Y11" s="2">
        <v>2</v>
      </c>
      <c r="Z11" s="2">
        <v>4</v>
      </c>
    </row>
    <row r="12" spans="1:26" x14ac:dyDescent="0.35">
      <c r="A12" s="1" t="s">
        <v>15</v>
      </c>
      <c r="B12" s="2">
        <v>114</v>
      </c>
      <c r="C12" s="2">
        <v>63</v>
      </c>
      <c r="D12" s="2">
        <v>51</v>
      </c>
      <c r="E12" s="2">
        <v>8</v>
      </c>
      <c r="F12" s="2">
        <v>2</v>
      </c>
      <c r="G12" s="2">
        <v>6</v>
      </c>
      <c r="H12" s="2">
        <v>40</v>
      </c>
      <c r="I12" s="2">
        <v>21</v>
      </c>
      <c r="J12" s="2">
        <v>19</v>
      </c>
      <c r="K12" s="2">
        <v>15</v>
      </c>
      <c r="L12" s="2">
        <v>9</v>
      </c>
      <c r="M12" s="2">
        <v>6</v>
      </c>
      <c r="N12" s="1" t="s">
        <v>15</v>
      </c>
      <c r="O12" s="2">
        <v>17</v>
      </c>
      <c r="P12" s="2">
        <v>11</v>
      </c>
      <c r="Q12" s="2">
        <v>6</v>
      </c>
      <c r="R12" s="2">
        <v>12</v>
      </c>
      <c r="S12" s="2">
        <v>7</v>
      </c>
      <c r="T12" s="2">
        <v>5</v>
      </c>
      <c r="U12" s="2">
        <v>12</v>
      </c>
      <c r="V12" s="2">
        <v>8</v>
      </c>
      <c r="W12" s="2">
        <v>4</v>
      </c>
      <c r="X12" s="2">
        <v>10</v>
      </c>
      <c r="Y12" s="2">
        <v>5</v>
      </c>
      <c r="Z12" s="2">
        <v>5</v>
      </c>
    </row>
    <row r="13" spans="1:26" x14ac:dyDescent="0.35">
      <c r="A13" s="1" t="s">
        <v>16</v>
      </c>
      <c r="B13" s="2">
        <v>146</v>
      </c>
      <c r="C13" s="2">
        <v>81</v>
      </c>
      <c r="D13" s="2">
        <v>65</v>
      </c>
      <c r="E13" s="2">
        <v>7</v>
      </c>
      <c r="F13" s="2">
        <v>6</v>
      </c>
      <c r="G13" s="2">
        <v>1</v>
      </c>
      <c r="H13" s="2">
        <v>52</v>
      </c>
      <c r="I13" s="2">
        <v>29</v>
      </c>
      <c r="J13" s="2">
        <v>23</v>
      </c>
      <c r="K13" s="2">
        <v>18</v>
      </c>
      <c r="L13" s="2">
        <v>10</v>
      </c>
      <c r="M13" s="2">
        <v>8</v>
      </c>
      <c r="N13" s="1" t="s">
        <v>16</v>
      </c>
      <c r="O13" s="2">
        <v>11</v>
      </c>
      <c r="P13" s="2">
        <v>7</v>
      </c>
      <c r="Q13" s="2">
        <v>4</v>
      </c>
      <c r="R13" s="2">
        <v>25</v>
      </c>
      <c r="S13" s="2">
        <v>11</v>
      </c>
      <c r="T13" s="2">
        <v>14</v>
      </c>
      <c r="U13" s="2">
        <v>21</v>
      </c>
      <c r="V13" s="2">
        <v>12</v>
      </c>
      <c r="W13" s="2">
        <v>9</v>
      </c>
      <c r="X13" s="2">
        <v>12</v>
      </c>
      <c r="Y13" s="2">
        <v>6</v>
      </c>
      <c r="Z13" s="2">
        <v>6</v>
      </c>
    </row>
    <row r="14" spans="1:26" x14ac:dyDescent="0.35">
      <c r="A14" s="1" t="s">
        <v>17</v>
      </c>
      <c r="B14" s="2">
        <v>117</v>
      </c>
      <c r="C14" s="2">
        <v>62</v>
      </c>
      <c r="D14" s="2">
        <v>55</v>
      </c>
      <c r="E14" s="2">
        <v>7</v>
      </c>
      <c r="F14" s="2">
        <v>3</v>
      </c>
      <c r="G14" s="2">
        <v>4</v>
      </c>
      <c r="H14" s="2">
        <v>38</v>
      </c>
      <c r="I14" s="2">
        <v>19</v>
      </c>
      <c r="J14" s="2">
        <v>19</v>
      </c>
      <c r="K14" s="2">
        <v>13</v>
      </c>
      <c r="L14" s="2">
        <v>8</v>
      </c>
      <c r="M14" s="2">
        <v>5</v>
      </c>
      <c r="N14" s="1" t="s">
        <v>17</v>
      </c>
      <c r="O14" s="2">
        <v>16</v>
      </c>
      <c r="P14" s="2">
        <v>9</v>
      </c>
      <c r="Q14" s="2">
        <v>7</v>
      </c>
      <c r="R14" s="2">
        <v>28</v>
      </c>
      <c r="S14" s="2">
        <v>15</v>
      </c>
      <c r="T14" s="2">
        <v>13</v>
      </c>
      <c r="U14" s="2">
        <v>8</v>
      </c>
      <c r="V14" s="2">
        <v>3</v>
      </c>
      <c r="W14" s="2">
        <v>5</v>
      </c>
      <c r="X14" s="2">
        <v>7</v>
      </c>
      <c r="Y14" s="2">
        <v>5</v>
      </c>
      <c r="Z14" s="2">
        <v>2</v>
      </c>
    </row>
    <row r="15" spans="1:26" x14ac:dyDescent="0.35">
      <c r="A15" s="1" t="s">
        <v>18</v>
      </c>
      <c r="B15" s="2">
        <v>110</v>
      </c>
      <c r="C15" s="2">
        <v>70</v>
      </c>
      <c r="D15" s="2">
        <v>40</v>
      </c>
      <c r="E15" s="2">
        <v>8</v>
      </c>
      <c r="F15" s="2">
        <v>7</v>
      </c>
      <c r="G15" s="2">
        <v>1</v>
      </c>
      <c r="H15" s="2">
        <v>29</v>
      </c>
      <c r="I15" s="2">
        <v>17</v>
      </c>
      <c r="J15" s="2">
        <v>12</v>
      </c>
      <c r="K15" s="2">
        <v>19</v>
      </c>
      <c r="L15" s="2">
        <v>14</v>
      </c>
      <c r="M15" s="2">
        <v>5</v>
      </c>
      <c r="N15" s="1" t="s">
        <v>18</v>
      </c>
      <c r="O15" s="2">
        <v>12</v>
      </c>
      <c r="P15" s="2">
        <v>6</v>
      </c>
      <c r="Q15" s="2">
        <v>6</v>
      </c>
      <c r="R15" s="2">
        <v>21</v>
      </c>
      <c r="S15" s="2">
        <v>15</v>
      </c>
      <c r="T15" s="2">
        <v>6</v>
      </c>
      <c r="U15" s="2">
        <v>14</v>
      </c>
      <c r="V15" s="2">
        <v>7</v>
      </c>
      <c r="W15" s="2">
        <v>7</v>
      </c>
      <c r="X15" s="2">
        <v>7</v>
      </c>
      <c r="Y15" s="2">
        <v>4</v>
      </c>
      <c r="Z15" s="2">
        <v>3</v>
      </c>
    </row>
    <row r="16" spans="1:26" x14ac:dyDescent="0.35">
      <c r="A16" s="1" t="s">
        <v>19</v>
      </c>
      <c r="B16" s="2">
        <v>83</v>
      </c>
      <c r="C16" s="2">
        <v>41</v>
      </c>
      <c r="D16" s="2">
        <v>42</v>
      </c>
      <c r="E16" s="2">
        <v>2</v>
      </c>
      <c r="F16" s="2">
        <v>0</v>
      </c>
      <c r="G16" s="2">
        <v>2</v>
      </c>
      <c r="H16" s="2">
        <v>28</v>
      </c>
      <c r="I16" s="2">
        <v>14</v>
      </c>
      <c r="J16" s="2">
        <v>14</v>
      </c>
      <c r="K16" s="2">
        <v>10</v>
      </c>
      <c r="L16" s="2">
        <v>5</v>
      </c>
      <c r="M16" s="2">
        <v>5</v>
      </c>
      <c r="N16" s="1" t="s">
        <v>19</v>
      </c>
      <c r="O16" s="2">
        <v>12</v>
      </c>
      <c r="P16" s="2">
        <v>5</v>
      </c>
      <c r="Q16" s="2">
        <v>7</v>
      </c>
      <c r="R16" s="2">
        <v>15</v>
      </c>
      <c r="S16" s="2">
        <v>7</v>
      </c>
      <c r="T16" s="2">
        <v>8</v>
      </c>
      <c r="U16" s="2">
        <v>8</v>
      </c>
      <c r="V16" s="2">
        <v>5</v>
      </c>
      <c r="W16" s="2">
        <v>3</v>
      </c>
      <c r="X16" s="2">
        <v>8</v>
      </c>
      <c r="Y16" s="2">
        <v>5</v>
      </c>
      <c r="Z16" s="2">
        <v>3</v>
      </c>
    </row>
    <row r="17" spans="1:26" x14ac:dyDescent="0.35">
      <c r="A17" s="1" t="s">
        <v>20</v>
      </c>
      <c r="B17" s="2">
        <v>82</v>
      </c>
      <c r="C17" s="2">
        <v>40</v>
      </c>
      <c r="D17" s="2">
        <v>42</v>
      </c>
      <c r="E17" s="2">
        <v>6</v>
      </c>
      <c r="F17" s="2">
        <v>3</v>
      </c>
      <c r="G17" s="2">
        <v>3</v>
      </c>
      <c r="H17" s="2">
        <v>29</v>
      </c>
      <c r="I17" s="2">
        <v>13</v>
      </c>
      <c r="J17" s="2">
        <v>16</v>
      </c>
      <c r="K17" s="2">
        <v>10</v>
      </c>
      <c r="L17" s="2">
        <v>5</v>
      </c>
      <c r="M17" s="2">
        <v>5</v>
      </c>
      <c r="N17" s="1" t="s">
        <v>20</v>
      </c>
      <c r="O17" s="2">
        <v>10</v>
      </c>
      <c r="P17" s="2">
        <v>7</v>
      </c>
      <c r="Q17" s="2">
        <v>3</v>
      </c>
      <c r="R17" s="2">
        <v>8</v>
      </c>
      <c r="S17" s="2">
        <v>4</v>
      </c>
      <c r="T17" s="2">
        <v>4</v>
      </c>
      <c r="U17" s="2">
        <v>10</v>
      </c>
      <c r="V17" s="2">
        <v>3</v>
      </c>
      <c r="W17" s="2">
        <v>7</v>
      </c>
      <c r="X17" s="2">
        <v>9</v>
      </c>
      <c r="Y17" s="2">
        <v>5</v>
      </c>
      <c r="Z17" s="2">
        <v>4</v>
      </c>
    </row>
    <row r="18" spans="1:26" x14ac:dyDescent="0.35">
      <c r="A18" s="1" t="s">
        <v>21</v>
      </c>
      <c r="B18" s="2">
        <v>66</v>
      </c>
      <c r="C18" s="2">
        <v>32</v>
      </c>
      <c r="D18" s="2">
        <v>34</v>
      </c>
      <c r="E18" s="2">
        <v>4</v>
      </c>
      <c r="F18" s="2">
        <v>3</v>
      </c>
      <c r="G18" s="2">
        <v>1</v>
      </c>
      <c r="H18" s="2">
        <v>22</v>
      </c>
      <c r="I18" s="2">
        <v>12</v>
      </c>
      <c r="J18" s="2">
        <v>10</v>
      </c>
      <c r="K18" s="2">
        <v>10</v>
      </c>
      <c r="L18" s="2">
        <v>3</v>
      </c>
      <c r="M18" s="2">
        <v>7</v>
      </c>
      <c r="N18" s="1" t="s">
        <v>21</v>
      </c>
      <c r="O18" s="2">
        <v>3</v>
      </c>
      <c r="P18" s="2">
        <v>1</v>
      </c>
      <c r="Q18" s="2">
        <v>2</v>
      </c>
      <c r="R18" s="2">
        <v>10</v>
      </c>
      <c r="S18" s="2">
        <v>4</v>
      </c>
      <c r="T18" s="2">
        <v>6</v>
      </c>
      <c r="U18" s="2">
        <v>14</v>
      </c>
      <c r="V18" s="2">
        <v>7</v>
      </c>
      <c r="W18" s="2">
        <v>7</v>
      </c>
      <c r="X18" s="2">
        <v>3</v>
      </c>
      <c r="Y18" s="2">
        <v>2</v>
      </c>
      <c r="Z18" s="2">
        <v>1</v>
      </c>
    </row>
    <row r="19" spans="1:26" x14ac:dyDescent="0.35">
      <c r="A19" s="1" t="s">
        <v>22</v>
      </c>
      <c r="B19" s="2">
        <v>56</v>
      </c>
      <c r="C19" s="2">
        <v>24</v>
      </c>
      <c r="D19" s="2">
        <v>32</v>
      </c>
      <c r="E19" s="2">
        <v>2</v>
      </c>
      <c r="F19" s="2">
        <v>0</v>
      </c>
      <c r="G19" s="2">
        <v>2</v>
      </c>
      <c r="H19" s="2">
        <v>18</v>
      </c>
      <c r="I19" s="2">
        <v>9</v>
      </c>
      <c r="J19" s="2">
        <v>9</v>
      </c>
      <c r="K19" s="2">
        <v>8</v>
      </c>
      <c r="L19" s="2">
        <v>3</v>
      </c>
      <c r="M19" s="2">
        <v>5</v>
      </c>
      <c r="N19" s="1" t="s">
        <v>22</v>
      </c>
      <c r="O19" s="2">
        <v>12</v>
      </c>
      <c r="P19" s="2">
        <v>6</v>
      </c>
      <c r="Q19" s="2">
        <v>6</v>
      </c>
      <c r="R19" s="2">
        <v>4</v>
      </c>
      <c r="S19" s="2">
        <v>1</v>
      </c>
      <c r="T19" s="2">
        <v>3</v>
      </c>
      <c r="U19" s="2">
        <v>9</v>
      </c>
      <c r="V19" s="2">
        <v>4</v>
      </c>
      <c r="W19" s="2">
        <v>5</v>
      </c>
      <c r="X19" s="2">
        <v>3</v>
      </c>
      <c r="Y19" s="2">
        <v>1</v>
      </c>
      <c r="Z19" s="2">
        <v>2</v>
      </c>
    </row>
    <row r="20" spans="1:26" x14ac:dyDescent="0.35">
      <c r="A20" s="1" t="s">
        <v>23</v>
      </c>
      <c r="B20" s="2">
        <v>74</v>
      </c>
      <c r="C20" s="2">
        <v>34</v>
      </c>
      <c r="D20" s="2">
        <v>40</v>
      </c>
      <c r="E20" s="2">
        <v>7</v>
      </c>
      <c r="F20" s="2">
        <v>3</v>
      </c>
      <c r="G20" s="2">
        <v>4</v>
      </c>
      <c r="H20" s="2">
        <v>24</v>
      </c>
      <c r="I20" s="2">
        <v>13</v>
      </c>
      <c r="J20" s="2">
        <v>11</v>
      </c>
      <c r="K20" s="2">
        <v>5</v>
      </c>
      <c r="L20" s="2">
        <v>4</v>
      </c>
      <c r="M20" s="2">
        <v>1</v>
      </c>
      <c r="N20" s="1" t="s">
        <v>23</v>
      </c>
      <c r="O20" s="2">
        <v>11</v>
      </c>
      <c r="P20" s="2">
        <v>5</v>
      </c>
      <c r="Q20" s="2">
        <v>6</v>
      </c>
      <c r="R20" s="2">
        <v>12</v>
      </c>
      <c r="S20" s="2">
        <v>5</v>
      </c>
      <c r="T20" s="2">
        <v>7</v>
      </c>
      <c r="U20" s="2">
        <v>10</v>
      </c>
      <c r="V20" s="2">
        <v>3</v>
      </c>
      <c r="W20" s="2">
        <v>7</v>
      </c>
      <c r="X20" s="2">
        <v>5</v>
      </c>
      <c r="Y20" s="2">
        <v>1</v>
      </c>
      <c r="Z20" s="2">
        <v>4</v>
      </c>
    </row>
    <row r="21" spans="1:26" x14ac:dyDescent="0.35">
      <c r="A21" s="1" t="s">
        <v>24</v>
      </c>
      <c r="B21" s="7">
        <v>28.3</v>
      </c>
      <c r="C21" s="7">
        <v>27.8</v>
      </c>
      <c r="D21" s="7">
        <v>28.7</v>
      </c>
      <c r="E21" s="7">
        <v>27.5</v>
      </c>
      <c r="F21" s="7">
        <v>23.8</v>
      </c>
      <c r="G21" s="7">
        <v>32.5</v>
      </c>
      <c r="H21" s="7">
        <v>25.1</v>
      </c>
      <c r="I21" s="7">
        <v>24.3</v>
      </c>
      <c r="J21" s="7">
        <v>25.9</v>
      </c>
      <c r="K21" s="7">
        <v>32.299999999999997</v>
      </c>
      <c r="L21" s="7">
        <v>34.299999999999997</v>
      </c>
      <c r="M21" s="7">
        <v>30.6</v>
      </c>
      <c r="N21" s="1" t="s">
        <v>24</v>
      </c>
      <c r="O21" s="7">
        <v>27.5</v>
      </c>
      <c r="P21" s="7">
        <v>33.299999999999997</v>
      </c>
      <c r="Q21" s="7">
        <v>22.8</v>
      </c>
      <c r="R21" s="7">
        <v>31.9</v>
      </c>
      <c r="S21" s="7">
        <v>30</v>
      </c>
      <c r="T21" s="7">
        <v>35.5</v>
      </c>
      <c r="U21" s="7">
        <v>35.200000000000003</v>
      </c>
      <c r="V21" s="7">
        <v>32.5</v>
      </c>
      <c r="W21" s="7">
        <v>38.1</v>
      </c>
      <c r="X21" s="7">
        <v>25.8</v>
      </c>
      <c r="Y21" s="7">
        <v>25.8</v>
      </c>
      <c r="Z21" s="7">
        <v>27.5</v>
      </c>
    </row>
    <row r="22" spans="1:26" x14ac:dyDescent="0.35">
      <c r="A22" s="1" t="s">
        <v>27</v>
      </c>
      <c r="N22" s="1" t="s">
        <v>27</v>
      </c>
    </row>
  </sheetData>
  <mergeCells count="8">
    <mergeCell ref="U2:W2"/>
    <mergeCell ref="X2:Z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colBreaks count="1" manualBreakCount="1">
    <brk id="13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C5DD0-14A8-4DA5-A70C-3CE8B44B9D86}">
  <dimension ref="A1:I44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232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172</v>
      </c>
    </row>
    <row r="4" spans="1:9" x14ac:dyDescent="0.35">
      <c r="A4" s="1" t="s">
        <v>9</v>
      </c>
    </row>
    <row r="5" spans="1:9" x14ac:dyDescent="0.35">
      <c r="A5" s="1" t="s">
        <v>1</v>
      </c>
      <c r="B5" s="2">
        <v>265</v>
      </c>
      <c r="C5" s="2">
        <v>10</v>
      </c>
      <c r="D5" s="2">
        <v>98</v>
      </c>
      <c r="E5" s="2">
        <v>31</v>
      </c>
      <c r="F5" s="2">
        <v>31</v>
      </c>
      <c r="G5" s="2">
        <v>34</v>
      </c>
      <c r="H5" s="2">
        <v>36</v>
      </c>
      <c r="I5" s="2">
        <v>25</v>
      </c>
    </row>
    <row r="6" spans="1:9" x14ac:dyDescent="0.35">
      <c r="A6" s="1" t="s">
        <v>173</v>
      </c>
      <c r="B6" s="2">
        <v>148</v>
      </c>
      <c r="C6" s="2">
        <v>7</v>
      </c>
      <c r="D6" s="2">
        <v>67</v>
      </c>
      <c r="E6" s="2">
        <v>10</v>
      </c>
      <c r="F6" s="2">
        <v>27</v>
      </c>
      <c r="G6" s="2">
        <v>17</v>
      </c>
      <c r="H6" s="2">
        <v>13</v>
      </c>
      <c r="I6" s="2">
        <v>7</v>
      </c>
    </row>
    <row r="7" spans="1:9" x14ac:dyDescent="0.35">
      <c r="A7" s="1" t="s">
        <v>174</v>
      </c>
      <c r="B7" s="2">
        <v>117</v>
      </c>
      <c r="C7" s="2">
        <v>3</v>
      </c>
      <c r="D7" s="2">
        <v>31</v>
      </c>
      <c r="E7" s="2">
        <v>21</v>
      </c>
      <c r="F7" s="2">
        <v>4</v>
      </c>
      <c r="G7" s="2">
        <v>17</v>
      </c>
      <c r="H7" s="2">
        <v>23</v>
      </c>
      <c r="I7" s="2">
        <v>18</v>
      </c>
    </row>
    <row r="8" spans="1:9" x14ac:dyDescent="0.35">
      <c r="A8" s="1" t="s">
        <v>25</v>
      </c>
    </row>
    <row r="9" spans="1:9" x14ac:dyDescent="0.35">
      <c r="A9" s="1" t="s">
        <v>1</v>
      </c>
      <c r="B9" s="2">
        <v>190</v>
      </c>
      <c r="C9" s="2">
        <v>7</v>
      </c>
      <c r="D9" s="2">
        <v>68</v>
      </c>
      <c r="E9" s="2">
        <v>26</v>
      </c>
      <c r="F9" s="2">
        <v>18</v>
      </c>
      <c r="G9" s="2">
        <v>21</v>
      </c>
      <c r="H9" s="2">
        <v>26</v>
      </c>
      <c r="I9" s="2">
        <v>24</v>
      </c>
    </row>
    <row r="10" spans="1:9" x14ac:dyDescent="0.35">
      <c r="A10" s="1" t="s">
        <v>173</v>
      </c>
      <c r="B10" s="2">
        <v>98</v>
      </c>
      <c r="C10" s="2">
        <v>5</v>
      </c>
      <c r="D10" s="2">
        <v>45</v>
      </c>
      <c r="E10" s="2">
        <v>6</v>
      </c>
      <c r="F10" s="2">
        <v>16</v>
      </c>
      <c r="G10" s="2">
        <v>12</v>
      </c>
      <c r="H10" s="2">
        <v>7</v>
      </c>
      <c r="I10" s="2">
        <v>7</v>
      </c>
    </row>
    <row r="11" spans="1:9" x14ac:dyDescent="0.35">
      <c r="A11" s="1" t="s">
        <v>174</v>
      </c>
      <c r="B11" s="2">
        <v>92</v>
      </c>
      <c r="C11" s="2">
        <v>2</v>
      </c>
      <c r="D11" s="2">
        <v>23</v>
      </c>
      <c r="E11" s="2">
        <v>20</v>
      </c>
      <c r="F11" s="2">
        <v>2</v>
      </c>
      <c r="G11" s="2">
        <v>9</v>
      </c>
      <c r="H11" s="2">
        <v>19</v>
      </c>
      <c r="I11" s="2">
        <v>17</v>
      </c>
    </row>
    <row r="12" spans="1:9" x14ac:dyDescent="0.35">
      <c r="A12" s="1" t="s">
        <v>26</v>
      </c>
    </row>
    <row r="13" spans="1:9" x14ac:dyDescent="0.35">
      <c r="A13" s="1" t="s">
        <v>1</v>
      </c>
      <c r="B13" s="2">
        <v>75</v>
      </c>
      <c r="C13" s="2">
        <v>3</v>
      </c>
      <c r="D13" s="2">
        <v>30</v>
      </c>
      <c r="E13" s="2">
        <v>5</v>
      </c>
      <c r="F13" s="2">
        <v>13</v>
      </c>
      <c r="G13" s="2">
        <v>13</v>
      </c>
      <c r="H13" s="2">
        <v>10</v>
      </c>
      <c r="I13" s="2">
        <v>1</v>
      </c>
    </row>
    <row r="14" spans="1:9" x14ac:dyDescent="0.35">
      <c r="A14" s="1" t="s">
        <v>173</v>
      </c>
      <c r="B14" s="2">
        <v>50</v>
      </c>
      <c r="C14" s="2">
        <v>2</v>
      </c>
      <c r="D14" s="2">
        <v>22</v>
      </c>
      <c r="E14" s="2">
        <v>4</v>
      </c>
      <c r="F14" s="2">
        <v>11</v>
      </c>
      <c r="G14" s="2">
        <v>5</v>
      </c>
      <c r="H14" s="2">
        <v>6</v>
      </c>
      <c r="I14" s="2">
        <v>0</v>
      </c>
    </row>
    <row r="15" spans="1:9" x14ac:dyDescent="0.35">
      <c r="A15" s="1" t="s">
        <v>174</v>
      </c>
      <c r="B15" s="2">
        <v>25</v>
      </c>
      <c r="C15" s="2">
        <v>1</v>
      </c>
      <c r="D15" s="2">
        <v>8</v>
      </c>
      <c r="E15" s="2">
        <v>1</v>
      </c>
      <c r="F15" s="2">
        <v>2</v>
      </c>
      <c r="G15" s="2">
        <v>8</v>
      </c>
      <c r="H15" s="2">
        <v>4</v>
      </c>
      <c r="I15" s="2">
        <v>1</v>
      </c>
    </row>
    <row r="16" spans="1:9" x14ac:dyDescent="0.35">
      <c r="A16" s="1" t="s">
        <v>175</v>
      </c>
    </row>
    <row r="17" spans="1:9" x14ac:dyDescent="0.35">
      <c r="A17" s="1" t="s">
        <v>9</v>
      </c>
    </row>
    <row r="18" spans="1:9" x14ac:dyDescent="0.35">
      <c r="A18" s="1" t="s">
        <v>1</v>
      </c>
      <c r="B18" s="2">
        <v>265</v>
      </c>
      <c r="C18" s="2">
        <v>10</v>
      </c>
      <c r="D18" s="2">
        <v>98</v>
      </c>
      <c r="E18" s="2">
        <v>31</v>
      </c>
      <c r="F18" s="2">
        <v>31</v>
      </c>
      <c r="G18" s="2">
        <v>34</v>
      </c>
      <c r="H18" s="2">
        <v>36</v>
      </c>
      <c r="I18" s="2">
        <v>25</v>
      </c>
    </row>
    <row r="19" spans="1:9" x14ac:dyDescent="0.35">
      <c r="A19" s="1" t="s">
        <v>176</v>
      </c>
      <c r="B19" s="2">
        <v>7</v>
      </c>
      <c r="C19" s="2">
        <v>0</v>
      </c>
      <c r="D19" s="2">
        <v>3</v>
      </c>
      <c r="E19" s="2">
        <v>1</v>
      </c>
      <c r="F19" s="2">
        <v>0</v>
      </c>
      <c r="G19" s="2">
        <v>2</v>
      </c>
      <c r="H19" s="2">
        <v>1</v>
      </c>
      <c r="I19" s="2">
        <v>0</v>
      </c>
    </row>
    <row r="20" spans="1:9" x14ac:dyDescent="0.35">
      <c r="A20" s="1" t="s">
        <v>177</v>
      </c>
      <c r="B20" s="2">
        <v>77</v>
      </c>
      <c r="C20" s="2">
        <v>3</v>
      </c>
      <c r="D20" s="2">
        <v>33</v>
      </c>
      <c r="E20" s="2">
        <v>4</v>
      </c>
      <c r="F20" s="2">
        <v>19</v>
      </c>
      <c r="G20" s="2">
        <v>8</v>
      </c>
      <c r="H20" s="2">
        <v>7</v>
      </c>
      <c r="I20" s="2">
        <v>3</v>
      </c>
    </row>
    <row r="21" spans="1:9" x14ac:dyDescent="0.35">
      <c r="A21" s="1" t="s">
        <v>178</v>
      </c>
      <c r="B21" s="2">
        <v>65</v>
      </c>
      <c r="C21" s="2">
        <v>2</v>
      </c>
      <c r="D21" s="2">
        <v>31</v>
      </c>
      <c r="E21" s="2">
        <v>5</v>
      </c>
      <c r="F21" s="2">
        <v>7</v>
      </c>
      <c r="G21" s="2">
        <v>9</v>
      </c>
      <c r="H21" s="2">
        <v>7</v>
      </c>
      <c r="I21" s="2">
        <v>4</v>
      </c>
    </row>
    <row r="22" spans="1:9" x14ac:dyDescent="0.35">
      <c r="A22" s="1" t="s">
        <v>179</v>
      </c>
      <c r="B22" s="2">
        <v>7</v>
      </c>
      <c r="C22" s="2">
        <v>1</v>
      </c>
      <c r="D22" s="2">
        <v>2</v>
      </c>
      <c r="E22" s="2">
        <v>0</v>
      </c>
      <c r="F22" s="2">
        <v>2</v>
      </c>
      <c r="G22" s="2">
        <v>2</v>
      </c>
      <c r="H22" s="2">
        <v>0</v>
      </c>
      <c r="I22" s="2">
        <v>0</v>
      </c>
    </row>
    <row r="23" spans="1:9" x14ac:dyDescent="0.35">
      <c r="A23" s="1" t="s">
        <v>180</v>
      </c>
      <c r="B23" s="2">
        <v>102</v>
      </c>
      <c r="C23" s="2">
        <v>4</v>
      </c>
      <c r="D23" s="2">
        <v>26</v>
      </c>
      <c r="E23" s="2">
        <v>21</v>
      </c>
      <c r="F23" s="2">
        <v>3</v>
      </c>
      <c r="G23" s="2">
        <v>12</v>
      </c>
      <c r="H23" s="2">
        <v>18</v>
      </c>
      <c r="I23" s="2">
        <v>18</v>
      </c>
    </row>
    <row r="24" spans="1:9" x14ac:dyDescent="0.35">
      <c r="A24" s="1" t="s">
        <v>181</v>
      </c>
      <c r="B24" s="2">
        <v>6</v>
      </c>
      <c r="C24" s="2">
        <v>0</v>
      </c>
      <c r="D24" s="2">
        <v>3</v>
      </c>
      <c r="E24" s="2">
        <v>0</v>
      </c>
      <c r="F24" s="2">
        <v>0</v>
      </c>
      <c r="G24" s="2">
        <v>0</v>
      </c>
      <c r="H24" s="2">
        <v>3</v>
      </c>
      <c r="I24" s="2">
        <v>0</v>
      </c>
    </row>
    <row r="25" spans="1:9" x14ac:dyDescent="0.35">
      <c r="A25" s="1" t="s">
        <v>138</v>
      </c>
      <c r="B25" s="2">
        <v>1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  <c r="H25" s="2">
        <v>0</v>
      </c>
      <c r="I25" s="2">
        <v>0</v>
      </c>
    </row>
    <row r="26" spans="1:9" x14ac:dyDescent="0.35">
      <c r="A26" s="1" t="s">
        <v>25</v>
      </c>
    </row>
    <row r="27" spans="1:9" x14ac:dyDescent="0.35">
      <c r="A27" s="1" t="s">
        <v>1</v>
      </c>
      <c r="B27" s="2">
        <v>190</v>
      </c>
      <c r="C27" s="2">
        <v>7</v>
      </c>
      <c r="D27" s="2">
        <v>68</v>
      </c>
      <c r="E27" s="2">
        <v>26</v>
      </c>
      <c r="F27" s="2">
        <v>18</v>
      </c>
      <c r="G27" s="2">
        <v>21</v>
      </c>
      <c r="H27" s="2">
        <v>26</v>
      </c>
      <c r="I27" s="2">
        <v>24</v>
      </c>
    </row>
    <row r="28" spans="1:9" x14ac:dyDescent="0.35">
      <c r="A28" s="1" t="s">
        <v>176</v>
      </c>
      <c r="B28" s="2">
        <v>7</v>
      </c>
      <c r="C28" s="2">
        <v>0</v>
      </c>
      <c r="D28" s="2">
        <v>3</v>
      </c>
      <c r="E28" s="2">
        <v>1</v>
      </c>
      <c r="F28" s="2">
        <v>0</v>
      </c>
      <c r="G28" s="2">
        <v>2</v>
      </c>
      <c r="H28" s="2">
        <v>1</v>
      </c>
      <c r="I28" s="2">
        <v>0</v>
      </c>
    </row>
    <row r="29" spans="1:9" x14ac:dyDescent="0.35">
      <c r="A29" s="1" t="s">
        <v>177</v>
      </c>
      <c r="B29" s="2">
        <v>58</v>
      </c>
      <c r="C29" s="2">
        <v>2</v>
      </c>
      <c r="D29" s="2">
        <v>27</v>
      </c>
      <c r="E29" s="2">
        <v>3</v>
      </c>
      <c r="F29" s="2">
        <v>12</v>
      </c>
      <c r="G29" s="2">
        <v>6</v>
      </c>
      <c r="H29" s="2">
        <v>5</v>
      </c>
      <c r="I29" s="2">
        <v>3</v>
      </c>
    </row>
    <row r="30" spans="1:9" x14ac:dyDescent="0.35">
      <c r="A30" s="1" t="s">
        <v>178</v>
      </c>
      <c r="B30" s="2">
        <v>36</v>
      </c>
      <c r="C30" s="2">
        <v>2</v>
      </c>
      <c r="D30" s="2">
        <v>15</v>
      </c>
      <c r="E30" s="2">
        <v>3</v>
      </c>
      <c r="F30" s="2">
        <v>4</v>
      </c>
      <c r="G30" s="2">
        <v>6</v>
      </c>
      <c r="H30" s="2">
        <v>2</v>
      </c>
      <c r="I30" s="2">
        <v>4</v>
      </c>
    </row>
    <row r="31" spans="1:9" x14ac:dyDescent="0.35">
      <c r="A31" s="1" t="s">
        <v>179</v>
      </c>
      <c r="B31" s="2">
        <v>6</v>
      </c>
      <c r="C31" s="2">
        <v>1</v>
      </c>
      <c r="D31" s="2">
        <v>2</v>
      </c>
      <c r="E31" s="2">
        <v>0</v>
      </c>
      <c r="F31" s="2">
        <v>1</v>
      </c>
      <c r="G31" s="2">
        <v>2</v>
      </c>
      <c r="H31" s="2">
        <v>0</v>
      </c>
      <c r="I31" s="2">
        <v>0</v>
      </c>
    </row>
    <row r="32" spans="1:9" x14ac:dyDescent="0.35">
      <c r="A32" s="1" t="s">
        <v>180</v>
      </c>
      <c r="B32" s="2">
        <v>80</v>
      </c>
      <c r="C32" s="2">
        <v>2</v>
      </c>
      <c r="D32" s="2">
        <v>21</v>
      </c>
      <c r="E32" s="2">
        <v>19</v>
      </c>
      <c r="F32" s="2">
        <v>1</v>
      </c>
      <c r="G32" s="2">
        <v>5</v>
      </c>
      <c r="H32" s="2">
        <v>15</v>
      </c>
      <c r="I32" s="2">
        <v>17</v>
      </c>
    </row>
    <row r="33" spans="1:9" x14ac:dyDescent="0.35">
      <c r="A33" s="1" t="s">
        <v>181</v>
      </c>
      <c r="B33" s="2">
        <v>3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3</v>
      </c>
      <c r="I33" s="2">
        <v>0</v>
      </c>
    </row>
    <row r="34" spans="1:9" x14ac:dyDescent="0.35">
      <c r="A34" s="1" t="s">
        <v>138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35">
      <c r="A35" s="1" t="s">
        <v>26</v>
      </c>
    </row>
    <row r="36" spans="1:9" x14ac:dyDescent="0.35">
      <c r="A36" s="1" t="s">
        <v>1</v>
      </c>
      <c r="B36" s="2">
        <v>75</v>
      </c>
      <c r="C36" s="2">
        <v>3</v>
      </c>
      <c r="D36" s="2">
        <v>30</v>
      </c>
      <c r="E36" s="2">
        <v>5</v>
      </c>
      <c r="F36" s="2">
        <v>13</v>
      </c>
      <c r="G36" s="2">
        <v>13</v>
      </c>
      <c r="H36" s="2">
        <v>10</v>
      </c>
      <c r="I36" s="2">
        <v>1</v>
      </c>
    </row>
    <row r="37" spans="1:9" x14ac:dyDescent="0.35">
      <c r="A37" s="1" t="s">
        <v>176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35">
      <c r="A38" s="1" t="s">
        <v>177</v>
      </c>
      <c r="B38" s="2">
        <v>19</v>
      </c>
      <c r="C38" s="2">
        <v>1</v>
      </c>
      <c r="D38" s="2">
        <v>6</v>
      </c>
      <c r="E38" s="2">
        <v>1</v>
      </c>
      <c r="F38" s="2">
        <v>7</v>
      </c>
      <c r="G38" s="2">
        <v>2</v>
      </c>
      <c r="H38" s="2">
        <v>2</v>
      </c>
      <c r="I38" s="2">
        <v>0</v>
      </c>
    </row>
    <row r="39" spans="1:9" x14ac:dyDescent="0.35">
      <c r="A39" s="1" t="s">
        <v>178</v>
      </c>
      <c r="B39" s="2">
        <v>29</v>
      </c>
      <c r="C39" s="2">
        <v>0</v>
      </c>
      <c r="D39" s="2">
        <v>16</v>
      </c>
      <c r="E39" s="2">
        <v>2</v>
      </c>
      <c r="F39" s="2">
        <v>3</v>
      </c>
      <c r="G39" s="2">
        <v>3</v>
      </c>
      <c r="H39" s="2">
        <v>5</v>
      </c>
      <c r="I39" s="2">
        <v>0</v>
      </c>
    </row>
    <row r="40" spans="1:9" x14ac:dyDescent="0.35">
      <c r="A40" s="1" t="s">
        <v>179</v>
      </c>
      <c r="B40" s="2">
        <v>1</v>
      </c>
      <c r="C40" s="2">
        <v>0</v>
      </c>
      <c r="D40" s="2">
        <v>0</v>
      </c>
      <c r="E40" s="2">
        <v>0</v>
      </c>
      <c r="F40" s="2">
        <v>1</v>
      </c>
      <c r="G40" s="2">
        <v>0</v>
      </c>
      <c r="H40" s="2">
        <v>0</v>
      </c>
      <c r="I40" s="2">
        <v>0</v>
      </c>
    </row>
    <row r="41" spans="1:9" x14ac:dyDescent="0.35">
      <c r="A41" s="1" t="s">
        <v>180</v>
      </c>
      <c r="B41" s="2">
        <v>22</v>
      </c>
      <c r="C41" s="2">
        <v>2</v>
      </c>
      <c r="D41" s="2">
        <v>5</v>
      </c>
      <c r="E41" s="2">
        <v>2</v>
      </c>
      <c r="F41" s="2">
        <v>2</v>
      </c>
      <c r="G41" s="2">
        <v>7</v>
      </c>
      <c r="H41" s="2">
        <v>3</v>
      </c>
      <c r="I41" s="2">
        <v>1</v>
      </c>
    </row>
    <row r="42" spans="1:9" x14ac:dyDescent="0.35">
      <c r="A42" s="1" t="s">
        <v>181</v>
      </c>
      <c r="B42" s="2">
        <v>3</v>
      </c>
      <c r="C42" s="2">
        <v>0</v>
      </c>
      <c r="D42" s="2">
        <v>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35">
      <c r="A43" s="1" t="s">
        <v>138</v>
      </c>
      <c r="B43" s="2">
        <v>1</v>
      </c>
      <c r="C43" s="2">
        <v>0</v>
      </c>
      <c r="D43" s="2">
        <v>0</v>
      </c>
      <c r="E43" s="2">
        <v>0</v>
      </c>
      <c r="F43" s="2">
        <v>0</v>
      </c>
      <c r="G43" s="2">
        <v>1</v>
      </c>
      <c r="H43" s="2">
        <v>0</v>
      </c>
      <c r="I43" s="2">
        <v>0</v>
      </c>
    </row>
    <row r="44" spans="1:9" x14ac:dyDescent="0.35">
      <c r="A44" s="1" t="s">
        <v>27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1E23-7AC9-4965-8E6C-7F216FBA6D71}">
  <dimension ref="A1:I48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233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182</v>
      </c>
    </row>
    <row r="4" spans="1:9" x14ac:dyDescent="0.35">
      <c r="A4" s="1" t="s">
        <v>9</v>
      </c>
    </row>
    <row r="5" spans="1:9" x14ac:dyDescent="0.35">
      <c r="A5" s="1" t="s">
        <v>1</v>
      </c>
      <c r="B5" s="2">
        <v>265</v>
      </c>
      <c r="C5" s="2">
        <v>10</v>
      </c>
      <c r="D5" s="2">
        <v>98</v>
      </c>
      <c r="E5" s="2">
        <v>31</v>
      </c>
      <c r="F5" s="2">
        <v>31</v>
      </c>
      <c r="G5" s="2">
        <v>34</v>
      </c>
      <c r="H5" s="2">
        <v>36</v>
      </c>
      <c r="I5" s="2">
        <v>25</v>
      </c>
    </row>
    <row r="6" spans="1:9" x14ac:dyDescent="0.35">
      <c r="A6" s="1" t="s">
        <v>183</v>
      </c>
      <c r="B6" s="2">
        <v>164</v>
      </c>
      <c r="C6" s="2">
        <v>7</v>
      </c>
      <c r="D6" s="2">
        <v>72</v>
      </c>
      <c r="E6" s="2">
        <v>11</v>
      </c>
      <c r="F6" s="2">
        <v>27</v>
      </c>
      <c r="G6" s="2">
        <v>22</v>
      </c>
      <c r="H6" s="2">
        <v>14</v>
      </c>
      <c r="I6" s="2">
        <v>11</v>
      </c>
    </row>
    <row r="7" spans="1:9" x14ac:dyDescent="0.35">
      <c r="A7" s="1" t="s">
        <v>184</v>
      </c>
      <c r="B7" s="2">
        <v>6</v>
      </c>
      <c r="C7" s="2">
        <v>0</v>
      </c>
      <c r="D7" s="2">
        <v>0</v>
      </c>
      <c r="E7" s="2">
        <v>0</v>
      </c>
      <c r="F7" s="2">
        <v>0</v>
      </c>
      <c r="G7" s="2">
        <v>6</v>
      </c>
      <c r="H7" s="2">
        <v>0</v>
      </c>
      <c r="I7" s="2">
        <v>0</v>
      </c>
    </row>
    <row r="8" spans="1:9" x14ac:dyDescent="0.35">
      <c r="A8" s="1" t="s">
        <v>185</v>
      </c>
      <c r="B8" s="2">
        <v>90</v>
      </c>
      <c r="C8" s="2">
        <v>3</v>
      </c>
      <c r="D8" s="2">
        <v>26</v>
      </c>
      <c r="E8" s="2">
        <v>20</v>
      </c>
      <c r="F8" s="2">
        <v>4</v>
      </c>
      <c r="G8" s="2">
        <v>6</v>
      </c>
      <c r="H8" s="2">
        <v>17</v>
      </c>
      <c r="I8" s="2">
        <v>14</v>
      </c>
    </row>
    <row r="9" spans="1:9" x14ac:dyDescent="0.35">
      <c r="A9" s="1" t="s">
        <v>186</v>
      </c>
      <c r="B9" s="2">
        <v>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5</v>
      </c>
      <c r="I9" s="2">
        <v>0</v>
      </c>
    </row>
    <row r="10" spans="1:9" x14ac:dyDescent="0.35">
      <c r="A10" s="1" t="s">
        <v>25</v>
      </c>
    </row>
    <row r="11" spans="1:9" x14ac:dyDescent="0.35">
      <c r="A11" s="1" t="s">
        <v>1</v>
      </c>
      <c r="B11" s="2">
        <v>190</v>
      </c>
      <c r="C11" s="2">
        <v>7</v>
      </c>
      <c r="D11" s="2">
        <v>68</v>
      </c>
      <c r="E11" s="2">
        <v>26</v>
      </c>
      <c r="F11" s="2">
        <v>18</v>
      </c>
      <c r="G11" s="2">
        <v>21</v>
      </c>
      <c r="H11" s="2">
        <v>26</v>
      </c>
      <c r="I11" s="2">
        <v>24</v>
      </c>
    </row>
    <row r="12" spans="1:9" x14ac:dyDescent="0.35">
      <c r="A12" s="1" t="s">
        <v>183</v>
      </c>
      <c r="B12" s="2">
        <v>108</v>
      </c>
      <c r="C12" s="2">
        <v>5</v>
      </c>
      <c r="D12" s="2">
        <v>48</v>
      </c>
      <c r="E12" s="2">
        <v>7</v>
      </c>
      <c r="F12" s="2">
        <v>16</v>
      </c>
      <c r="G12" s="2">
        <v>14</v>
      </c>
      <c r="H12" s="2">
        <v>7</v>
      </c>
      <c r="I12" s="2">
        <v>11</v>
      </c>
    </row>
    <row r="13" spans="1:9" x14ac:dyDescent="0.35">
      <c r="A13" s="1" t="s">
        <v>184</v>
      </c>
      <c r="B13" s="2">
        <v>4</v>
      </c>
      <c r="C13" s="2">
        <v>0</v>
      </c>
      <c r="D13" s="2">
        <v>0</v>
      </c>
      <c r="E13" s="2">
        <v>0</v>
      </c>
      <c r="F13" s="2">
        <v>0</v>
      </c>
      <c r="G13" s="2">
        <v>4</v>
      </c>
      <c r="H13" s="2">
        <v>0</v>
      </c>
      <c r="I13" s="2">
        <v>0</v>
      </c>
    </row>
    <row r="14" spans="1:9" x14ac:dyDescent="0.35">
      <c r="A14" s="1" t="s">
        <v>185</v>
      </c>
      <c r="B14" s="2">
        <v>73</v>
      </c>
      <c r="C14" s="2">
        <v>2</v>
      </c>
      <c r="D14" s="2">
        <v>20</v>
      </c>
      <c r="E14" s="2">
        <v>19</v>
      </c>
      <c r="F14" s="2">
        <v>2</v>
      </c>
      <c r="G14" s="2">
        <v>3</v>
      </c>
      <c r="H14" s="2">
        <v>14</v>
      </c>
      <c r="I14" s="2">
        <v>13</v>
      </c>
    </row>
    <row r="15" spans="1:9" x14ac:dyDescent="0.35">
      <c r="A15" s="1" t="s">
        <v>186</v>
      </c>
      <c r="B15" s="2">
        <v>5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5</v>
      </c>
      <c r="I15" s="2">
        <v>0</v>
      </c>
    </row>
    <row r="16" spans="1:9" x14ac:dyDescent="0.35">
      <c r="A16" s="1" t="s">
        <v>26</v>
      </c>
    </row>
    <row r="17" spans="1:9" x14ac:dyDescent="0.35">
      <c r="A17" s="1" t="s">
        <v>1</v>
      </c>
      <c r="B17" s="2">
        <v>75</v>
      </c>
      <c r="C17" s="2">
        <v>3</v>
      </c>
      <c r="D17" s="2">
        <v>30</v>
      </c>
      <c r="E17" s="2">
        <v>5</v>
      </c>
      <c r="F17" s="2">
        <v>13</v>
      </c>
      <c r="G17" s="2">
        <v>13</v>
      </c>
      <c r="H17" s="2">
        <v>10</v>
      </c>
      <c r="I17" s="2">
        <v>1</v>
      </c>
    </row>
    <row r="18" spans="1:9" x14ac:dyDescent="0.35">
      <c r="A18" s="1" t="s">
        <v>183</v>
      </c>
      <c r="B18" s="2">
        <v>56</v>
      </c>
      <c r="C18" s="2">
        <v>2</v>
      </c>
      <c r="D18" s="2">
        <v>24</v>
      </c>
      <c r="E18" s="2">
        <v>4</v>
      </c>
      <c r="F18" s="2">
        <v>11</v>
      </c>
      <c r="G18" s="2">
        <v>8</v>
      </c>
      <c r="H18" s="2">
        <v>7</v>
      </c>
      <c r="I18" s="2">
        <v>0</v>
      </c>
    </row>
    <row r="19" spans="1:9" x14ac:dyDescent="0.35">
      <c r="A19" s="1" t="s">
        <v>184</v>
      </c>
      <c r="B19" s="2">
        <v>2</v>
      </c>
      <c r="C19" s="2">
        <v>0</v>
      </c>
      <c r="D19" s="2">
        <v>0</v>
      </c>
      <c r="E19" s="2">
        <v>0</v>
      </c>
      <c r="F19" s="2">
        <v>0</v>
      </c>
      <c r="G19" s="2">
        <v>2</v>
      </c>
      <c r="H19" s="2">
        <v>0</v>
      </c>
      <c r="I19" s="2">
        <v>0</v>
      </c>
    </row>
    <row r="20" spans="1:9" x14ac:dyDescent="0.35">
      <c r="A20" s="1" t="s">
        <v>185</v>
      </c>
      <c r="B20" s="2">
        <v>17</v>
      </c>
      <c r="C20" s="2">
        <v>1</v>
      </c>
      <c r="D20" s="2">
        <v>6</v>
      </c>
      <c r="E20" s="2">
        <v>1</v>
      </c>
      <c r="F20" s="2">
        <v>2</v>
      </c>
      <c r="G20" s="2">
        <v>3</v>
      </c>
      <c r="H20" s="2">
        <v>3</v>
      </c>
      <c r="I20" s="2">
        <v>1</v>
      </c>
    </row>
    <row r="21" spans="1:9" x14ac:dyDescent="0.35">
      <c r="A21" s="1" t="s">
        <v>186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35">
      <c r="A22" s="1" t="s">
        <v>187</v>
      </c>
    </row>
    <row r="23" spans="1:9" x14ac:dyDescent="0.35">
      <c r="A23" s="1" t="s">
        <v>9</v>
      </c>
    </row>
    <row r="24" spans="1:9" x14ac:dyDescent="0.35">
      <c r="A24" s="1" t="s">
        <v>1</v>
      </c>
      <c r="B24" s="2">
        <v>1288</v>
      </c>
      <c r="C24" s="2">
        <v>83</v>
      </c>
      <c r="D24" s="2">
        <v>461</v>
      </c>
      <c r="E24" s="2">
        <v>149</v>
      </c>
      <c r="F24" s="2">
        <v>161</v>
      </c>
      <c r="G24" s="2">
        <v>201</v>
      </c>
      <c r="H24" s="2">
        <v>134</v>
      </c>
      <c r="I24" s="2">
        <v>99</v>
      </c>
    </row>
    <row r="25" spans="1:9" x14ac:dyDescent="0.35">
      <c r="A25" s="1" t="s">
        <v>140</v>
      </c>
      <c r="B25" s="2">
        <v>31</v>
      </c>
      <c r="C25" s="2">
        <v>9</v>
      </c>
      <c r="D25" s="2">
        <v>11</v>
      </c>
      <c r="E25" s="2">
        <v>2</v>
      </c>
      <c r="F25" s="2">
        <v>0</v>
      </c>
      <c r="G25" s="2">
        <v>5</v>
      </c>
      <c r="H25" s="2">
        <v>4</v>
      </c>
      <c r="I25" s="2">
        <v>0</v>
      </c>
    </row>
    <row r="26" spans="1:9" x14ac:dyDescent="0.35">
      <c r="A26" s="1" t="s">
        <v>141</v>
      </c>
      <c r="B26" s="2">
        <v>1257</v>
      </c>
      <c r="C26" s="2">
        <v>74</v>
      </c>
      <c r="D26" s="2">
        <v>450</v>
      </c>
      <c r="E26" s="2">
        <v>147</v>
      </c>
      <c r="F26" s="2">
        <v>161</v>
      </c>
      <c r="G26" s="2">
        <v>196</v>
      </c>
      <c r="H26" s="2">
        <v>130</v>
      </c>
      <c r="I26" s="2">
        <v>99</v>
      </c>
    </row>
    <row r="27" spans="1:9" x14ac:dyDescent="0.35">
      <c r="A27" s="1" t="s">
        <v>25</v>
      </c>
    </row>
    <row r="28" spans="1:9" x14ac:dyDescent="0.35">
      <c r="A28" s="1" t="s">
        <v>1</v>
      </c>
      <c r="B28" s="2">
        <v>628</v>
      </c>
      <c r="C28" s="2">
        <v>41</v>
      </c>
      <c r="D28" s="2">
        <v>229</v>
      </c>
      <c r="E28" s="2">
        <v>68</v>
      </c>
      <c r="F28" s="2">
        <v>81</v>
      </c>
      <c r="G28" s="2">
        <v>106</v>
      </c>
      <c r="H28" s="2">
        <v>61</v>
      </c>
      <c r="I28" s="2">
        <v>42</v>
      </c>
    </row>
    <row r="29" spans="1:9" x14ac:dyDescent="0.35">
      <c r="A29" s="1" t="s">
        <v>140</v>
      </c>
      <c r="B29" s="2">
        <v>22</v>
      </c>
      <c r="C29" s="2">
        <v>8</v>
      </c>
      <c r="D29" s="2">
        <v>5</v>
      </c>
      <c r="E29" s="2">
        <v>2</v>
      </c>
      <c r="F29" s="2">
        <v>0</v>
      </c>
      <c r="G29" s="2">
        <v>4</v>
      </c>
      <c r="H29" s="2">
        <v>3</v>
      </c>
      <c r="I29" s="2">
        <v>0</v>
      </c>
    </row>
    <row r="30" spans="1:9" x14ac:dyDescent="0.35">
      <c r="A30" s="1" t="s">
        <v>141</v>
      </c>
      <c r="B30" s="2">
        <v>606</v>
      </c>
      <c r="C30" s="2">
        <v>33</v>
      </c>
      <c r="D30" s="2">
        <v>224</v>
      </c>
      <c r="E30" s="2">
        <v>66</v>
      </c>
      <c r="F30" s="2">
        <v>81</v>
      </c>
      <c r="G30" s="2">
        <v>102</v>
      </c>
      <c r="H30" s="2">
        <v>58</v>
      </c>
      <c r="I30" s="2">
        <v>42</v>
      </c>
    </row>
    <row r="31" spans="1:9" x14ac:dyDescent="0.35">
      <c r="A31" s="1" t="s">
        <v>26</v>
      </c>
    </row>
    <row r="32" spans="1:9" x14ac:dyDescent="0.35">
      <c r="A32" s="1" t="s">
        <v>1</v>
      </c>
      <c r="B32" s="2">
        <v>660</v>
      </c>
      <c r="C32" s="2">
        <v>42</v>
      </c>
      <c r="D32" s="2">
        <v>232</v>
      </c>
      <c r="E32" s="2">
        <v>81</v>
      </c>
      <c r="F32" s="2">
        <v>80</v>
      </c>
      <c r="G32" s="2">
        <v>95</v>
      </c>
      <c r="H32" s="2">
        <v>73</v>
      </c>
      <c r="I32" s="2">
        <v>57</v>
      </c>
    </row>
    <row r="33" spans="1:9" x14ac:dyDescent="0.35">
      <c r="A33" s="1" t="s">
        <v>140</v>
      </c>
      <c r="B33" s="2">
        <v>9</v>
      </c>
      <c r="C33" s="2">
        <v>1</v>
      </c>
      <c r="D33" s="2">
        <v>6</v>
      </c>
      <c r="E33" s="2">
        <v>0</v>
      </c>
      <c r="F33" s="2">
        <v>0</v>
      </c>
      <c r="G33" s="2">
        <v>1</v>
      </c>
      <c r="H33" s="2">
        <v>1</v>
      </c>
      <c r="I33" s="2">
        <v>0</v>
      </c>
    </row>
    <row r="34" spans="1:9" x14ac:dyDescent="0.35">
      <c r="A34" s="1" t="s">
        <v>141</v>
      </c>
      <c r="B34" s="2">
        <v>651</v>
      </c>
      <c r="C34" s="2">
        <v>41</v>
      </c>
      <c r="D34" s="2">
        <v>226</v>
      </c>
      <c r="E34" s="2">
        <v>81</v>
      </c>
      <c r="F34" s="2">
        <v>80</v>
      </c>
      <c r="G34" s="2">
        <v>94</v>
      </c>
      <c r="H34" s="2">
        <v>72</v>
      </c>
      <c r="I34" s="2">
        <v>57</v>
      </c>
    </row>
    <row r="35" spans="1:9" x14ac:dyDescent="0.35">
      <c r="A35" s="1" t="s">
        <v>188</v>
      </c>
    </row>
    <row r="36" spans="1:9" x14ac:dyDescent="0.35">
      <c r="A36" s="1" t="s">
        <v>9</v>
      </c>
    </row>
    <row r="37" spans="1:9" x14ac:dyDescent="0.35">
      <c r="A37" s="1" t="s">
        <v>1</v>
      </c>
      <c r="B37" s="2">
        <v>1288</v>
      </c>
      <c r="C37" s="2">
        <v>83</v>
      </c>
      <c r="D37" s="2">
        <v>461</v>
      </c>
      <c r="E37" s="2">
        <v>149</v>
      </c>
      <c r="F37" s="2">
        <v>161</v>
      </c>
      <c r="G37" s="2">
        <v>201</v>
      </c>
      <c r="H37" s="2">
        <v>134</v>
      </c>
      <c r="I37" s="2">
        <v>99</v>
      </c>
    </row>
    <row r="38" spans="1:9" x14ac:dyDescent="0.35">
      <c r="A38" s="1" t="s">
        <v>140</v>
      </c>
      <c r="B38" s="2">
        <v>257</v>
      </c>
      <c r="C38" s="2">
        <v>12</v>
      </c>
      <c r="D38" s="2">
        <v>98</v>
      </c>
      <c r="E38" s="2">
        <v>18</v>
      </c>
      <c r="F38" s="2">
        <v>45</v>
      </c>
      <c r="G38" s="2">
        <v>38</v>
      </c>
      <c r="H38" s="2">
        <v>22</v>
      </c>
      <c r="I38" s="2">
        <v>24</v>
      </c>
    </row>
    <row r="39" spans="1:9" x14ac:dyDescent="0.35">
      <c r="A39" s="1" t="s">
        <v>141</v>
      </c>
      <c r="B39" s="2">
        <v>1031</v>
      </c>
      <c r="C39" s="2">
        <v>71</v>
      </c>
      <c r="D39" s="2">
        <v>363</v>
      </c>
      <c r="E39" s="2">
        <v>131</v>
      </c>
      <c r="F39" s="2">
        <v>116</v>
      </c>
      <c r="G39" s="2">
        <v>163</v>
      </c>
      <c r="H39" s="2">
        <v>112</v>
      </c>
      <c r="I39" s="2">
        <v>75</v>
      </c>
    </row>
    <row r="40" spans="1:9" x14ac:dyDescent="0.35">
      <c r="A40" s="1" t="s">
        <v>25</v>
      </c>
    </row>
    <row r="41" spans="1:9" x14ac:dyDescent="0.35">
      <c r="A41" s="1" t="s">
        <v>1</v>
      </c>
      <c r="B41" s="2">
        <v>628</v>
      </c>
      <c r="C41" s="2">
        <v>41</v>
      </c>
      <c r="D41" s="2">
        <v>229</v>
      </c>
      <c r="E41" s="2">
        <v>68</v>
      </c>
      <c r="F41" s="2">
        <v>81</v>
      </c>
      <c r="G41" s="2">
        <v>106</v>
      </c>
      <c r="H41" s="2">
        <v>61</v>
      </c>
      <c r="I41" s="2">
        <v>42</v>
      </c>
    </row>
    <row r="42" spans="1:9" x14ac:dyDescent="0.35">
      <c r="A42" s="1" t="s">
        <v>140</v>
      </c>
      <c r="B42" s="2">
        <v>157</v>
      </c>
      <c r="C42" s="2">
        <v>10</v>
      </c>
      <c r="D42" s="2">
        <v>56</v>
      </c>
      <c r="E42" s="2">
        <v>15</v>
      </c>
      <c r="F42" s="2">
        <v>28</v>
      </c>
      <c r="G42" s="2">
        <v>30</v>
      </c>
      <c r="H42" s="2">
        <v>12</v>
      </c>
      <c r="I42" s="2">
        <v>6</v>
      </c>
    </row>
    <row r="43" spans="1:9" x14ac:dyDescent="0.35">
      <c r="A43" s="1" t="s">
        <v>141</v>
      </c>
      <c r="B43" s="2">
        <v>471</v>
      </c>
      <c r="C43" s="2">
        <v>31</v>
      </c>
      <c r="D43" s="2">
        <v>173</v>
      </c>
      <c r="E43" s="2">
        <v>53</v>
      </c>
      <c r="F43" s="2">
        <v>53</v>
      </c>
      <c r="G43" s="2">
        <v>76</v>
      </c>
      <c r="H43" s="2">
        <v>49</v>
      </c>
      <c r="I43" s="2">
        <v>36</v>
      </c>
    </row>
    <row r="44" spans="1:9" x14ac:dyDescent="0.35">
      <c r="A44" s="1" t="s">
        <v>26</v>
      </c>
    </row>
    <row r="45" spans="1:9" x14ac:dyDescent="0.35">
      <c r="A45" s="1" t="s">
        <v>1</v>
      </c>
      <c r="B45" s="2">
        <v>660</v>
      </c>
      <c r="C45" s="2">
        <v>42</v>
      </c>
      <c r="D45" s="2">
        <v>232</v>
      </c>
      <c r="E45" s="2">
        <v>81</v>
      </c>
      <c r="F45" s="2">
        <v>80</v>
      </c>
      <c r="G45" s="2">
        <v>95</v>
      </c>
      <c r="H45" s="2">
        <v>73</v>
      </c>
      <c r="I45" s="2">
        <v>57</v>
      </c>
    </row>
    <row r="46" spans="1:9" x14ac:dyDescent="0.35">
      <c r="A46" s="1" t="s">
        <v>140</v>
      </c>
      <c r="B46" s="2">
        <v>100</v>
      </c>
      <c r="C46" s="2">
        <v>2</v>
      </c>
      <c r="D46" s="2">
        <v>42</v>
      </c>
      <c r="E46" s="2">
        <v>3</v>
      </c>
      <c r="F46" s="2">
        <v>17</v>
      </c>
      <c r="G46" s="2">
        <v>8</v>
      </c>
      <c r="H46" s="2">
        <v>10</v>
      </c>
      <c r="I46" s="2">
        <v>18</v>
      </c>
    </row>
    <row r="47" spans="1:9" x14ac:dyDescent="0.35">
      <c r="A47" s="1" t="s">
        <v>141</v>
      </c>
      <c r="B47" s="2">
        <v>560</v>
      </c>
      <c r="C47" s="2">
        <v>40</v>
      </c>
      <c r="D47" s="2">
        <v>190</v>
      </c>
      <c r="E47" s="2">
        <v>78</v>
      </c>
      <c r="F47" s="2">
        <v>63</v>
      </c>
      <c r="G47" s="2">
        <v>87</v>
      </c>
      <c r="H47" s="2">
        <v>63</v>
      </c>
      <c r="I47" s="2">
        <v>39</v>
      </c>
    </row>
    <row r="48" spans="1:9" x14ac:dyDescent="0.35">
      <c r="A48" s="1" t="s">
        <v>27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18B6-ABE5-43FD-B991-1EFD24D134BD}">
  <dimension ref="A1:I30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234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1257</v>
      </c>
      <c r="C4" s="2">
        <v>74</v>
      </c>
      <c r="D4" s="2">
        <v>450</v>
      </c>
      <c r="E4" s="2">
        <v>147</v>
      </c>
      <c r="F4" s="2">
        <v>161</v>
      </c>
      <c r="G4" s="2">
        <v>196</v>
      </c>
      <c r="H4" s="2">
        <v>130</v>
      </c>
      <c r="I4" s="2">
        <v>99</v>
      </c>
    </row>
    <row r="5" spans="1:9" x14ac:dyDescent="0.35">
      <c r="A5" s="1" t="s">
        <v>189</v>
      </c>
      <c r="B5" s="2">
        <v>523</v>
      </c>
      <c r="C5" s="2">
        <v>36</v>
      </c>
      <c r="D5" s="2">
        <v>259</v>
      </c>
      <c r="E5" s="2">
        <v>54</v>
      </c>
      <c r="F5" s="2">
        <v>32</v>
      </c>
      <c r="G5" s="2">
        <v>45</v>
      </c>
      <c r="H5" s="2">
        <v>75</v>
      </c>
      <c r="I5" s="2">
        <v>22</v>
      </c>
    </row>
    <row r="6" spans="1:9" x14ac:dyDescent="0.35">
      <c r="A6" s="1" t="s">
        <v>190</v>
      </c>
      <c r="B6" s="2">
        <v>381</v>
      </c>
      <c r="C6" s="2">
        <v>22</v>
      </c>
      <c r="D6" s="2">
        <v>133</v>
      </c>
      <c r="E6" s="2">
        <v>37</v>
      </c>
      <c r="F6" s="2">
        <v>49</v>
      </c>
      <c r="G6" s="2">
        <v>57</v>
      </c>
      <c r="H6" s="2">
        <v>37</v>
      </c>
      <c r="I6" s="2">
        <v>46</v>
      </c>
    </row>
    <row r="7" spans="1:9" x14ac:dyDescent="0.35">
      <c r="A7" s="1" t="s">
        <v>191</v>
      </c>
      <c r="B7" s="2">
        <v>99</v>
      </c>
      <c r="C7" s="2">
        <v>3</v>
      </c>
      <c r="D7" s="2">
        <v>25</v>
      </c>
      <c r="E7" s="2">
        <v>11</v>
      </c>
      <c r="F7" s="2">
        <v>40</v>
      </c>
      <c r="G7" s="2">
        <v>8</v>
      </c>
      <c r="H7" s="2">
        <v>5</v>
      </c>
      <c r="I7" s="2">
        <v>7</v>
      </c>
    </row>
    <row r="8" spans="1:9" x14ac:dyDescent="0.35">
      <c r="A8" s="1" t="s">
        <v>192</v>
      </c>
      <c r="B8" s="2">
        <v>53</v>
      </c>
      <c r="C8" s="2">
        <v>8</v>
      </c>
      <c r="D8" s="2">
        <v>12</v>
      </c>
      <c r="E8" s="2">
        <v>6</v>
      </c>
      <c r="F8" s="2">
        <v>3</v>
      </c>
      <c r="G8" s="2">
        <v>9</v>
      </c>
      <c r="H8" s="2">
        <v>10</v>
      </c>
      <c r="I8" s="2">
        <v>5</v>
      </c>
    </row>
    <row r="9" spans="1:9" x14ac:dyDescent="0.35">
      <c r="A9" s="1" t="s">
        <v>193</v>
      </c>
      <c r="B9" s="2">
        <v>28</v>
      </c>
      <c r="C9" s="2">
        <v>1</v>
      </c>
      <c r="D9" s="2">
        <v>0</v>
      </c>
      <c r="E9" s="2">
        <v>7</v>
      </c>
      <c r="F9" s="2">
        <v>2</v>
      </c>
      <c r="G9" s="2">
        <v>8</v>
      </c>
      <c r="H9" s="2">
        <v>1</v>
      </c>
      <c r="I9" s="2">
        <v>9</v>
      </c>
    </row>
    <row r="10" spans="1:9" x14ac:dyDescent="0.35">
      <c r="A10" s="1" t="s">
        <v>194</v>
      </c>
      <c r="B10" s="2">
        <v>119</v>
      </c>
      <c r="C10" s="2">
        <v>4</v>
      </c>
      <c r="D10" s="2">
        <v>12</v>
      </c>
      <c r="E10" s="2">
        <v>10</v>
      </c>
      <c r="F10" s="2">
        <v>35</v>
      </c>
      <c r="G10" s="2">
        <v>46</v>
      </c>
      <c r="H10" s="2">
        <v>2</v>
      </c>
      <c r="I10" s="2">
        <v>10</v>
      </c>
    </row>
    <row r="11" spans="1:9" x14ac:dyDescent="0.35">
      <c r="A11" s="1" t="s">
        <v>138</v>
      </c>
      <c r="B11" s="2">
        <v>54</v>
      </c>
      <c r="C11" s="2">
        <v>0</v>
      </c>
      <c r="D11" s="2">
        <v>9</v>
      </c>
      <c r="E11" s="2">
        <v>22</v>
      </c>
      <c r="F11" s="2">
        <v>0</v>
      </c>
      <c r="G11" s="2">
        <v>23</v>
      </c>
      <c r="H11" s="2">
        <v>0</v>
      </c>
      <c r="I11" s="2">
        <v>0</v>
      </c>
    </row>
    <row r="12" spans="1:9" x14ac:dyDescent="0.35">
      <c r="A12" s="1" t="s">
        <v>25</v>
      </c>
    </row>
    <row r="13" spans="1:9" x14ac:dyDescent="0.35">
      <c r="A13" s="1" t="s">
        <v>1</v>
      </c>
      <c r="B13" s="2">
        <v>606</v>
      </c>
      <c r="C13" s="2">
        <v>33</v>
      </c>
      <c r="D13" s="2">
        <v>224</v>
      </c>
      <c r="E13" s="2">
        <v>66</v>
      </c>
      <c r="F13" s="2">
        <v>81</v>
      </c>
      <c r="G13" s="2">
        <v>102</v>
      </c>
      <c r="H13" s="2">
        <v>58</v>
      </c>
      <c r="I13" s="2">
        <v>42</v>
      </c>
    </row>
    <row r="14" spans="1:9" x14ac:dyDescent="0.35">
      <c r="A14" s="1" t="s">
        <v>189</v>
      </c>
      <c r="B14" s="2">
        <v>167</v>
      </c>
      <c r="C14" s="2">
        <v>14</v>
      </c>
      <c r="D14" s="2">
        <v>119</v>
      </c>
      <c r="E14" s="2">
        <v>1</v>
      </c>
      <c r="F14" s="2">
        <v>1</v>
      </c>
      <c r="G14" s="2">
        <v>4</v>
      </c>
      <c r="H14" s="2">
        <v>27</v>
      </c>
      <c r="I14" s="2">
        <v>1</v>
      </c>
    </row>
    <row r="15" spans="1:9" x14ac:dyDescent="0.35">
      <c r="A15" s="1" t="s">
        <v>190</v>
      </c>
      <c r="B15" s="2">
        <v>194</v>
      </c>
      <c r="C15" s="2">
        <v>9</v>
      </c>
      <c r="D15" s="2">
        <v>71</v>
      </c>
      <c r="E15" s="2">
        <v>15</v>
      </c>
      <c r="F15" s="2">
        <v>26</v>
      </c>
      <c r="G15" s="2">
        <v>28</v>
      </c>
      <c r="H15" s="2">
        <v>21</v>
      </c>
      <c r="I15" s="2">
        <v>24</v>
      </c>
    </row>
    <row r="16" spans="1:9" x14ac:dyDescent="0.35">
      <c r="A16" s="1" t="s">
        <v>191</v>
      </c>
      <c r="B16" s="2">
        <v>57</v>
      </c>
      <c r="C16" s="2">
        <v>3</v>
      </c>
      <c r="D16" s="2">
        <v>12</v>
      </c>
      <c r="E16" s="2">
        <v>8</v>
      </c>
      <c r="F16" s="2">
        <v>21</v>
      </c>
      <c r="G16" s="2">
        <v>5</v>
      </c>
      <c r="H16" s="2">
        <v>2</v>
      </c>
      <c r="I16" s="2">
        <v>6</v>
      </c>
    </row>
    <row r="17" spans="1:9" x14ac:dyDescent="0.35">
      <c r="A17" s="1" t="s">
        <v>192</v>
      </c>
      <c r="B17" s="2">
        <v>33</v>
      </c>
      <c r="C17" s="2">
        <v>3</v>
      </c>
      <c r="D17" s="2">
        <v>9</v>
      </c>
      <c r="E17" s="2">
        <v>3</v>
      </c>
      <c r="F17" s="2">
        <v>3</v>
      </c>
      <c r="G17" s="2">
        <v>7</v>
      </c>
      <c r="H17" s="2">
        <v>6</v>
      </c>
      <c r="I17" s="2">
        <v>2</v>
      </c>
    </row>
    <row r="18" spans="1:9" x14ac:dyDescent="0.35">
      <c r="A18" s="1" t="s">
        <v>193</v>
      </c>
      <c r="B18" s="2">
        <v>19</v>
      </c>
      <c r="C18" s="2">
        <v>0</v>
      </c>
      <c r="D18" s="2">
        <v>0</v>
      </c>
      <c r="E18" s="2">
        <v>7</v>
      </c>
      <c r="F18" s="2">
        <v>1</v>
      </c>
      <c r="G18" s="2">
        <v>7</v>
      </c>
      <c r="H18" s="2">
        <v>1</v>
      </c>
      <c r="I18" s="2">
        <v>3</v>
      </c>
    </row>
    <row r="19" spans="1:9" x14ac:dyDescent="0.35">
      <c r="A19" s="1" t="s">
        <v>194</v>
      </c>
      <c r="B19" s="2">
        <v>98</v>
      </c>
      <c r="C19" s="2">
        <v>4</v>
      </c>
      <c r="D19" s="2">
        <v>8</v>
      </c>
      <c r="E19" s="2">
        <v>10</v>
      </c>
      <c r="F19" s="2">
        <v>29</v>
      </c>
      <c r="G19" s="2">
        <v>40</v>
      </c>
      <c r="H19" s="2">
        <v>1</v>
      </c>
      <c r="I19" s="2">
        <v>6</v>
      </c>
    </row>
    <row r="20" spans="1:9" x14ac:dyDescent="0.35">
      <c r="A20" s="1" t="s">
        <v>138</v>
      </c>
      <c r="B20" s="2">
        <v>38</v>
      </c>
      <c r="C20" s="2">
        <v>0</v>
      </c>
      <c r="D20" s="2">
        <v>5</v>
      </c>
      <c r="E20" s="2">
        <v>22</v>
      </c>
      <c r="F20" s="2">
        <v>0</v>
      </c>
      <c r="G20" s="2">
        <v>11</v>
      </c>
      <c r="H20" s="2">
        <v>0</v>
      </c>
      <c r="I20" s="2">
        <v>0</v>
      </c>
    </row>
    <row r="21" spans="1:9" x14ac:dyDescent="0.35">
      <c r="A21" s="1" t="s">
        <v>26</v>
      </c>
    </row>
    <row r="22" spans="1:9" x14ac:dyDescent="0.35">
      <c r="A22" s="1" t="s">
        <v>1</v>
      </c>
      <c r="B22" s="2">
        <v>651</v>
      </c>
      <c r="C22" s="2">
        <v>41</v>
      </c>
      <c r="D22" s="2">
        <v>226</v>
      </c>
      <c r="E22" s="2">
        <v>81</v>
      </c>
      <c r="F22" s="2">
        <v>80</v>
      </c>
      <c r="G22" s="2">
        <v>94</v>
      </c>
      <c r="H22" s="2">
        <v>72</v>
      </c>
      <c r="I22" s="2">
        <v>57</v>
      </c>
    </row>
    <row r="23" spans="1:9" x14ac:dyDescent="0.35">
      <c r="A23" s="1" t="s">
        <v>189</v>
      </c>
      <c r="B23" s="2">
        <v>356</v>
      </c>
      <c r="C23" s="2">
        <v>22</v>
      </c>
      <c r="D23" s="2">
        <v>140</v>
      </c>
      <c r="E23" s="2">
        <v>53</v>
      </c>
      <c r="F23" s="2">
        <v>31</v>
      </c>
      <c r="G23" s="2">
        <v>41</v>
      </c>
      <c r="H23" s="2">
        <v>48</v>
      </c>
      <c r="I23" s="2">
        <v>21</v>
      </c>
    </row>
    <row r="24" spans="1:9" x14ac:dyDescent="0.35">
      <c r="A24" s="1" t="s">
        <v>190</v>
      </c>
      <c r="B24" s="2">
        <v>187</v>
      </c>
      <c r="C24" s="2">
        <v>13</v>
      </c>
      <c r="D24" s="2">
        <v>62</v>
      </c>
      <c r="E24" s="2">
        <v>22</v>
      </c>
      <c r="F24" s="2">
        <v>23</v>
      </c>
      <c r="G24" s="2">
        <v>29</v>
      </c>
      <c r="H24" s="2">
        <v>16</v>
      </c>
      <c r="I24" s="2">
        <v>22</v>
      </c>
    </row>
    <row r="25" spans="1:9" x14ac:dyDescent="0.35">
      <c r="A25" s="1" t="s">
        <v>191</v>
      </c>
      <c r="B25" s="2">
        <v>42</v>
      </c>
      <c r="C25" s="2">
        <v>0</v>
      </c>
      <c r="D25" s="2">
        <v>13</v>
      </c>
      <c r="E25" s="2">
        <v>3</v>
      </c>
      <c r="F25" s="2">
        <v>19</v>
      </c>
      <c r="G25" s="2">
        <v>3</v>
      </c>
      <c r="H25" s="2">
        <v>3</v>
      </c>
      <c r="I25" s="2">
        <v>1</v>
      </c>
    </row>
    <row r="26" spans="1:9" x14ac:dyDescent="0.35">
      <c r="A26" s="1" t="s">
        <v>192</v>
      </c>
      <c r="B26" s="2">
        <v>20</v>
      </c>
      <c r="C26" s="2">
        <v>5</v>
      </c>
      <c r="D26" s="2">
        <v>3</v>
      </c>
      <c r="E26" s="2">
        <v>3</v>
      </c>
      <c r="F26" s="2">
        <v>0</v>
      </c>
      <c r="G26" s="2">
        <v>2</v>
      </c>
      <c r="H26" s="2">
        <v>4</v>
      </c>
      <c r="I26" s="2">
        <v>3</v>
      </c>
    </row>
    <row r="27" spans="1:9" x14ac:dyDescent="0.35">
      <c r="A27" s="1" t="s">
        <v>193</v>
      </c>
      <c r="B27" s="2">
        <v>9</v>
      </c>
      <c r="C27" s="2">
        <v>1</v>
      </c>
      <c r="D27" s="2">
        <v>0</v>
      </c>
      <c r="E27" s="2">
        <v>0</v>
      </c>
      <c r="F27" s="2">
        <v>1</v>
      </c>
      <c r="G27" s="2">
        <v>1</v>
      </c>
      <c r="H27" s="2">
        <v>0</v>
      </c>
      <c r="I27" s="2">
        <v>6</v>
      </c>
    </row>
    <row r="28" spans="1:9" x14ac:dyDescent="0.35">
      <c r="A28" s="1" t="s">
        <v>194</v>
      </c>
      <c r="B28" s="2">
        <v>21</v>
      </c>
      <c r="C28" s="2">
        <v>0</v>
      </c>
      <c r="D28" s="2">
        <v>4</v>
      </c>
      <c r="E28" s="2">
        <v>0</v>
      </c>
      <c r="F28" s="2">
        <v>6</v>
      </c>
      <c r="G28" s="2">
        <v>6</v>
      </c>
      <c r="H28" s="2">
        <v>1</v>
      </c>
      <c r="I28" s="2">
        <v>4</v>
      </c>
    </row>
    <row r="29" spans="1:9" x14ac:dyDescent="0.35">
      <c r="A29" s="1" t="s">
        <v>138</v>
      </c>
      <c r="B29" s="2">
        <v>16</v>
      </c>
      <c r="C29" s="2">
        <v>0</v>
      </c>
      <c r="D29" s="2">
        <v>4</v>
      </c>
      <c r="E29" s="2">
        <v>0</v>
      </c>
      <c r="F29" s="2">
        <v>0</v>
      </c>
      <c r="G29" s="2">
        <v>12</v>
      </c>
      <c r="H29" s="2">
        <v>0</v>
      </c>
      <c r="I29" s="2">
        <v>0</v>
      </c>
    </row>
    <row r="30" spans="1:9" x14ac:dyDescent="0.35">
      <c r="A30" s="1" t="s">
        <v>27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F082F-4BB6-4792-9991-9F6729764500}">
  <dimension ref="A1:I29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235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195</v>
      </c>
    </row>
    <row r="4" spans="1:9" x14ac:dyDescent="0.35">
      <c r="A4" s="1" t="s">
        <v>9</v>
      </c>
    </row>
    <row r="5" spans="1:9" x14ac:dyDescent="0.35">
      <c r="A5" s="1" t="s">
        <v>1</v>
      </c>
      <c r="B5" s="2">
        <v>1933</v>
      </c>
      <c r="C5" s="2">
        <v>116</v>
      </c>
      <c r="D5" s="2">
        <v>707</v>
      </c>
      <c r="E5" s="2">
        <v>232</v>
      </c>
      <c r="F5" s="2">
        <v>241</v>
      </c>
      <c r="G5" s="2">
        <v>281</v>
      </c>
      <c r="H5" s="2">
        <v>211</v>
      </c>
      <c r="I5" s="2">
        <v>145</v>
      </c>
    </row>
    <row r="6" spans="1:9" x14ac:dyDescent="0.35">
      <c r="A6" s="1" t="s">
        <v>196</v>
      </c>
      <c r="B6" s="2">
        <v>1384</v>
      </c>
      <c r="C6" s="2">
        <v>74</v>
      </c>
      <c r="D6" s="2">
        <v>461</v>
      </c>
      <c r="E6" s="2">
        <v>216</v>
      </c>
      <c r="F6" s="2">
        <v>189</v>
      </c>
      <c r="G6" s="2">
        <v>192</v>
      </c>
      <c r="H6" s="2">
        <v>147</v>
      </c>
      <c r="I6" s="2">
        <v>105</v>
      </c>
    </row>
    <row r="7" spans="1:9" x14ac:dyDescent="0.35">
      <c r="A7" s="1" t="s">
        <v>197</v>
      </c>
      <c r="B7" s="2">
        <v>549</v>
      </c>
      <c r="C7" s="2">
        <v>42</v>
      </c>
      <c r="D7" s="2">
        <v>246</v>
      </c>
      <c r="E7" s="2">
        <v>16</v>
      </c>
      <c r="F7" s="2">
        <v>52</v>
      </c>
      <c r="G7" s="2">
        <v>89</v>
      </c>
      <c r="H7" s="2">
        <v>64</v>
      </c>
      <c r="I7" s="2">
        <v>40</v>
      </c>
    </row>
    <row r="8" spans="1:9" x14ac:dyDescent="0.35">
      <c r="A8" s="1" t="s">
        <v>25</v>
      </c>
    </row>
    <row r="9" spans="1:9" x14ac:dyDescent="0.35">
      <c r="A9" s="1" t="s">
        <v>1</v>
      </c>
      <c r="B9" s="2">
        <v>1015</v>
      </c>
      <c r="C9" s="2">
        <v>66</v>
      </c>
      <c r="D9" s="2">
        <v>372</v>
      </c>
      <c r="E9" s="2">
        <v>124</v>
      </c>
      <c r="F9" s="2">
        <v>118</v>
      </c>
      <c r="G9" s="2">
        <v>150</v>
      </c>
      <c r="H9" s="2">
        <v>108</v>
      </c>
      <c r="I9" s="2">
        <v>77</v>
      </c>
    </row>
    <row r="10" spans="1:9" x14ac:dyDescent="0.35">
      <c r="A10" s="1" t="s">
        <v>196</v>
      </c>
      <c r="B10" s="2">
        <v>741</v>
      </c>
      <c r="C10" s="2">
        <v>40</v>
      </c>
      <c r="D10" s="2">
        <v>243</v>
      </c>
      <c r="E10" s="2">
        <v>118</v>
      </c>
      <c r="F10" s="2">
        <v>98</v>
      </c>
      <c r="G10" s="2">
        <v>104</v>
      </c>
      <c r="H10" s="2">
        <v>80</v>
      </c>
      <c r="I10" s="2">
        <v>58</v>
      </c>
    </row>
    <row r="11" spans="1:9" x14ac:dyDescent="0.35">
      <c r="A11" s="1" t="s">
        <v>197</v>
      </c>
      <c r="B11" s="2">
        <v>274</v>
      </c>
      <c r="C11" s="2">
        <v>26</v>
      </c>
      <c r="D11" s="2">
        <v>129</v>
      </c>
      <c r="E11" s="2">
        <v>6</v>
      </c>
      <c r="F11" s="2">
        <v>20</v>
      </c>
      <c r="G11" s="2">
        <v>46</v>
      </c>
      <c r="H11" s="2">
        <v>28</v>
      </c>
      <c r="I11" s="2">
        <v>19</v>
      </c>
    </row>
    <row r="12" spans="1:9" x14ac:dyDescent="0.35">
      <c r="A12" s="1" t="s">
        <v>26</v>
      </c>
    </row>
    <row r="13" spans="1:9" x14ac:dyDescent="0.35">
      <c r="A13" s="1" t="s">
        <v>1</v>
      </c>
      <c r="B13" s="2">
        <v>918</v>
      </c>
      <c r="C13" s="2">
        <v>50</v>
      </c>
      <c r="D13" s="2">
        <v>335</v>
      </c>
      <c r="E13" s="2">
        <v>108</v>
      </c>
      <c r="F13" s="2">
        <v>123</v>
      </c>
      <c r="G13" s="2">
        <v>131</v>
      </c>
      <c r="H13" s="2">
        <v>103</v>
      </c>
      <c r="I13" s="2">
        <v>68</v>
      </c>
    </row>
    <row r="14" spans="1:9" x14ac:dyDescent="0.35">
      <c r="A14" s="1" t="s">
        <v>196</v>
      </c>
      <c r="B14" s="2">
        <v>643</v>
      </c>
      <c r="C14" s="2">
        <v>34</v>
      </c>
      <c r="D14" s="2">
        <v>218</v>
      </c>
      <c r="E14" s="2">
        <v>98</v>
      </c>
      <c r="F14" s="2">
        <v>91</v>
      </c>
      <c r="G14" s="2">
        <v>88</v>
      </c>
      <c r="H14" s="2">
        <v>67</v>
      </c>
      <c r="I14" s="2">
        <v>47</v>
      </c>
    </row>
    <row r="15" spans="1:9" x14ac:dyDescent="0.35">
      <c r="A15" s="1" t="s">
        <v>197</v>
      </c>
      <c r="B15" s="2">
        <v>275</v>
      </c>
      <c r="C15" s="2">
        <v>16</v>
      </c>
      <c r="D15" s="2">
        <v>117</v>
      </c>
      <c r="E15" s="2">
        <v>10</v>
      </c>
      <c r="F15" s="2">
        <v>32</v>
      </c>
      <c r="G15" s="2">
        <v>43</v>
      </c>
      <c r="H15" s="2">
        <v>36</v>
      </c>
      <c r="I15" s="2">
        <v>21</v>
      </c>
    </row>
    <row r="16" spans="1:9" x14ac:dyDescent="0.35">
      <c r="A16" s="1" t="s">
        <v>198</v>
      </c>
    </row>
    <row r="17" spans="1:9" x14ac:dyDescent="0.35">
      <c r="A17" s="1" t="s">
        <v>9</v>
      </c>
    </row>
    <row r="18" spans="1:9" x14ac:dyDescent="0.35">
      <c r="A18" s="1" t="s">
        <v>1</v>
      </c>
      <c r="B18" s="2">
        <v>1933</v>
      </c>
      <c r="C18" s="2">
        <v>116</v>
      </c>
      <c r="D18" s="2">
        <v>707</v>
      </c>
      <c r="E18" s="2">
        <v>232</v>
      </c>
      <c r="F18" s="2">
        <v>241</v>
      </c>
      <c r="G18" s="2">
        <v>281</v>
      </c>
      <c r="H18" s="2">
        <v>211</v>
      </c>
      <c r="I18" s="2">
        <v>145</v>
      </c>
    </row>
    <row r="19" spans="1:9" x14ac:dyDescent="0.35">
      <c r="A19" s="1" t="s">
        <v>199</v>
      </c>
      <c r="B19" s="2">
        <v>1906</v>
      </c>
      <c r="C19" s="2">
        <v>113</v>
      </c>
      <c r="D19" s="2">
        <v>695</v>
      </c>
      <c r="E19" s="2">
        <v>232</v>
      </c>
      <c r="F19" s="2">
        <v>239</v>
      </c>
      <c r="G19" s="2">
        <v>274</v>
      </c>
      <c r="H19" s="2">
        <v>208</v>
      </c>
      <c r="I19" s="2">
        <v>145</v>
      </c>
    </row>
    <row r="20" spans="1:9" x14ac:dyDescent="0.35">
      <c r="A20" s="1" t="s">
        <v>200</v>
      </c>
      <c r="B20" s="2">
        <v>27</v>
      </c>
      <c r="C20" s="2">
        <v>3</v>
      </c>
      <c r="D20" s="2">
        <v>12</v>
      </c>
      <c r="E20" s="2">
        <v>0</v>
      </c>
      <c r="F20" s="2">
        <v>2</v>
      </c>
      <c r="G20" s="2">
        <v>7</v>
      </c>
      <c r="H20" s="2">
        <v>3</v>
      </c>
      <c r="I20" s="2">
        <v>0</v>
      </c>
    </row>
    <row r="21" spans="1:9" x14ac:dyDescent="0.35">
      <c r="A21" s="1" t="s">
        <v>25</v>
      </c>
    </row>
    <row r="22" spans="1:9" x14ac:dyDescent="0.35">
      <c r="A22" s="1" t="s">
        <v>1</v>
      </c>
      <c r="B22" s="2">
        <v>1015</v>
      </c>
      <c r="C22" s="2">
        <v>66</v>
      </c>
      <c r="D22" s="2">
        <v>372</v>
      </c>
      <c r="E22" s="2">
        <v>124</v>
      </c>
      <c r="F22" s="2">
        <v>118</v>
      </c>
      <c r="G22" s="2">
        <v>150</v>
      </c>
      <c r="H22" s="2">
        <v>108</v>
      </c>
      <c r="I22" s="2">
        <v>77</v>
      </c>
    </row>
    <row r="23" spans="1:9" x14ac:dyDescent="0.35">
      <c r="A23" s="1" t="s">
        <v>199</v>
      </c>
      <c r="B23" s="2">
        <v>1002</v>
      </c>
      <c r="C23" s="2">
        <v>64</v>
      </c>
      <c r="D23" s="2">
        <v>367</v>
      </c>
      <c r="E23" s="2">
        <v>124</v>
      </c>
      <c r="F23" s="2">
        <v>117</v>
      </c>
      <c r="G23" s="2">
        <v>146</v>
      </c>
      <c r="H23" s="2">
        <v>107</v>
      </c>
      <c r="I23" s="2">
        <v>77</v>
      </c>
    </row>
    <row r="24" spans="1:9" x14ac:dyDescent="0.35">
      <c r="A24" s="1" t="s">
        <v>200</v>
      </c>
      <c r="B24" s="2">
        <v>13</v>
      </c>
      <c r="C24" s="2">
        <v>2</v>
      </c>
      <c r="D24" s="2">
        <v>5</v>
      </c>
      <c r="E24" s="2">
        <v>0</v>
      </c>
      <c r="F24" s="2">
        <v>1</v>
      </c>
      <c r="G24" s="2">
        <v>4</v>
      </c>
      <c r="H24" s="2">
        <v>1</v>
      </c>
      <c r="I24" s="2">
        <v>0</v>
      </c>
    </row>
    <row r="25" spans="1:9" x14ac:dyDescent="0.35">
      <c r="A25" s="1" t="s">
        <v>26</v>
      </c>
    </row>
    <row r="26" spans="1:9" x14ac:dyDescent="0.35">
      <c r="A26" s="1" t="s">
        <v>1</v>
      </c>
      <c r="B26" s="2">
        <v>918</v>
      </c>
      <c r="C26" s="2">
        <v>50</v>
      </c>
      <c r="D26" s="2">
        <v>335</v>
      </c>
      <c r="E26" s="2">
        <v>108</v>
      </c>
      <c r="F26" s="2">
        <v>123</v>
      </c>
      <c r="G26" s="2">
        <v>131</v>
      </c>
      <c r="H26" s="2">
        <v>103</v>
      </c>
      <c r="I26" s="2">
        <v>68</v>
      </c>
    </row>
    <row r="27" spans="1:9" x14ac:dyDescent="0.35">
      <c r="A27" s="1" t="s">
        <v>199</v>
      </c>
      <c r="B27" s="2">
        <v>904</v>
      </c>
      <c r="C27" s="2">
        <v>49</v>
      </c>
      <c r="D27" s="2">
        <v>328</v>
      </c>
      <c r="E27" s="2">
        <v>108</v>
      </c>
      <c r="F27" s="2">
        <v>122</v>
      </c>
      <c r="G27" s="2">
        <v>128</v>
      </c>
      <c r="H27" s="2">
        <v>101</v>
      </c>
      <c r="I27" s="2">
        <v>68</v>
      </c>
    </row>
    <row r="28" spans="1:9" x14ac:dyDescent="0.35">
      <c r="A28" s="1" t="s">
        <v>200</v>
      </c>
      <c r="B28" s="2">
        <v>14</v>
      </c>
      <c r="C28" s="2">
        <v>1</v>
      </c>
      <c r="D28" s="2">
        <v>7</v>
      </c>
      <c r="E28" s="2">
        <v>0</v>
      </c>
      <c r="F28" s="2">
        <v>1</v>
      </c>
      <c r="G28" s="2">
        <v>3</v>
      </c>
      <c r="H28" s="2">
        <v>2</v>
      </c>
      <c r="I28" s="2">
        <v>0</v>
      </c>
    </row>
    <row r="29" spans="1:9" x14ac:dyDescent="0.35">
      <c r="A29" s="1" t="s">
        <v>27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5F614-128C-4343-882C-CF795885DD97}">
  <dimension ref="A1:I24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236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1755</v>
      </c>
      <c r="C4" s="2">
        <v>108</v>
      </c>
      <c r="D4" s="2">
        <v>634</v>
      </c>
      <c r="E4" s="2">
        <v>210</v>
      </c>
      <c r="F4" s="2">
        <v>215</v>
      </c>
      <c r="G4" s="2">
        <v>263</v>
      </c>
      <c r="H4" s="2">
        <v>190</v>
      </c>
      <c r="I4" s="2">
        <v>135</v>
      </c>
    </row>
    <row r="5" spans="1:9" x14ac:dyDescent="0.35">
      <c r="A5" s="1" t="s">
        <v>201</v>
      </c>
      <c r="B5" s="2">
        <v>1177</v>
      </c>
      <c r="C5" s="2">
        <v>59</v>
      </c>
      <c r="D5" s="2">
        <v>380</v>
      </c>
      <c r="E5" s="2">
        <v>180</v>
      </c>
      <c r="F5" s="2">
        <v>153</v>
      </c>
      <c r="G5" s="2">
        <v>176</v>
      </c>
      <c r="H5" s="2">
        <v>126</v>
      </c>
      <c r="I5" s="2">
        <v>103</v>
      </c>
    </row>
    <row r="6" spans="1:9" x14ac:dyDescent="0.35">
      <c r="A6" s="1" t="s">
        <v>202</v>
      </c>
      <c r="B6" s="2">
        <v>88</v>
      </c>
      <c r="C6" s="2">
        <v>2</v>
      </c>
      <c r="D6" s="2">
        <v>53</v>
      </c>
      <c r="E6" s="2">
        <v>3</v>
      </c>
      <c r="F6" s="2">
        <v>16</v>
      </c>
      <c r="G6" s="2">
        <v>6</v>
      </c>
      <c r="H6" s="2">
        <v>8</v>
      </c>
      <c r="I6" s="2">
        <v>0</v>
      </c>
    </row>
    <row r="7" spans="1:9" x14ac:dyDescent="0.35">
      <c r="A7" s="1" t="s">
        <v>203</v>
      </c>
      <c r="B7" s="2">
        <v>85</v>
      </c>
      <c r="C7" s="2">
        <v>11</v>
      </c>
      <c r="D7" s="2">
        <v>27</v>
      </c>
      <c r="E7" s="2">
        <v>15</v>
      </c>
      <c r="F7" s="2">
        <v>13</v>
      </c>
      <c r="G7" s="2">
        <v>8</v>
      </c>
      <c r="H7" s="2">
        <v>11</v>
      </c>
      <c r="I7" s="2">
        <v>0</v>
      </c>
    </row>
    <row r="8" spans="1:9" x14ac:dyDescent="0.35">
      <c r="A8" s="1" t="s">
        <v>204</v>
      </c>
      <c r="B8" s="2">
        <v>343</v>
      </c>
      <c r="C8" s="2">
        <v>29</v>
      </c>
      <c r="D8" s="2">
        <v>141</v>
      </c>
      <c r="E8" s="2">
        <v>9</v>
      </c>
      <c r="F8" s="2">
        <v>29</v>
      </c>
      <c r="G8" s="2">
        <v>68</v>
      </c>
      <c r="H8" s="2">
        <v>35</v>
      </c>
      <c r="I8" s="2">
        <v>32</v>
      </c>
    </row>
    <row r="9" spans="1:9" x14ac:dyDescent="0.35">
      <c r="A9" s="1" t="s">
        <v>205</v>
      </c>
      <c r="B9" s="2">
        <v>62</v>
      </c>
      <c r="C9" s="2">
        <v>7</v>
      </c>
      <c r="D9" s="2">
        <v>33</v>
      </c>
      <c r="E9" s="2">
        <v>3</v>
      </c>
      <c r="F9" s="2">
        <v>4</v>
      </c>
      <c r="G9" s="2">
        <v>5</v>
      </c>
      <c r="H9" s="2">
        <v>10</v>
      </c>
      <c r="I9" s="2">
        <v>0</v>
      </c>
    </row>
    <row r="10" spans="1:9" x14ac:dyDescent="0.35">
      <c r="A10" s="1" t="s">
        <v>25</v>
      </c>
    </row>
    <row r="11" spans="1:9" x14ac:dyDescent="0.35">
      <c r="A11" s="1" t="s">
        <v>1</v>
      </c>
      <c r="B11" s="2">
        <v>931</v>
      </c>
      <c r="C11" s="2">
        <v>59</v>
      </c>
      <c r="D11" s="2">
        <v>338</v>
      </c>
      <c r="E11" s="2">
        <v>112</v>
      </c>
      <c r="F11" s="2">
        <v>110</v>
      </c>
      <c r="G11" s="2">
        <v>141</v>
      </c>
      <c r="H11" s="2">
        <v>99</v>
      </c>
      <c r="I11" s="2">
        <v>72</v>
      </c>
    </row>
    <row r="12" spans="1:9" x14ac:dyDescent="0.35">
      <c r="A12" s="1" t="s">
        <v>201</v>
      </c>
      <c r="B12" s="2">
        <v>637</v>
      </c>
      <c r="C12" s="2">
        <v>31</v>
      </c>
      <c r="D12" s="2">
        <v>206</v>
      </c>
      <c r="E12" s="2">
        <v>97</v>
      </c>
      <c r="F12" s="2">
        <v>82</v>
      </c>
      <c r="G12" s="2">
        <v>97</v>
      </c>
      <c r="H12" s="2">
        <v>67</v>
      </c>
      <c r="I12" s="2">
        <v>57</v>
      </c>
    </row>
    <row r="13" spans="1:9" x14ac:dyDescent="0.35">
      <c r="A13" s="1" t="s">
        <v>202</v>
      </c>
      <c r="B13" s="2">
        <v>41</v>
      </c>
      <c r="C13" s="2">
        <v>1</v>
      </c>
      <c r="D13" s="2">
        <v>27</v>
      </c>
      <c r="E13" s="2">
        <v>0</v>
      </c>
      <c r="F13" s="2">
        <v>6</v>
      </c>
      <c r="G13" s="2">
        <v>2</v>
      </c>
      <c r="H13" s="2">
        <v>5</v>
      </c>
      <c r="I13" s="2">
        <v>0</v>
      </c>
    </row>
    <row r="14" spans="1:9" x14ac:dyDescent="0.35">
      <c r="A14" s="1" t="s">
        <v>203</v>
      </c>
      <c r="B14" s="2">
        <v>51</v>
      </c>
      <c r="C14" s="2">
        <v>6</v>
      </c>
      <c r="D14" s="2">
        <v>14</v>
      </c>
      <c r="E14" s="2">
        <v>10</v>
      </c>
      <c r="F14" s="2">
        <v>8</v>
      </c>
      <c r="G14" s="2">
        <v>5</v>
      </c>
      <c r="H14" s="2">
        <v>8</v>
      </c>
      <c r="I14" s="2">
        <v>0</v>
      </c>
    </row>
    <row r="15" spans="1:9" x14ac:dyDescent="0.35">
      <c r="A15" s="1" t="s">
        <v>204</v>
      </c>
      <c r="B15" s="2">
        <v>175</v>
      </c>
      <c r="C15" s="2">
        <v>19</v>
      </c>
      <c r="D15" s="2">
        <v>77</v>
      </c>
      <c r="E15" s="2">
        <v>3</v>
      </c>
      <c r="F15" s="2">
        <v>13</v>
      </c>
      <c r="G15" s="2">
        <v>35</v>
      </c>
      <c r="H15" s="2">
        <v>13</v>
      </c>
      <c r="I15" s="2">
        <v>15</v>
      </c>
    </row>
    <row r="16" spans="1:9" x14ac:dyDescent="0.35">
      <c r="A16" s="1" t="s">
        <v>205</v>
      </c>
      <c r="B16" s="2">
        <v>27</v>
      </c>
      <c r="C16" s="2">
        <v>2</v>
      </c>
      <c r="D16" s="2">
        <v>14</v>
      </c>
      <c r="E16" s="2">
        <v>2</v>
      </c>
      <c r="F16" s="2">
        <v>1</v>
      </c>
      <c r="G16" s="2">
        <v>2</v>
      </c>
      <c r="H16" s="2">
        <v>6</v>
      </c>
      <c r="I16" s="2">
        <v>0</v>
      </c>
    </row>
    <row r="17" spans="1:9" x14ac:dyDescent="0.35">
      <c r="A17" s="1" t="s">
        <v>26</v>
      </c>
    </row>
    <row r="18" spans="1:9" x14ac:dyDescent="0.35">
      <c r="A18" s="1" t="s">
        <v>1</v>
      </c>
      <c r="B18" s="2">
        <v>824</v>
      </c>
      <c r="C18" s="2">
        <v>49</v>
      </c>
      <c r="D18" s="2">
        <v>296</v>
      </c>
      <c r="E18" s="2">
        <v>98</v>
      </c>
      <c r="F18" s="2">
        <v>105</v>
      </c>
      <c r="G18" s="2">
        <v>122</v>
      </c>
      <c r="H18" s="2">
        <v>91</v>
      </c>
      <c r="I18" s="2">
        <v>63</v>
      </c>
    </row>
    <row r="19" spans="1:9" x14ac:dyDescent="0.35">
      <c r="A19" s="1" t="s">
        <v>201</v>
      </c>
      <c r="B19" s="2">
        <v>540</v>
      </c>
      <c r="C19" s="2">
        <v>28</v>
      </c>
      <c r="D19" s="2">
        <v>174</v>
      </c>
      <c r="E19" s="2">
        <v>83</v>
      </c>
      <c r="F19" s="2">
        <v>71</v>
      </c>
      <c r="G19" s="2">
        <v>79</v>
      </c>
      <c r="H19" s="2">
        <v>59</v>
      </c>
      <c r="I19" s="2">
        <v>46</v>
      </c>
    </row>
    <row r="20" spans="1:9" x14ac:dyDescent="0.35">
      <c r="A20" s="1" t="s">
        <v>202</v>
      </c>
      <c r="B20" s="2">
        <v>47</v>
      </c>
      <c r="C20" s="2">
        <v>1</v>
      </c>
      <c r="D20" s="2">
        <v>26</v>
      </c>
      <c r="E20" s="2">
        <v>3</v>
      </c>
      <c r="F20" s="2">
        <v>10</v>
      </c>
      <c r="G20" s="2">
        <v>4</v>
      </c>
      <c r="H20" s="2">
        <v>3</v>
      </c>
      <c r="I20" s="2">
        <v>0</v>
      </c>
    </row>
    <row r="21" spans="1:9" x14ac:dyDescent="0.35">
      <c r="A21" s="1" t="s">
        <v>203</v>
      </c>
      <c r="B21" s="2">
        <v>34</v>
      </c>
      <c r="C21" s="2">
        <v>5</v>
      </c>
      <c r="D21" s="2">
        <v>13</v>
      </c>
      <c r="E21" s="2">
        <v>5</v>
      </c>
      <c r="F21" s="2">
        <v>5</v>
      </c>
      <c r="G21" s="2">
        <v>3</v>
      </c>
      <c r="H21" s="2">
        <v>3</v>
      </c>
      <c r="I21" s="2">
        <v>0</v>
      </c>
    </row>
    <row r="22" spans="1:9" x14ac:dyDescent="0.35">
      <c r="A22" s="1" t="s">
        <v>204</v>
      </c>
      <c r="B22" s="2">
        <v>168</v>
      </c>
      <c r="C22" s="2">
        <v>10</v>
      </c>
      <c r="D22" s="2">
        <v>64</v>
      </c>
      <c r="E22" s="2">
        <v>6</v>
      </c>
      <c r="F22" s="2">
        <v>16</v>
      </c>
      <c r="G22" s="2">
        <v>33</v>
      </c>
      <c r="H22" s="2">
        <v>22</v>
      </c>
      <c r="I22" s="2">
        <v>17</v>
      </c>
    </row>
    <row r="23" spans="1:9" x14ac:dyDescent="0.35">
      <c r="A23" s="1" t="s">
        <v>205</v>
      </c>
      <c r="B23" s="2">
        <v>35</v>
      </c>
      <c r="C23" s="2">
        <v>5</v>
      </c>
      <c r="D23" s="2">
        <v>19</v>
      </c>
      <c r="E23" s="2">
        <v>1</v>
      </c>
      <c r="F23" s="2">
        <v>3</v>
      </c>
      <c r="G23" s="2">
        <v>3</v>
      </c>
      <c r="H23" s="2">
        <v>4</v>
      </c>
      <c r="I23" s="2">
        <v>0</v>
      </c>
    </row>
    <row r="24" spans="1:9" x14ac:dyDescent="0.35">
      <c r="A24" s="1" t="s">
        <v>27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3128-715B-4280-9D65-6F8D4AD1AFA3}">
  <dimension ref="A1:I60"/>
  <sheetViews>
    <sheetView view="pageBreakPreview" zoomScale="125" zoomScaleNormal="100" zoomScaleSheetLayoutView="125" workbookViewId="0">
      <selection activeCell="C22" sqref="C2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237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195</v>
      </c>
    </row>
    <row r="4" spans="1:9" x14ac:dyDescent="0.35">
      <c r="A4" s="1" t="s">
        <v>9</v>
      </c>
    </row>
    <row r="5" spans="1:9" x14ac:dyDescent="0.35">
      <c r="A5" s="1" t="s">
        <v>1</v>
      </c>
      <c r="B5" s="2">
        <v>1933</v>
      </c>
      <c r="C5" s="2">
        <v>116</v>
      </c>
      <c r="D5" s="2">
        <v>707</v>
      </c>
      <c r="E5" s="2">
        <v>232</v>
      </c>
      <c r="F5" s="2">
        <v>241</v>
      </c>
      <c r="G5" s="2">
        <v>281</v>
      </c>
      <c r="H5" s="2">
        <v>211</v>
      </c>
      <c r="I5" s="2">
        <v>145</v>
      </c>
    </row>
    <row r="6" spans="1:9" x14ac:dyDescent="0.35">
      <c r="A6" s="1" t="s">
        <v>206</v>
      </c>
      <c r="B6" s="2">
        <v>1100</v>
      </c>
      <c r="C6" s="2">
        <v>58</v>
      </c>
      <c r="D6" s="2">
        <v>366</v>
      </c>
      <c r="E6" s="2">
        <v>178</v>
      </c>
      <c r="F6" s="2">
        <v>156</v>
      </c>
      <c r="G6" s="2">
        <v>150</v>
      </c>
      <c r="H6" s="2">
        <v>106</v>
      </c>
      <c r="I6" s="2">
        <v>86</v>
      </c>
    </row>
    <row r="7" spans="1:9" x14ac:dyDescent="0.35">
      <c r="A7" s="1" t="s">
        <v>207</v>
      </c>
      <c r="B7" s="2">
        <v>833</v>
      </c>
      <c r="C7" s="2">
        <v>58</v>
      </c>
      <c r="D7" s="2">
        <v>341</v>
      </c>
      <c r="E7" s="2">
        <v>54</v>
      </c>
      <c r="F7" s="2">
        <v>85</v>
      </c>
      <c r="G7" s="2">
        <v>131</v>
      </c>
      <c r="H7" s="2">
        <v>105</v>
      </c>
      <c r="I7" s="2">
        <v>59</v>
      </c>
    </row>
    <row r="8" spans="1:9" x14ac:dyDescent="0.35">
      <c r="A8" s="1" t="s">
        <v>25</v>
      </c>
    </row>
    <row r="9" spans="1:9" x14ac:dyDescent="0.35">
      <c r="A9" s="1" t="s">
        <v>1</v>
      </c>
      <c r="B9" s="2">
        <v>1015</v>
      </c>
      <c r="C9" s="2">
        <v>66</v>
      </c>
      <c r="D9" s="2">
        <v>372</v>
      </c>
      <c r="E9" s="2">
        <v>124</v>
      </c>
      <c r="F9" s="2">
        <v>118</v>
      </c>
      <c r="G9" s="2">
        <v>150</v>
      </c>
      <c r="H9" s="2">
        <v>108</v>
      </c>
      <c r="I9" s="2">
        <v>77</v>
      </c>
    </row>
    <row r="10" spans="1:9" x14ac:dyDescent="0.35">
      <c r="A10" s="1" t="s">
        <v>206</v>
      </c>
      <c r="B10" s="2">
        <v>596</v>
      </c>
      <c r="C10" s="2">
        <v>33</v>
      </c>
      <c r="D10" s="2">
        <v>187</v>
      </c>
      <c r="E10" s="2">
        <v>94</v>
      </c>
      <c r="F10" s="2">
        <v>81</v>
      </c>
      <c r="G10" s="2">
        <v>90</v>
      </c>
      <c r="H10" s="2">
        <v>60</v>
      </c>
      <c r="I10" s="2">
        <v>51</v>
      </c>
    </row>
    <row r="11" spans="1:9" x14ac:dyDescent="0.35">
      <c r="A11" s="1" t="s">
        <v>207</v>
      </c>
      <c r="B11" s="2">
        <v>419</v>
      </c>
      <c r="C11" s="2">
        <v>33</v>
      </c>
      <c r="D11" s="2">
        <v>185</v>
      </c>
      <c r="E11" s="2">
        <v>30</v>
      </c>
      <c r="F11" s="2">
        <v>37</v>
      </c>
      <c r="G11" s="2">
        <v>60</v>
      </c>
      <c r="H11" s="2">
        <v>48</v>
      </c>
      <c r="I11" s="2">
        <v>26</v>
      </c>
    </row>
    <row r="12" spans="1:9" x14ac:dyDescent="0.35">
      <c r="A12" s="1" t="s">
        <v>26</v>
      </c>
    </row>
    <row r="13" spans="1:9" x14ac:dyDescent="0.35">
      <c r="A13" s="1" t="s">
        <v>1</v>
      </c>
      <c r="B13" s="2">
        <v>918</v>
      </c>
      <c r="C13" s="2">
        <v>50</v>
      </c>
      <c r="D13" s="2">
        <v>335</v>
      </c>
      <c r="E13" s="2">
        <v>108</v>
      </c>
      <c r="F13" s="2">
        <v>123</v>
      </c>
      <c r="G13" s="2">
        <v>131</v>
      </c>
      <c r="H13" s="2">
        <v>103</v>
      </c>
      <c r="I13" s="2">
        <v>68</v>
      </c>
    </row>
    <row r="14" spans="1:9" x14ac:dyDescent="0.35">
      <c r="A14" s="1" t="s">
        <v>206</v>
      </c>
      <c r="B14" s="2">
        <v>504</v>
      </c>
      <c r="C14" s="2">
        <v>25</v>
      </c>
      <c r="D14" s="2">
        <v>179</v>
      </c>
      <c r="E14" s="2">
        <v>84</v>
      </c>
      <c r="F14" s="2">
        <v>75</v>
      </c>
      <c r="G14" s="2">
        <v>60</v>
      </c>
      <c r="H14" s="2">
        <v>46</v>
      </c>
      <c r="I14" s="2">
        <v>35</v>
      </c>
    </row>
    <row r="15" spans="1:9" x14ac:dyDescent="0.35">
      <c r="A15" s="1" t="s">
        <v>207</v>
      </c>
      <c r="B15" s="2">
        <v>414</v>
      </c>
      <c r="C15" s="2">
        <v>25</v>
      </c>
      <c r="D15" s="2">
        <v>156</v>
      </c>
      <c r="E15" s="2">
        <v>24</v>
      </c>
      <c r="F15" s="2">
        <v>48</v>
      </c>
      <c r="G15" s="2">
        <v>71</v>
      </c>
      <c r="H15" s="2">
        <v>57</v>
      </c>
      <c r="I15" s="2">
        <v>33</v>
      </c>
    </row>
    <row r="16" spans="1:9" x14ac:dyDescent="0.35">
      <c r="A16" s="1" t="s">
        <v>208</v>
      </c>
    </row>
    <row r="17" spans="1:9" x14ac:dyDescent="0.35">
      <c r="A17" s="1" t="s">
        <v>9</v>
      </c>
    </row>
    <row r="18" spans="1:9" x14ac:dyDescent="0.35">
      <c r="A18" s="1" t="s">
        <v>1</v>
      </c>
      <c r="B18" s="2">
        <v>1933</v>
      </c>
      <c r="C18" s="2">
        <v>116</v>
      </c>
      <c r="D18" s="2">
        <v>707</v>
      </c>
      <c r="E18" s="2">
        <v>232</v>
      </c>
      <c r="F18" s="2">
        <v>241</v>
      </c>
      <c r="G18" s="2">
        <v>281</v>
      </c>
      <c r="H18" s="2">
        <v>211</v>
      </c>
      <c r="I18" s="2">
        <v>145</v>
      </c>
    </row>
    <row r="19" spans="1:9" x14ac:dyDescent="0.35">
      <c r="A19" s="1" t="s">
        <v>206</v>
      </c>
      <c r="B19" s="2">
        <v>1447</v>
      </c>
      <c r="C19" s="2">
        <v>85</v>
      </c>
      <c r="D19" s="2">
        <v>489</v>
      </c>
      <c r="E19" s="2">
        <v>179</v>
      </c>
      <c r="F19" s="2">
        <v>181</v>
      </c>
      <c r="G19" s="2">
        <v>235</v>
      </c>
      <c r="H19" s="2">
        <v>146</v>
      </c>
      <c r="I19" s="2">
        <v>132</v>
      </c>
    </row>
    <row r="20" spans="1:9" x14ac:dyDescent="0.35">
      <c r="A20" s="1" t="s">
        <v>207</v>
      </c>
      <c r="B20" s="2">
        <v>486</v>
      </c>
      <c r="C20" s="2">
        <v>31</v>
      </c>
      <c r="D20" s="2">
        <v>218</v>
      </c>
      <c r="E20" s="2">
        <v>53</v>
      </c>
      <c r="F20" s="2">
        <v>60</v>
      </c>
      <c r="G20" s="2">
        <v>46</v>
      </c>
      <c r="H20" s="2">
        <v>65</v>
      </c>
      <c r="I20" s="2">
        <v>13</v>
      </c>
    </row>
    <row r="21" spans="1:9" x14ac:dyDescent="0.35">
      <c r="A21" s="1" t="s">
        <v>25</v>
      </c>
    </row>
    <row r="22" spans="1:9" x14ac:dyDescent="0.35">
      <c r="A22" s="1" t="s">
        <v>1</v>
      </c>
      <c r="B22" s="2">
        <v>1015</v>
      </c>
      <c r="C22" s="2">
        <v>66</v>
      </c>
      <c r="D22" s="2">
        <v>372</v>
      </c>
      <c r="E22" s="2">
        <v>124</v>
      </c>
      <c r="F22" s="2">
        <v>118</v>
      </c>
      <c r="G22" s="2">
        <v>150</v>
      </c>
      <c r="H22" s="2">
        <v>108</v>
      </c>
      <c r="I22" s="2">
        <v>77</v>
      </c>
    </row>
    <row r="23" spans="1:9" x14ac:dyDescent="0.35">
      <c r="A23" s="1" t="s">
        <v>206</v>
      </c>
      <c r="B23" s="2">
        <v>775</v>
      </c>
      <c r="C23" s="2">
        <v>48</v>
      </c>
      <c r="D23" s="2">
        <v>269</v>
      </c>
      <c r="E23" s="2">
        <v>94</v>
      </c>
      <c r="F23" s="2">
        <v>94</v>
      </c>
      <c r="G23" s="2">
        <v>127</v>
      </c>
      <c r="H23" s="2">
        <v>72</v>
      </c>
      <c r="I23" s="2">
        <v>71</v>
      </c>
    </row>
    <row r="24" spans="1:9" x14ac:dyDescent="0.35">
      <c r="A24" s="1" t="s">
        <v>207</v>
      </c>
      <c r="B24" s="2">
        <v>240</v>
      </c>
      <c r="C24" s="2">
        <v>18</v>
      </c>
      <c r="D24" s="2">
        <v>103</v>
      </c>
      <c r="E24" s="2">
        <v>30</v>
      </c>
      <c r="F24" s="2">
        <v>24</v>
      </c>
      <c r="G24" s="2">
        <v>23</v>
      </c>
      <c r="H24" s="2">
        <v>36</v>
      </c>
      <c r="I24" s="2">
        <v>6</v>
      </c>
    </row>
    <row r="25" spans="1:9" x14ac:dyDescent="0.35">
      <c r="A25" s="1" t="s">
        <v>26</v>
      </c>
    </row>
    <row r="26" spans="1:9" x14ac:dyDescent="0.35">
      <c r="A26" s="1" t="s">
        <v>1</v>
      </c>
      <c r="B26" s="2">
        <v>918</v>
      </c>
      <c r="C26" s="2">
        <v>50</v>
      </c>
      <c r="D26" s="2">
        <v>335</v>
      </c>
      <c r="E26" s="2">
        <v>108</v>
      </c>
      <c r="F26" s="2">
        <v>123</v>
      </c>
      <c r="G26" s="2">
        <v>131</v>
      </c>
      <c r="H26" s="2">
        <v>103</v>
      </c>
      <c r="I26" s="2">
        <v>68</v>
      </c>
    </row>
    <row r="27" spans="1:9" x14ac:dyDescent="0.35">
      <c r="A27" s="1" t="s">
        <v>206</v>
      </c>
      <c r="B27" s="2">
        <v>672</v>
      </c>
      <c r="C27" s="2">
        <v>37</v>
      </c>
      <c r="D27" s="2">
        <v>220</v>
      </c>
      <c r="E27" s="2">
        <v>85</v>
      </c>
      <c r="F27" s="2">
        <v>87</v>
      </c>
      <c r="G27" s="2">
        <v>108</v>
      </c>
      <c r="H27" s="2">
        <v>74</v>
      </c>
      <c r="I27" s="2">
        <v>61</v>
      </c>
    </row>
    <row r="28" spans="1:9" x14ac:dyDescent="0.35">
      <c r="A28" s="1" t="s">
        <v>207</v>
      </c>
      <c r="B28" s="2">
        <v>246</v>
      </c>
      <c r="C28" s="2">
        <v>13</v>
      </c>
      <c r="D28" s="2">
        <v>115</v>
      </c>
      <c r="E28" s="2">
        <v>23</v>
      </c>
      <c r="F28" s="2">
        <v>36</v>
      </c>
      <c r="G28" s="2">
        <v>23</v>
      </c>
      <c r="H28" s="2">
        <v>29</v>
      </c>
      <c r="I28" s="2">
        <v>7</v>
      </c>
    </row>
    <row r="29" spans="1:9" x14ac:dyDescent="0.35">
      <c r="A29" s="1" t="s">
        <v>209</v>
      </c>
    </row>
    <row r="30" spans="1:9" x14ac:dyDescent="0.35">
      <c r="A30" s="1" t="s">
        <v>9</v>
      </c>
    </row>
    <row r="31" spans="1:9" x14ac:dyDescent="0.35">
      <c r="A31" s="1" t="s">
        <v>1</v>
      </c>
      <c r="B31" s="2">
        <v>1933</v>
      </c>
      <c r="C31" s="2">
        <v>116</v>
      </c>
      <c r="D31" s="2">
        <v>707</v>
      </c>
      <c r="E31" s="2">
        <v>232</v>
      </c>
      <c r="F31" s="2">
        <v>241</v>
      </c>
      <c r="G31" s="2">
        <v>281</v>
      </c>
      <c r="H31" s="2">
        <v>211</v>
      </c>
      <c r="I31" s="2">
        <v>145</v>
      </c>
    </row>
    <row r="32" spans="1:9" x14ac:dyDescent="0.35">
      <c r="A32" s="1" t="s">
        <v>210</v>
      </c>
      <c r="B32" s="2">
        <v>905</v>
      </c>
      <c r="C32" s="2">
        <v>45</v>
      </c>
      <c r="D32" s="2">
        <v>289</v>
      </c>
      <c r="E32" s="2">
        <v>141</v>
      </c>
      <c r="F32" s="2">
        <v>125</v>
      </c>
      <c r="G32" s="2">
        <v>134</v>
      </c>
      <c r="H32" s="2">
        <v>88</v>
      </c>
      <c r="I32" s="2">
        <v>83</v>
      </c>
    </row>
    <row r="33" spans="1:9" x14ac:dyDescent="0.35">
      <c r="A33" s="1">
        <v>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35">
      <c r="A34" s="1">
        <v>3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35">
      <c r="A35" s="1">
        <v>4</v>
      </c>
      <c r="B35" s="2">
        <v>195</v>
      </c>
      <c r="C35" s="2">
        <v>13</v>
      </c>
      <c r="D35" s="2">
        <v>77</v>
      </c>
      <c r="E35" s="2">
        <v>37</v>
      </c>
      <c r="F35" s="2">
        <v>31</v>
      </c>
      <c r="G35" s="2">
        <v>16</v>
      </c>
      <c r="H35" s="2">
        <v>18</v>
      </c>
      <c r="I35" s="2">
        <v>3</v>
      </c>
    </row>
    <row r="36" spans="1:9" x14ac:dyDescent="0.35">
      <c r="A36" s="1">
        <v>5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35">
      <c r="A37" s="1">
        <v>6</v>
      </c>
      <c r="B37" s="2">
        <v>112</v>
      </c>
      <c r="C37" s="2">
        <v>3</v>
      </c>
      <c r="D37" s="2">
        <v>64</v>
      </c>
      <c r="E37" s="2">
        <v>8</v>
      </c>
      <c r="F37" s="2">
        <v>15</v>
      </c>
      <c r="G37" s="2">
        <v>6</v>
      </c>
      <c r="H37" s="2">
        <v>16</v>
      </c>
      <c r="I37" s="2">
        <v>0</v>
      </c>
    </row>
    <row r="38" spans="1:9" x14ac:dyDescent="0.35">
      <c r="A38" s="1">
        <v>7</v>
      </c>
      <c r="B38" s="2">
        <v>542</v>
      </c>
      <c r="C38" s="2">
        <v>40</v>
      </c>
      <c r="D38" s="2">
        <v>200</v>
      </c>
      <c r="E38" s="2">
        <v>38</v>
      </c>
      <c r="F38" s="2">
        <v>56</v>
      </c>
      <c r="G38" s="2">
        <v>101</v>
      </c>
      <c r="H38" s="2">
        <v>58</v>
      </c>
      <c r="I38" s="2">
        <v>49</v>
      </c>
    </row>
    <row r="39" spans="1:9" x14ac:dyDescent="0.35">
      <c r="A39" s="1" t="s">
        <v>211</v>
      </c>
      <c r="B39" s="2">
        <v>179</v>
      </c>
      <c r="C39" s="2">
        <v>15</v>
      </c>
      <c r="D39" s="2">
        <v>77</v>
      </c>
      <c r="E39" s="2">
        <v>8</v>
      </c>
      <c r="F39" s="2">
        <v>14</v>
      </c>
      <c r="G39" s="2">
        <v>24</v>
      </c>
      <c r="H39" s="2">
        <v>31</v>
      </c>
      <c r="I39" s="2">
        <v>10</v>
      </c>
    </row>
    <row r="40" spans="1:9" x14ac:dyDescent="0.35">
      <c r="A40" s="1" t="s">
        <v>25</v>
      </c>
    </row>
    <row r="41" spans="1:9" x14ac:dyDescent="0.35">
      <c r="A41" s="1" t="s">
        <v>1</v>
      </c>
      <c r="B41" s="2">
        <v>1015</v>
      </c>
      <c r="C41" s="2">
        <v>66</v>
      </c>
      <c r="D41" s="2">
        <v>372</v>
      </c>
      <c r="E41" s="2">
        <v>124</v>
      </c>
      <c r="F41" s="2">
        <v>118</v>
      </c>
      <c r="G41" s="2">
        <v>150</v>
      </c>
      <c r="H41" s="2">
        <v>108</v>
      </c>
      <c r="I41" s="2">
        <v>77</v>
      </c>
    </row>
    <row r="42" spans="1:9" x14ac:dyDescent="0.35">
      <c r="A42" s="1" t="s">
        <v>210</v>
      </c>
      <c r="B42" s="2">
        <v>503</v>
      </c>
      <c r="C42" s="2">
        <v>26</v>
      </c>
      <c r="D42" s="2">
        <v>155</v>
      </c>
      <c r="E42" s="2">
        <v>73</v>
      </c>
      <c r="F42" s="2">
        <v>67</v>
      </c>
      <c r="G42" s="2">
        <v>84</v>
      </c>
      <c r="H42" s="2">
        <v>48</v>
      </c>
      <c r="I42" s="2">
        <v>50</v>
      </c>
    </row>
    <row r="43" spans="1:9" x14ac:dyDescent="0.35">
      <c r="A43" s="1">
        <v>2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x14ac:dyDescent="0.35">
      <c r="A44" s="1">
        <v>3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x14ac:dyDescent="0.35">
      <c r="A45" s="1">
        <v>4</v>
      </c>
      <c r="B45" s="2">
        <v>93</v>
      </c>
      <c r="C45" s="2">
        <v>7</v>
      </c>
      <c r="D45" s="2">
        <v>32</v>
      </c>
      <c r="E45" s="2">
        <v>21</v>
      </c>
      <c r="F45" s="2">
        <v>14</v>
      </c>
      <c r="G45" s="2">
        <v>6</v>
      </c>
      <c r="H45" s="2">
        <v>12</v>
      </c>
      <c r="I45" s="2">
        <v>1</v>
      </c>
    </row>
    <row r="46" spans="1:9" x14ac:dyDescent="0.35">
      <c r="A46" s="1">
        <v>5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35">
      <c r="A47" s="1">
        <v>6</v>
      </c>
      <c r="B47" s="2">
        <v>55</v>
      </c>
      <c r="C47" s="2">
        <v>2</v>
      </c>
      <c r="D47" s="2">
        <v>33</v>
      </c>
      <c r="E47" s="2">
        <v>4</v>
      </c>
      <c r="F47" s="2">
        <v>7</v>
      </c>
      <c r="G47" s="2">
        <v>2</v>
      </c>
      <c r="H47" s="2">
        <v>7</v>
      </c>
      <c r="I47" s="2">
        <v>0</v>
      </c>
    </row>
    <row r="48" spans="1:9" x14ac:dyDescent="0.35">
      <c r="A48" s="1">
        <v>7</v>
      </c>
      <c r="B48" s="2">
        <v>272</v>
      </c>
      <c r="C48" s="2">
        <v>22</v>
      </c>
      <c r="D48" s="2">
        <v>114</v>
      </c>
      <c r="E48" s="2">
        <v>21</v>
      </c>
      <c r="F48" s="2">
        <v>27</v>
      </c>
      <c r="G48" s="2">
        <v>43</v>
      </c>
      <c r="H48" s="2">
        <v>24</v>
      </c>
      <c r="I48" s="2">
        <v>21</v>
      </c>
    </row>
    <row r="49" spans="1:9" x14ac:dyDescent="0.35">
      <c r="A49" s="1" t="s">
        <v>211</v>
      </c>
      <c r="B49" s="2">
        <v>92</v>
      </c>
      <c r="C49" s="2">
        <v>9</v>
      </c>
      <c r="D49" s="2">
        <v>38</v>
      </c>
      <c r="E49" s="2">
        <v>5</v>
      </c>
      <c r="F49" s="2">
        <v>3</v>
      </c>
      <c r="G49" s="2">
        <v>15</v>
      </c>
      <c r="H49" s="2">
        <v>17</v>
      </c>
      <c r="I49" s="2">
        <v>5</v>
      </c>
    </row>
    <row r="50" spans="1:9" x14ac:dyDescent="0.35">
      <c r="A50" s="1" t="s">
        <v>26</v>
      </c>
    </row>
    <row r="51" spans="1:9" x14ac:dyDescent="0.35">
      <c r="A51" s="1" t="s">
        <v>1</v>
      </c>
      <c r="B51" s="2">
        <v>918</v>
      </c>
      <c r="C51" s="2">
        <v>50</v>
      </c>
      <c r="D51" s="2">
        <v>335</v>
      </c>
      <c r="E51" s="2">
        <v>108</v>
      </c>
      <c r="F51" s="2">
        <v>123</v>
      </c>
      <c r="G51" s="2">
        <v>131</v>
      </c>
      <c r="H51" s="2">
        <v>103</v>
      </c>
      <c r="I51" s="2">
        <v>68</v>
      </c>
    </row>
    <row r="52" spans="1:9" x14ac:dyDescent="0.35">
      <c r="A52" s="1" t="s">
        <v>210</v>
      </c>
      <c r="B52" s="2">
        <v>402</v>
      </c>
      <c r="C52" s="2">
        <v>19</v>
      </c>
      <c r="D52" s="2">
        <v>134</v>
      </c>
      <c r="E52" s="2">
        <v>68</v>
      </c>
      <c r="F52" s="2">
        <v>58</v>
      </c>
      <c r="G52" s="2">
        <v>50</v>
      </c>
      <c r="H52" s="2">
        <v>40</v>
      </c>
      <c r="I52" s="2">
        <v>33</v>
      </c>
    </row>
    <row r="53" spans="1:9" x14ac:dyDescent="0.35">
      <c r="A53" s="1">
        <v>2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</row>
    <row r="54" spans="1:9" x14ac:dyDescent="0.35">
      <c r="A54" s="1">
        <v>3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35">
      <c r="A55" s="1">
        <v>4</v>
      </c>
      <c r="B55" s="2">
        <v>102</v>
      </c>
      <c r="C55" s="2">
        <v>6</v>
      </c>
      <c r="D55" s="2">
        <v>45</v>
      </c>
      <c r="E55" s="2">
        <v>16</v>
      </c>
      <c r="F55" s="2">
        <v>17</v>
      </c>
      <c r="G55" s="2">
        <v>10</v>
      </c>
      <c r="H55" s="2">
        <v>6</v>
      </c>
      <c r="I55" s="2">
        <v>2</v>
      </c>
    </row>
    <row r="56" spans="1:9" x14ac:dyDescent="0.35">
      <c r="A56" s="1">
        <v>5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35">
      <c r="A57" s="1">
        <v>6</v>
      </c>
      <c r="B57" s="2">
        <v>57</v>
      </c>
      <c r="C57" s="2">
        <v>1</v>
      </c>
      <c r="D57" s="2">
        <v>31</v>
      </c>
      <c r="E57" s="2">
        <v>4</v>
      </c>
      <c r="F57" s="2">
        <v>8</v>
      </c>
      <c r="G57" s="2">
        <v>4</v>
      </c>
      <c r="H57" s="2">
        <v>9</v>
      </c>
      <c r="I57" s="2">
        <v>0</v>
      </c>
    </row>
    <row r="58" spans="1:9" x14ac:dyDescent="0.35">
      <c r="A58" s="1">
        <v>7</v>
      </c>
      <c r="B58" s="2">
        <v>270</v>
      </c>
      <c r="C58" s="2">
        <v>18</v>
      </c>
      <c r="D58" s="2">
        <v>86</v>
      </c>
      <c r="E58" s="2">
        <v>17</v>
      </c>
      <c r="F58" s="2">
        <v>29</v>
      </c>
      <c r="G58" s="2">
        <v>58</v>
      </c>
      <c r="H58" s="2">
        <v>34</v>
      </c>
      <c r="I58" s="2">
        <v>28</v>
      </c>
    </row>
    <row r="59" spans="1:9" x14ac:dyDescent="0.35">
      <c r="A59" s="1" t="s">
        <v>211</v>
      </c>
      <c r="B59" s="2">
        <v>87</v>
      </c>
      <c r="C59" s="2">
        <v>6</v>
      </c>
      <c r="D59" s="2">
        <v>39</v>
      </c>
      <c r="E59" s="2">
        <v>3</v>
      </c>
      <c r="F59" s="2">
        <v>11</v>
      </c>
      <c r="G59" s="2">
        <v>9</v>
      </c>
      <c r="H59" s="2">
        <v>14</v>
      </c>
      <c r="I59" s="2">
        <v>5</v>
      </c>
    </row>
    <row r="60" spans="1:9" x14ac:dyDescent="0.35">
      <c r="A60" s="1" t="s">
        <v>27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D5FB-5E27-40EF-81E0-A10B5F3AE14A}">
  <dimension ref="A1:Z110"/>
  <sheetViews>
    <sheetView view="pageBreakPreview" zoomScale="125" zoomScaleNormal="100" zoomScaleSheetLayoutView="125" workbookViewId="0">
      <selection activeCell="F64" sqref="F64"/>
    </sheetView>
  </sheetViews>
  <sheetFormatPr defaultRowHeight="9" x14ac:dyDescent="0.35"/>
  <cols>
    <col min="1" max="1" width="4.3671875" style="1" customWidth="1"/>
    <col min="2" max="13" width="6.9453125" style="2" customWidth="1"/>
    <col min="14" max="14" width="4.3671875" style="1" customWidth="1"/>
    <col min="15" max="26" width="5.41796875" style="2" customWidth="1"/>
    <col min="27" max="16384" width="8.83984375" style="2"/>
  </cols>
  <sheetData>
    <row r="1" spans="1:26" ht="9.3000000000000007" thickBot="1" x14ac:dyDescent="0.4">
      <c r="A1" s="1" t="s">
        <v>217</v>
      </c>
      <c r="N1" s="1" t="s">
        <v>217</v>
      </c>
    </row>
    <row r="2" spans="1:26" s="3" customFormat="1" ht="9.3000000000000007" thickBot="1" x14ac:dyDescent="0.4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11"/>
      <c r="O2" s="9" t="s">
        <v>5</v>
      </c>
      <c r="P2" s="9"/>
      <c r="Q2" s="9"/>
      <c r="R2" s="9" t="s">
        <v>6</v>
      </c>
      <c r="S2" s="9"/>
      <c r="T2" s="9"/>
      <c r="U2" s="9" t="s">
        <v>7</v>
      </c>
      <c r="V2" s="9"/>
      <c r="W2" s="9"/>
      <c r="X2" s="9" t="s">
        <v>8</v>
      </c>
      <c r="Y2" s="9"/>
      <c r="Z2" s="10"/>
    </row>
    <row r="3" spans="1:26" s="3" customFormat="1" ht="9.3000000000000007" thickBot="1" x14ac:dyDescent="0.4">
      <c r="A3" s="12"/>
      <c r="B3" s="5" t="s">
        <v>1</v>
      </c>
      <c r="C3" s="5" t="s">
        <v>28</v>
      </c>
      <c r="D3" s="5" t="s">
        <v>29</v>
      </c>
      <c r="E3" s="5" t="s">
        <v>1</v>
      </c>
      <c r="F3" s="5" t="s">
        <v>28</v>
      </c>
      <c r="G3" s="5" t="s">
        <v>29</v>
      </c>
      <c r="H3" s="5" t="s">
        <v>1</v>
      </c>
      <c r="I3" s="5" t="s">
        <v>28</v>
      </c>
      <c r="J3" s="5" t="s">
        <v>29</v>
      </c>
      <c r="K3" s="5" t="s">
        <v>1</v>
      </c>
      <c r="L3" s="5" t="s">
        <v>28</v>
      </c>
      <c r="M3" s="5" t="s">
        <v>29</v>
      </c>
      <c r="N3" s="12"/>
      <c r="O3" s="5" t="s">
        <v>1</v>
      </c>
      <c r="P3" s="5" t="s">
        <v>28</v>
      </c>
      <c r="Q3" s="5" t="s">
        <v>29</v>
      </c>
      <c r="R3" s="5" t="s">
        <v>1</v>
      </c>
      <c r="S3" s="5" t="s">
        <v>28</v>
      </c>
      <c r="T3" s="5" t="s">
        <v>29</v>
      </c>
      <c r="U3" s="5" t="s">
        <v>1</v>
      </c>
      <c r="V3" s="5" t="s">
        <v>28</v>
      </c>
      <c r="W3" s="5" t="s">
        <v>29</v>
      </c>
      <c r="X3" s="5" t="s">
        <v>1</v>
      </c>
      <c r="Y3" s="5" t="s">
        <v>28</v>
      </c>
      <c r="Z3" s="6" t="s">
        <v>29</v>
      </c>
    </row>
    <row r="4" spans="1:26" x14ac:dyDescent="0.35">
      <c r="A4" s="1" t="s">
        <v>1</v>
      </c>
      <c r="B4" s="2">
        <v>1933</v>
      </c>
      <c r="C4" s="2">
        <v>1015</v>
      </c>
      <c r="D4" s="2">
        <v>918</v>
      </c>
      <c r="E4" s="2">
        <v>116</v>
      </c>
      <c r="F4" s="2">
        <v>66</v>
      </c>
      <c r="G4" s="2">
        <v>50</v>
      </c>
      <c r="H4" s="2">
        <v>707</v>
      </c>
      <c r="I4" s="2">
        <v>372</v>
      </c>
      <c r="J4" s="2">
        <v>335</v>
      </c>
      <c r="K4" s="2">
        <v>232</v>
      </c>
      <c r="L4" s="2">
        <v>124</v>
      </c>
      <c r="M4" s="2">
        <v>108</v>
      </c>
      <c r="N4" s="1" t="s">
        <v>1</v>
      </c>
      <c r="O4" s="2">
        <v>241</v>
      </c>
      <c r="P4" s="2">
        <v>118</v>
      </c>
      <c r="Q4" s="2">
        <v>123</v>
      </c>
      <c r="R4" s="2">
        <v>281</v>
      </c>
      <c r="S4" s="2">
        <v>150</v>
      </c>
      <c r="T4" s="2">
        <v>131</v>
      </c>
      <c r="U4" s="2">
        <v>211</v>
      </c>
      <c r="V4" s="2">
        <v>108</v>
      </c>
      <c r="W4" s="2">
        <v>103</v>
      </c>
      <c r="X4" s="2">
        <v>145</v>
      </c>
      <c r="Y4" s="2">
        <v>77</v>
      </c>
      <c r="Z4" s="2">
        <v>68</v>
      </c>
    </row>
    <row r="5" spans="1:26" x14ac:dyDescent="0.35">
      <c r="A5" s="1">
        <v>0</v>
      </c>
      <c r="B5" s="2">
        <v>35</v>
      </c>
      <c r="C5" s="2">
        <v>16</v>
      </c>
      <c r="D5" s="2">
        <v>19</v>
      </c>
      <c r="E5" s="2">
        <v>1</v>
      </c>
      <c r="F5" s="2">
        <v>0</v>
      </c>
      <c r="G5" s="2">
        <v>1</v>
      </c>
      <c r="H5" s="2">
        <v>16</v>
      </c>
      <c r="I5" s="2">
        <v>7</v>
      </c>
      <c r="J5" s="2">
        <v>9</v>
      </c>
      <c r="K5" s="2">
        <v>2</v>
      </c>
      <c r="L5" s="2">
        <v>1</v>
      </c>
      <c r="M5" s="2">
        <v>1</v>
      </c>
      <c r="N5" s="1">
        <v>0</v>
      </c>
      <c r="O5" s="2">
        <v>6</v>
      </c>
      <c r="P5" s="2">
        <v>3</v>
      </c>
      <c r="Q5" s="2">
        <v>3</v>
      </c>
      <c r="R5" s="2">
        <v>5</v>
      </c>
      <c r="S5" s="2">
        <v>3</v>
      </c>
      <c r="T5" s="2">
        <v>2</v>
      </c>
      <c r="U5" s="2">
        <v>3</v>
      </c>
      <c r="V5" s="2">
        <v>0</v>
      </c>
      <c r="W5" s="2">
        <v>3</v>
      </c>
      <c r="X5" s="2">
        <v>2</v>
      </c>
      <c r="Y5" s="2">
        <v>2</v>
      </c>
      <c r="Z5" s="2">
        <v>0</v>
      </c>
    </row>
    <row r="6" spans="1:26" x14ac:dyDescent="0.35">
      <c r="A6" s="1">
        <v>1</v>
      </c>
      <c r="B6" s="2">
        <v>38</v>
      </c>
      <c r="C6" s="2">
        <v>15</v>
      </c>
      <c r="D6" s="2">
        <v>23</v>
      </c>
      <c r="E6" s="2">
        <v>2</v>
      </c>
      <c r="F6" s="2">
        <v>2</v>
      </c>
      <c r="G6" s="2">
        <v>0</v>
      </c>
      <c r="H6" s="2">
        <v>17</v>
      </c>
      <c r="I6" s="2">
        <v>6</v>
      </c>
      <c r="J6" s="2">
        <v>11</v>
      </c>
      <c r="K6" s="2">
        <v>8</v>
      </c>
      <c r="L6" s="2">
        <v>4</v>
      </c>
      <c r="M6" s="2">
        <v>4</v>
      </c>
      <c r="N6" s="1">
        <v>1</v>
      </c>
      <c r="O6" s="2">
        <v>6</v>
      </c>
      <c r="P6" s="2">
        <v>2</v>
      </c>
      <c r="Q6" s="2">
        <v>4</v>
      </c>
      <c r="R6" s="2">
        <v>2</v>
      </c>
      <c r="S6" s="2">
        <v>0</v>
      </c>
      <c r="T6" s="2">
        <v>2</v>
      </c>
      <c r="U6" s="2">
        <v>2</v>
      </c>
      <c r="V6" s="2">
        <v>1</v>
      </c>
      <c r="W6" s="2">
        <v>1</v>
      </c>
      <c r="X6" s="2">
        <v>1</v>
      </c>
      <c r="Y6" s="2">
        <v>0</v>
      </c>
      <c r="Z6" s="2">
        <v>1</v>
      </c>
    </row>
    <row r="7" spans="1:26" x14ac:dyDescent="0.35">
      <c r="A7" s="1">
        <v>2</v>
      </c>
      <c r="B7" s="2">
        <v>29</v>
      </c>
      <c r="C7" s="2">
        <v>19</v>
      </c>
      <c r="D7" s="2">
        <v>10</v>
      </c>
      <c r="E7" s="2">
        <v>1</v>
      </c>
      <c r="F7" s="2">
        <v>1</v>
      </c>
      <c r="G7" s="2">
        <v>0</v>
      </c>
      <c r="H7" s="2">
        <v>11</v>
      </c>
      <c r="I7" s="2">
        <v>8</v>
      </c>
      <c r="J7" s="2">
        <v>3</v>
      </c>
      <c r="K7" s="2">
        <v>2</v>
      </c>
      <c r="L7" s="2">
        <v>1</v>
      </c>
      <c r="M7" s="2">
        <v>1</v>
      </c>
      <c r="N7" s="1">
        <v>2</v>
      </c>
      <c r="O7" s="2">
        <v>5</v>
      </c>
      <c r="P7" s="2">
        <v>2</v>
      </c>
      <c r="Q7" s="2">
        <v>3</v>
      </c>
      <c r="R7" s="2">
        <v>2</v>
      </c>
      <c r="S7" s="2">
        <v>2</v>
      </c>
      <c r="T7" s="2">
        <v>0</v>
      </c>
      <c r="U7" s="2">
        <v>7</v>
      </c>
      <c r="V7" s="2">
        <v>5</v>
      </c>
      <c r="W7" s="2">
        <v>2</v>
      </c>
      <c r="X7" s="2">
        <v>1</v>
      </c>
      <c r="Y7" s="2">
        <v>0</v>
      </c>
      <c r="Z7" s="2">
        <v>1</v>
      </c>
    </row>
    <row r="8" spans="1:26" x14ac:dyDescent="0.35">
      <c r="A8" s="1">
        <v>3</v>
      </c>
      <c r="B8" s="2">
        <v>39</v>
      </c>
      <c r="C8" s="2">
        <v>20</v>
      </c>
      <c r="D8" s="2">
        <v>19</v>
      </c>
      <c r="E8" s="2">
        <v>3</v>
      </c>
      <c r="F8" s="2">
        <v>3</v>
      </c>
      <c r="G8" s="2">
        <v>0</v>
      </c>
      <c r="H8" s="2">
        <v>14</v>
      </c>
      <c r="I8" s="2">
        <v>8</v>
      </c>
      <c r="J8" s="2">
        <v>6</v>
      </c>
      <c r="K8" s="2">
        <v>3</v>
      </c>
      <c r="L8" s="2">
        <v>2</v>
      </c>
      <c r="M8" s="2">
        <v>1</v>
      </c>
      <c r="N8" s="1">
        <v>3</v>
      </c>
      <c r="O8" s="2">
        <v>4</v>
      </c>
      <c r="P8" s="2">
        <v>1</v>
      </c>
      <c r="Q8" s="2">
        <v>3</v>
      </c>
      <c r="R8" s="2">
        <v>4</v>
      </c>
      <c r="S8" s="2">
        <v>2</v>
      </c>
      <c r="T8" s="2">
        <v>2</v>
      </c>
      <c r="U8" s="2">
        <v>7</v>
      </c>
      <c r="V8" s="2">
        <v>2</v>
      </c>
      <c r="W8" s="2">
        <v>5</v>
      </c>
      <c r="X8" s="2">
        <v>4</v>
      </c>
      <c r="Y8" s="2">
        <v>2</v>
      </c>
      <c r="Z8" s="2">
        <v>2</v>
      </c>
    </row>
    <row r="9" spans="1:26" x14ac:dyDescent="0.35">
      <c r="A9" s="1">
        <v>4</v>
      </c>
      <c r="B9" s="2">
        <v>37</v>
      </c>
      <c r="C9" s="2">
        <v>14</v>
      </c>
      <c r="D9" s="2">
        <v>23</v>
      </c>
      <c r="E9" s="2">
        <v>1</v>
      </c>
      <c r="F9" s="2">
        <v>1</v>
      </c>
      <c r="G9" s="2">
        <v>0</v>
      </c>
      <c r="H9" s="2">
        <v>15</v>
      </c>
      <c r="I9" s="2">
        <v>5</v>
      </c>
      <c r="J9" s="2">
        <v>10</v>
      </c>
      <c r="K9" s="2">
        <v>7</v>
      </c>
      <c r="L9" s="2">
        <v>4</v>
      </c>
      <c r="M9" s="2">
        <v>3</v>
      </c>
      <c r="N9" s="1">
        <v>4</v>
      </c>
      <c r="O9" s="2">
        <v>5</v>
      </c>
      <c r="P9" s="2">
        <v>0</v>
      </c>
      <c r="Q9" s="2">
        <v>5</v>
      </c>
      <c r="R9" s="2">
        <v>5</v>
      </c>
      <c r="S9" s="2">
        <v>2</v>
      </c>
      <c r="T9" s="2">
        <v>3</v>
      </c>
      <c r="U9" s="2">
        <v>2</v>
      </c>
      <c r="V9" s="2">
        <v>1</v>
      </c>
      <c r="W9" s="2">
        <v>1</v>
      </c>
      <c r="X9" s="2">
        <v>2</v>
      </c>
      <c r="Y9" s="2">
        <v>1</v>
      </c>
      <c r="Z9" s="2">
        <v>1</v>
      </c>
    </row>
    <row r="10" spans="1:26" x14ac:dyDescent="0.35">
      <c r="A10" s="1">
        <v>5</v>
      </c>
      <c r="B10" s="2">
        <v>38</v>
      </c>
      <c r="C10" s="2">
        <v>18</v>
      </c>
      <c r="D10" s="2">
        <v>20</v>
      </c>
      <c r="E10" s="2">
        <v>4</v>
      </c>
      <c r="F10" s="2">
        <v>1</v>
      </c>
      <c r="G10" s="2">
        <v>3</v>
      </c>
      <c r="H10" s="2">
        <v>15</v>
      </c>
      <c r="I10" s="2">
        <v>8</v>
      </c>
      <c r="J10" s="2">
        <v>7</v>
      </c>
      <c r="K10" s="2">
        <v>3</v>
      </c>
      <c r="L10" s="2">
        <v>2</v>
      </c>
      <c r="M10" s="2">
        <v>1</v>
      </c>
      <c r="N10" s="1">
        <v>5</v>
      </c>
      <c r="O10" s="2">
        <v>7</v>
      </c>
      <c r="P10" s="2">
        <v>2</v>
      </c>
      <c r="Q10" s="2">
        <v>5</v>
      </c>
      <c r="R10" s="2">
        <v>4</v>
      </c>
      <c r="S10" s="2">
        <v>3</v>
      </c>
      <c r="T10" s="2">
        <v>1</v>
      </c>
      <c r="U10" s="2">
        <v>4</v>
      </c>
      <c r="V10" s="2">
        <v>2</v>
      </c>
      <c r="W10" s="2">
        <v>2</v>
      </c>
      <c r="X10" s="2">
        <v>1</v>
      </c>
      <c r="Y10" s="2">
        <v>0</v>
      </c>
      <c r="Z10" s="2">
        <v>1</v>
      </c>
    </row>
    <row r="11" spans="1:26" x14ac:dyDescent="0.35">
      <c r="A11" s="1">
        <v>6</v>
      </c>
      <c r="B11" s="2">
        <v>41</v>
      </c>
      <c r="C11" s="2">
        <v>22</v>
      </c>
      <c r="D11" s="2">
        <v>19</v>
      </c>
      <c r="E11" s="2">
        <v>3</v>
      </c>
      <c r="F11" s="2">
        <v>3</v>
      </c>
      <c r="G11" s="2">
        <v>0</v>
      </c>
      <c r="H11" s="2">
        <v>15</v>
      </c>
      <c r="I11" s="2">
        <v>10</v>
      </c>
      <c r="J11" s="2">
        <v>5</v>
      </c>
      <c r="K11" s="2">
        <v>6</v>
      </c>
      <c r="L11" s="2">
        <v>3</v>
      </c>
      <c r="M11" s="2">
        <v>3</v>
      </c>
      <c r="N11" s="1">
        <v>6</v>
      </c>
      <c r="O11" s="2">
        <v>2</v>
      </c>
      <c r="P11" s="2">
        <v>1</v>
      </c>
      <c r="Q11" s="2">
        <v>1</v>
      </c>
      <c r="R11" s="2">
        <v>7</v>
      </c>
      <c r="S11" s="2">
        <v>1</v>
      </c>
      <c r="T11" s="2">
        <v>6</v>
      </c>
      <c r="U11" s="2">
        <v>5</v>
      </c>
      <c r="V11" s="2">
        <v>3</v>
      </c>
      <c r="W11" s="2">
        <v>2</v>
      </c>
      <c r="X11" s="2">
        <v>3</v>
      </c>
      <c r="Y11" s="2">
        <v>1</v>
      </c>
      <c r="Z11" s="2">
        <v>2</v>
      </c>
    </row>
    <row r="12" spans="1:26" x14ac:dyDescent="0.35">
      <c r="A12" s="1">
        <v>7</v>
      </c>
      <c r="B12" s="2">
        <v>42</v>
      </c>
      <c r="C12" s="2">
        <v>22</v>
      </c>
      <c r="D12" s="2">
        <v>20</v>
      </c>
      <c r="E12" s="2">
        <v>0</v>
      </c>
      <c r="F12" s="2">
        <v>0</v>
      </c>
      <c r="G12" s="2">
        <v>0</v>
      </c>
      <c r="H12" s="2">
        <v>13</v>
      </c>
      <c r="I12" s="2">
        <v>7</v>
      </c>
      <c r="J12" s="2">
        <v>6</v>
      </c>
      <c r="K12" s="2">
        <v>6</v>
      </c>
      <c r="L12" s="2">
        <v>2</v>
      </c>
      <c r="M12" s="2">
        <v>4</v>
      </c>
      <c r="N12" s="1">
        <v>7</v>
      </c>
      <c r="O12" s="2">
        <v>6</v>
      </c>
      <c r="P12" s="2">
        <v>4</v>
      </c>
      <c r="Q12" s="2">
        <v>2</v>
      </c>
      <c r="R12" s="2">
        <v>5</v>
      </c>
      <c r="S12" s="2">
        <v>2</v>
      </c>
      <c r="T12" s="2">
        <v>3</v>
      </c>
      <c r="U12" s="2">
        <v>8</v>
      </c>
      <c r="V12" s="2">
        <v>5</v>
      </c>
      <c r="W12" s="2">
        <v>3</v>
      </c>
      <c r="X12" s="2">
        <v>4</v>
      </c>
      <c r="Y12" s="2">
        <v>2</v>
      </c>
      <c r="Z12" s="2">
        <v>2</v>
      </c>
    </row>
    <row r="13" spans="1:26" x14ac:dyDescent="0.35">
      <c r="A13" s="1">
        <v>8</v>
      </c>
      <c r="B13" s="2">
        <v>40</v>
      </c>
      <c r="C13" s="2">
        <v>30</v>
      </c>
      <c r="D13" s="2">
        <v>10</v>
      </c>
      <c r="E13" s="2">
        <v>2</v>
      </c>
      <c r="F13" s="2">
        <v>2</v>
      </c>
      <c r="G13" s="2">
        <v>0</v>
      </c>
      <c r="H13" s="2">
        <v>18</v>
      </c>
      <c r="I13" s="2">
        <v>11</v>
      </c>
      <c r="J13" s="2">
        <v>7</v>
      </c>
      <c r="K13" s="2">
        <v>7</v>
      </c>
      <c r="L13" s="2">
        <v>6</v>
      </c>
      <c r="M13" s="2">
        <v>1</v>
      </c>
      <c r="N13" s="1">
        <v>8</v>
      </c>
      <c r="O13" s="2">
        <v>4</v>
      </c>
      <c r="P13" s="2">
        <v>3</v>
      </c>
      <c r="Q13" s="2">
        <v>1</v>
      </c>
      <c r="R13" s="2">
        <v>7</v>
      </c>
      <c r="S13" s="2">
        <v>6</v>
      </c>
      <c r="T13" s="2">
        <v>1</v>
      </c>
      <c r="U13" s="2">
        <v>0</v>
      </c>
      <c r="V13" s="2">
        <v>0</v>
      </c>
      <c r="W13" s="2">
        <v>0</v>
      </c>
      <c r="X13" s="2">
        <v>2</v>
      </c>
      <c r="Y13" s="2">
        <v>2</v>
      </c>
      <c r="Z13" s="2">
        <v>0</v>
      </c>
    </row>
    <row r="14" spans="1:26" x14ac:dyDescent="0.35">
      <c r="A14" s="1">
        <v>9</v>
      </c>
      <c r="B14" s="2">
        <v>41</v>
      </c>
      <c r="C14" s="2">
        <v>21</v>
      </c>
      <c r="D14" s="2">
        <v>20</v>
      </c>
      <c r="E14" s="2">
        <v>6</v>
      </c>
      <c r="F14" s="2">
        <v>5</v>
      </c>
      <c r="G14" s="2">
        <v>1</v>
      </c>
      <c r="H14" s="2">
        <v>14</v>
      </c>
      <c r="I14" s="2">
        <v>5</v>
      </c>
      <c r="J14" s="2">
        <v>9</v>
      </c>
      <c r="K14" s="2">
        <v>8</v>
      </c>
      <c r="L14" s="2">
        <v>5</v>
      </c>
      <c r="M14" s="2">
        <v>3</v>
      </c>
      <c r="N14" s="1">
        <v>9</v>
      </c>
      <c r="O14" s="2">
        <v>4</v>
      </c>
      <c r="P14" s="2">
        <v>1</v>
      </c>
      <c r="Q14" s="2">
        <v>3</v>
      </c>
      <c r="R14" s="2">
        <v>5</v>
      </c>
      <c r="S14" s="2">
        <v>2</v>
      </c>
      <c r="T14" s="2">
        <v>3</v>
      </c>
      <c r="U14" s="2">
        <v>3</v>
      </c>
      <c r="V14" s="2">
        <v>2</v>
      </c>
      <c r="W14" s="2">
        <v>1</v>
      </c>
      <c r="X14" s="2">
        <v>1</v>
      </c>
      <c r="Y14" s="2">
        <v>1</v>
      </c>
      <c r="Z14" s="2">
        <v>0</v>
      </c>
    </row>
    <row r="15" spans="1:26" x14ac:dyDescent="0.35">
      <c r="A15" s="1">
        <v>10</v>
      </c>
      <c r="B15" s="2">
        <v>44</v>
      </c>
      <c r="C15" s="2">
        <v>31</v>
      </c>
      <c r="D15" s="2">
        <v>13</v>
      </c>
      <c r="E15" s="2">
        <v>2</v>
      </c>
      <c r="F15" s="2">
        <v>1</v>
      </c>
      <c r="G15" s="2">
        <v>1</v>
      </c>
      <c r="H15" s="2">
        <v>16</v>
      </c>
      <c r="I15" s="2">
        <v>11</v>
      </c>
      <c r="J15" s="2">
        <v>5</v>
      </c>
      <c r="K15" s="2">
        <v>7</v>
      </c>
      <c r="L15" s="2">
        <v>6</v>
      </c>
      <c r="M15" s="2">
        <v>1</v>
      </c>
      <c r="N15" s="1">
        <v>10</v>
      </c>
      <c r="O15" s="2">
        <v>6</v>
      </c>
      <c r="P15" s="2">
        <v>5</v>
      </c>
      <c r="Q15" s="2">
        <v>1</v>
      </c>
      <c r="R15" s="2">
        <v>6</v>
      </c>
      <c r="S15" s="2">
        <v>4</v>
      </c>
      <c r="T15" s="2">
        <v>2</v>
      </c>
      <c r="U15" s="2">
        <v>3</v>
      </c>
      <c r="V15" s="2">
        <v>3</v>
      </c>
      <c r="W15" s="2">
        <v>0</v>
      </c>
      <c r="X15" s="2">
        <v>4</v>
      </c>
      <c r="Y15" s="2">
        <v>1</v>
      </c>
      <c r="Z15" s="2">
        <v>3</v>
      </c>
    </row>
    <row r="16" spans="1:26" x14ac:dyDescent="0.35">
      <c r="A16" s="1">
        <v>11</v>
      </c>
      <c r="B16" s="2">
        <v>54</v>
      </c>
      <c r="C16" s="2">
        <v>26</v>
      </c>
      <c r="D16" s="2">
        <v>28</v>
      </c>
      <c r="E16" s="2">
        <v>5</v>
      </c>
      <c r="F16" s="2">
        <v>3</v>
      </c>
      <c r="G16" s="2">
        <v>2</v>
      </c>
      <c r="H16" s="2">
        <v>24</v>
      </c>
      <c r="I16" s="2">
        <v>11</v>
      </c>
      <c r="J16" s="2">
        <v>13</v>
      </c>
      <c r="K16" s="2">
        <v>2</v>
      </c>
      <c r="L16" s="2">
        <v>0</v>
      </c>
      <c r="M16" s="2">
        <v>2</v>
      </c>
      <c r="N16" s="1">
        <v>11</v>
      </c>
      <c r="O16" s="2">
        <v>8</v>
      </c>
      <c r="P16" s="2">
        <v>6</v>
      </c>
      <c r="Q16" s="2">
        <v>2</v>
      </c>
      <c r="R16" s="2">
        <v>4</v>
      </c>
      <c r="S16" s="2">
        <v>2</v>
      </c>
      <c r="T16" s="2">
        <v>2</v>
      </c>
      <c r="U16" s="2">
        <v>5</v>
      </c>
      <c r="V16" s="2">
        <v>1</v>
      </c>
      <c r="W16" s="2">
        <v>4</v>
      </c>
      <c r="X16" s="2">
        <v>6</v>
      </c>
      <c r="Y16" s="2">
        <v>3</v>
      </c>
      <c r="Z16" s="2">
        <v>3</v>
      </c>
    </row>
    <row r="17" spans="1:26" x14ac:dyDescent="0.35">
      <c r="A17" s="1">
        <v>12</v>
      </c>
      <c r="B17" s="2">
        <v>38</v>
      </c>
      <c r="C17" s="2">
        <v>15</v>
      </c>
      <c r="D17" s="2">
        <v>23</v>
      </c>
      <c r="E17" s="2">
        <v>3</v>
      </c>
      <c r="F17" s="2">
        <v>0</v>
      </c>
      <c r="G17" s="2">
        <v>3</v>
      </c>
      <c r="H17" s="2">
        <v>17</v>
      </c>
      <c r="I17" s="2">
        <v>9</v>
      </c>
      <c r="J17" s="2">
        <v>8</v>
      </c>
      <c r="K17" s="2">
        <v>3</v>
      </c>
      <c r="L17" s="2">
        <v>1</v>
      </c>
      <c r="M17" s="2">
        <v>2</v>
      </c>
      <c r="N17" s="1">
        <v>12</v>
      </c>
      <c r="O17" s="2">
        <v>4</v>
      </c>
      <c r="P17" s="2">
        <v>2</v>
      </c>
      <c r="Q17" s="2">
        <v>2</v>
      </c>
      <c r="R17" s="2">
        <v>2</v>
      </c>
      <c r="S17" s="2">
        <v>0</v>
      </c>
      <c r="T17" s="2">
        <v>2</v>
      </c>
      <c r="U17" s="2">
        <v>4</v>
      </c>
      <c r="V17" s="2">
        <v>2</v>
      </c>
      <c r="W17" s="2">
        <v>2</v>
      </c>
      <c r="X17" s="2">
        <v>5</v>
      </c>
      <c r="Y17" s="2">
        <v>1</v>
      </c>
      <c r="Z17" s="2">
        <v>4</v>
      </c>
    </row>
    <row r="18" spans="1:26" x14ac:dyDescent="0.35">
      <c r="A18" s="1">
        <v>13</v>
      </c>
      <c r="B18" s="2">
        <v>63</v>
      </c>
      <c r="C18" s="2">
        <v>30</v>
      </c>
      <c r="D18" s="2">
        <v>33</v>
      </c>
      <c r="E18" s="2">
        <v>4</v>
      </c>
      <c r="F18" s="2">
        <v>2</v>
      </c>
      <c r="G18" s="2">
        <v>2</v>
      </c>
      <c r="H18" s="2">
        <v>22</v>
      </c>
      <c r="I18" s="2">
        <v>12</v>
      </c>
      <c r="J18" s="2">
        <v>10</v>
      </c>
      <c r="K18" s="2">
        <v>7</v>
      </c>
      <c r="L18" s="2">
        <v>3</v>
      </c>
      <c r="M18" s="2">
        <v>4</v>
      </c>
      <c r="N18" s="1">
        <v>13</v>
      </c>
      <c r="O18" s="2">
        <v>9</v>
      </c>
      <c r="P18" s="2">
        <v>4</v>
      </c>
      <c r="Q18" s="2">
        <v>5</v>
      </c>
      <c r="R18" s="2">
        <v>10</v>
      </c>
      <c r="S18" s="2">
        <v>4</v>
      </c>
      <c r="T18" s="2">
        <v>6</v>
      </c>
      <c r="U18" s="2">
        <v>7</v>
      </c>
      <c r="V18" s="2">
        <v>5</v>
      </c>
      <c r="W18" s="2">
        <v>2</v>
      </c>
      <c r="X18" s="2">
        <v>4</v>
      </c>
      <c r="Y18" s="2">
        <v>0</v>
      </c>
      <c r="Z18" s="2">
        <v>4</v>
      </c>
    </row>
    <row r="19" spans="1:26" x14ac:dyDescent="0.35">
      <c r="A19" s="1">
        <v>14</v>
      </c>
      <c r="B19" s="2">
        <v>55</v>
      </c>
      <c r="C19" s="2">
        <v>26</v>
      </c>
      <c r="D19" s="2">
        <v>29</v>
      </c>
      <c r="E19" s="2">
        <v>3</v>
      </c>
      <c r="F19" s="2">
        <v>1</v>
      </c>
      <c r="G19" s="2">
        <v>2</v>
      </c>
      <c r="H19" s="2">
        <v>20</v>
      </c>
      <c r="I19" s="2">
        <v>13</v>
      </c>
      <c r="J19" s="2">
        <v>7</v>
      </c>
      <c r="K19" s="2">
        <v>7</v>
      </c>
      <c r="L19" s="2">
        <v>2</v>
      </c>
      <c r="M19" s="2">
        <v>5</v>
      </c>
      <c r="N19" s="1">
        <v>14</v>
      </c>
      <c r="O19" s="2">
        <v>7</v>
      </c>
      <c r="P19" s="2">
        <v>2</v>
      </c>
      <c r="Q19" s="2">
        <v>5</v>
      </c>
      <c r="R19" s="2">
        <v>8</v>
      </c>
      <c r="S19" s="2">
        <v>3</v>
      </c>
      <c r="T19" s="2">
        <v>5</v>
      </c>
      <c r="U19" s="2">
        <v>3</v>
      </c>
      <c r="V19" s="2">
        <v>0</v>
      </c>
      <c r="W19" s="2">
        <v>3</v>
      </c>
      <c r="X19" s="2">
        <v>7</v>
      </c>
      <c r="Y19" s="2">
        <v>5</v>
      </c>
      <c r="Z19" s="2">
        <v>2</v>
      </c>
    </row>
    <row r="20" spans="1:26" x14ac:dyDescent="0.35">
      <c r="A20" s="1">
        <v>15</v>
      </c>
      <c r="B20" s="2">
        <v>51</v>
      </c>
      <c r="C20" s="2">
        <v>25</v>
      </c>
      <c r="D20" s="2">
        <v>26</v>
      </c>
      <c r="E20" s="2">
        <v>2</v>
      </c>
      <c r="F20" s="2">
        <v>1</v>
      </c>
      <c r="G20" s="2">
        <v>1</v>
      </c>
      <c r="H20" s="2">
        <v>17</v>
      </c>
      <c r="I20" s="2">
        <v>10</v>
      </c>
      <c r="J20" s="2">
        <v>7</v>
      </c>
      <c r="K20" s="2">
        <v>5</v>
      </c>
      <c r="L20" s="2">
        <v>0</v>
      </c>
      <c r="M20" s="2">
        <v>5</v>
      </c>
      <c r="N20" s="1">
        <v>15</v>
      </c>
      <c r="O20" s="2">
        <v>5</v>
      </c>
      <c r="P20" s="2">
        <v>3</v>
      </c>
      <c r="Q20" s="2">
        <v>2</v>
      </c>
      <c r="R20" s="2">
        <v>10</v>
      </c>
      <c r="S20" s="2">
        <v>6</v>
      </c>
      <c r="T20" s="2">
        <v>4</v>
      </c>
      <c r="U20" s="2">
        <v>7</v>
      </c>
      <c r="V20" s="2">
        <v>2</v>
      </c>
      <c r="W20" s="2">
        <v>5</v>
      </c>
      <c r="X20" s="2">
        <v>5</v>
      </c>
      <c r="Y20" s="2">
        <v>3</v>
      </c>
      <c r="Z20" s="2">
        <v>2</v>
      </c>
    </row>
    <row r="21" spans="1:26" x14ac:dyDescent="0.35">
      <c r="A21" s="1">
        <v>16</v>
      </c>
      <c r="B21" s="2">
        <v>45</v>
      </c>
      <c r="C21" s="2">
        <v>27</v>
      </c>
      <c r="D21" s="2">
        <v>18</v>
      </c>
      <c r="E21" s="2">
        <v>1</v>
      </c>
      <c r="F21" s="2">
        <v>0</v>
      </c>
      <c r="G21" s="2">
        <v>1</v>
      </c>
      <c r="H21" s="2">
        <v>21</v>
      </c>
      <c r="I21" s="2">
        <v>13</v>
      </c>
      <c r="J21" s="2">
        <v>8</v>
      </c>
      <c r="K21" s="2">
        <v>3</v>
      </c>
      <c r="L21" s="2">
        <v>2</v>
      </c>
      <c r="M21" s="2">
        <v>1</v>
      </c>
      <c r="N21" s="1">
        <v>16</v>
      </c>
      <c r="O21" s="2">
        <v>4</v>
      </c>
      <c r="P21" s="2">
        <v>0</v>
      </c>
      <c r="Q21" s="2">
        <v>4</v>
      </c>
      <c r="R21" s="2">
        <v>10</v>
      </c>
      <c r="S21" s="2">
        <v>7</v>
      </c>
      <c r="T21" s="2">
        <v>3</v>
      </c>
      <c r="U21" s="2">
        <v>3</v>
      </c>
      <c r="V21" s="2">
        <v>3</v>
      </c>
      <c r="W21" s="2">
        <v>0</v>
      </c>
      <c r="X21" s="2">
        <v>3</v>
      </c>
      <c r="Y21" s="2">
        <v>2</v>
      </c>
      <c r="Z21" s="2">
        <v>1</v>
      </c>
    </row>
    <row r="22" spans="1:26" x14ac:dyDescent="0.35">
      <c r="A22" s="1">
        <v>17</v>
      </c>
      <c r="B22" s="2">
        <v>51</v>
      </c>
      <c r="C22" s="2">
        <v>30</v>
      </c>
      <c r="D22" s="2">
        <v>21</v>
      </c>
      <c r="E22" s="2">
        <v>3</v>
      </c>
      <c r="F22" s="2">
        <v>2</v>
      </c>
      <c r="G22" s="2">
        <v>1</v>
      </c>
      <c r="H22" s="2">
        <v>19</v>
      </c>
      <c r="I22" s="2">
        <v>8</v>
      </c>
      <c r="J22" s="2">
        <v>11</v>
      </c>
      <c r="K22" s="2">
        <v>5</v>
      </c>
      <c r="L22" s="2">
        <v>4</v>
      </c>
      <c r="M22" s="2">
        <v>1</v>
      </c>
      <c r="N22" s="1">
        <v>17</v>
      </c>
      <c r="O22" s="2">
        <v>3</v>
      </c>
      <c r="P22" s="2">
        <v>1</v>
      </c>
      <c r="Q22" s="2">
        <v>2</v>
      </c>
      <c r="R22" s="2">
        <v>10</v>
      </c>
      <c r="S22" s="2">
        <v>7</v>
      </c>
      <c r="T22" s="2">
        <v>3</v>
      </c>
      <c r="U22" s="2">
        <v>6</v>
      </c>
      <c r="V22" s="2">
        <v>5</v>
      </c>
      <c r="W22" s="2">
        <v>1</v>
      </c>
      <c r="X22" s="2">
        <v>5</v>
      </c>
      <c r="Y22" s="2">
        <v>3</v>
      </c>
      <c r="Z22" s="2">
        <v>2</v>
      </c>
    </row>
    <row r="23" spans="1:26" x14ac:dyDescent="0.35">
      <c r="A23" s="1">
        <v>18</v>
      </c>
      <c r="B23" s="2">
        <v>26</v>
      </c>
      <c r="C23" s="2">
        <v>16</v>
      </c>
      <c r="D23" s="2">
        <v>10</v>
      </c>
      <c r="E23" s="2">
        <v>1</v>
      </c>
      <c r="F23" s="2">
        <v>1</v>
      </c>
      <c r="G23" s="2">
        <v>0</v>
      </c>
      <c r="H23" s="2">
        <v>7</v>
      </c>
      <c r="I23" s="2">
        <v>3</v>
      </c>
      <c r="J23" s="2">
        <v>4</v>
      </c>
      <c r="K23" s="2">
        <v>2</v>
      </c>
      <c r="L23" s="2">
        <v>2</v>
      </c>
      <c r="M23" s="2">
        <v>0</v>
      </c>
      <c r="N23" s="1">
        <v>18</v>
      </c>
      <c r="O23" s="2">
        <v>4</v>
      </c>
      <c r="P23" s="2">
        <v>2</v>
      </c>
      <c r="Q23" s="2">
        <v>2</v>
      </c>
      <c r="R23" s="2">
        <v>8</v>
      </c>
      <c r="S23" s="2">
        <v>4</v>
      </c>
      <c r="T23" s="2">
        <v>4</v>
      </c>
      <c r="U23" s="2">
        <v>1</v>
      </c>
      <c r="V23" s="2">
        <v>1</v>
      </c>
      <c r="W23" s="2">
        <v>0</v>
      </c>
      <c r="X23" s="2">
        <v>3</v>
      </c>
      <c r="Y23" s="2">
        <v>3</v>
      </c>
      <c r="Z23" s="2">
        <v>0</v>
      </c>
    </row>
    <row r="24" spans="1:26" x14ac:dyDescent="0.35">
      <c r="A24" s="1">
        <v>19</v>
      </c>
      <c r="B24" s="2">
        <v>13</v>
      </c>
      <c r="C24" s="2">
        <v>8</v>
      </c>
      <c r="D24" s="2">
        <v>5</v>
      </c>
      <c r="E24" s="2">
        <v>2</v>
      </c>
      <c r="F24" s="2">
        <v>1</v>
      </c>
      <c r="G24" s="2">
        <v>1</v>
      </c>
      <c r="H24" s="2">
        <v>3</v>
      </c>
      <c r="I24" s="2">
        <v>2</v>
      </c>
      <c r="J24" s="2">
        <v>1</v>
      </c>
      <c r="K24" s="2">
        <v>1</v>
      </c>
      <c r="L24" s="2">
        <v>0</v>
      </c>
      <c r="M24" s="2">
        <v>1</v>
      </c>
      <c r="N24" s="1">
        <v>19</v>
      </c>
      <c r="O24" s="2">
        <v>2</v>
      </c>
      <c r="P24" s="2">
        <v>0</v>
      </c>
      <c r="Q24" s="2">
        <v>2</v>
      </c>
      <c r="R24" s="2">
        <v>2</v>
      </c>
      <c r="S24" s="2">
        <v>2</v>
      </c>
      <c r="T24" s="2">
        <v>0</v>
      </c>
      <c r="U24" s="2">
        <v>1</v>
      </c>
      <c r="V24" s="2">
        <v>1</v>
      </c>
      <c r="W24" s="2">
        <v>0</v>
      </c>
      <c r="X24" s="2">
        <v>2</v>
      </c>
      <c r="Y24" s="2">
        <v>2</v>
      </c>
      <c r="Z24" s="2">
        <v>0</v>
      </c>
    </row>
    <row r="25" spans="1:26" x14ac:dyDescent="0.35">
      <c r="A25" s="1">
        <v>20</v>
      </c>
      <c r="B25" s="2">
        <v>16</v>
      </c>
      <c r="C25" s="2">
        <v>7</v>
      </c>
      <c r="D25" s="2">
        <v>9</v>
      </c>
      <c r="E25" s="2">
        <v>0</v>
      </c>
      <c r="F25" s="2">
        <v>0</v>
      </c>
      <c r="G25" s="2">
        <v>0</v>
      </c>
      <c r="H25" s="2">
        <v>6</v>
      </c>
      <c r="I25" s="2">
        <v>3</v>
      </c>
      <c r="J25" s="2">
        <v>3</v>
      </c>
      <c r="K25" s="2">
        <v>2</v>
      </c>
      <c r="L25" s="2">
        <v>1</v>
      </c>
      <c r="M25" s="2">
        <v>1</v>
      </c>
      <c r="N25" s="1">
        <v>20</v>
      </c>
      <c r="O25" s="2">
        <v>1</v>
      </c>
      <c r="P25" s="2">
        <v>0</v>
      </c>
      <c r="Q25" s="2">
        <v>1</v>
      </c>
      <c r="R25" s="2">
        <v>2</v>
      </c>
      <c r="S25" s="2">
        <v>1</v>
      </c>
      <c r="T25" s="2">
        <v>1</v>
      </c>
      <c r="U25" s="2">
        <v>2</v>
      </c>
      <c r="V25" s="2">
        <v>1</v>
      </c>
      <c r="W25" s="2">
        <v>1</v>
      </c>
      <c r="X25" s="2">
        <v>3</v>
      </c>
      <c r="Y25" s="2">
        <v>1</v>
      </c>
      <c r="Z25" s="2">
        <v>2</v>
      </c>
    </row>
    <row r="26" spans="1:26" x14ac:dyDescent="0.35">
      <c r="A26" s="1">
        <v>21</v>
      </c>
      <c r="B26" s="2">
        <v>15</v>
      </c>
      <c r="C26" s="2">
        <v>9</v>
      </c>
      <c r="D26" s="2">
        <v>6</v>
      </c>
      <c r="E26" s="2">
        <v>1</v>
      </c>
      <c r="F26" s="2">
        <v>1</v>
      </c>
      <c r="G26" s="2">
        <v>0</v>
      </c>
      <c r="H26" s="2">
        <v>6</v>
      </c>
      <c r="I26" s="2">
        <v>3</v>
      </c>
      <c r="J26" s="2">
        <v>3</v>
      </c>
      <c r="K26" s="2">
        <v>0</v>
      </c>
      <c r="L26" s="2">
        <v>0</v>
      </c>
      <c r="M26" s="2">
        <v>0</v>
      </c>
      <c r="N26" s="1">
        <v>21</v>
      </c>
      <c r="O26" s="2">
        <v>5</v>
      </c>
      <c r="P26" s="2">
        <v>2</v>
      </c>
      <c r="Q26" s="2">
        <v>3</v>
      </c>
      <c r="R26" s="2">
        <v>1</v>
      </c>
      <c r="S26" s="2">
        <v>1</v>
      </c>
      <c r="T26" s="2">
        <v>0</v>
      </c>
      <c r="U26" s="2">
        <v>2</v>
      </c>
      <c r="V26" s="2">
        <v>2</v>
      </c>
      <c r="W26" s="2">
        <v>0</v>
      </c>
      <c r="X26" s="2">
        <v>0</v>
      </c>
      <c r="Y26" s="2">
        <v>0</v>
      </c>
      <c r="Z26" s="2">
        <v>0</v>
      </c>
    </row>
    <row r="27" spans="1:26" x14ac:dyDescent="0.35">
      <c r="A27" s="1">
        <v>22</v>
      </c>
      <c r="B27" s="2">
        <v>22</v>
      </c>
      <c r="C27" s="2">
        <v>18</v>
      </c>
      <c r="D27" s="2">
        <v>4</v>
      </c>
      <c r="E27" s="2">
        <v>1</v>
      </c>
      <c r="F27" s="2">
        <v>1</v>
      </c>
      <c r="G27" s="2">
        <v>0</v>
      </c>
      <c r="H27" s="2">
        <v>7</v>
      </c>
      <c r="I27" s="2">
        <v>6</v>
      </c>
      <c r="J27" s="2">
        <v>1</v>
      </c>
      <c r="K27" s="2">
        <v>1</v>
      </c>
      <c r="L27" s="2">
        <v>1</v>
      </c>
      <c r="M27" s="2">
        <v>0</v>
      </c>
      <c r="N27" s="1">
        <v>22</v>
      </c>
      <c r="O27" s="2">
        <v>5</v>
      </c>
      <c r="P27" s="2">
        <v>3</v>
      </c>
      <c r="Q27" s="2">
        <v>2</v>
      </c>
      <c r="R27" s="2">
        <v>3</v>
      </c>
      <c r="S27" s="2">
        <v>2</v>
      </c>
      <c r="T27" s="2">
        <v>1</v>
      </c>
      <c r="U27" s="2">
        <v>3</v>
      </c>
      <c r="V27" s="2">
        <v>3</v>
      </c>
      <c r="W27" s="2">
        <v>0</v>
      </c>
      <c r="X27" s="2">
        <v>2</v>
      </c>
      <c r="Y27" s="2">
        <v>2</v>
      </c>
      <c r="Z27" s="2">
        <v>0</v>
      </c>
    </row>
    <row r="28" spans="1:26" x14ac:dyDescent="0.35">
      <c r="A28" s="1">
        <v>23</v>
      </c>
      <c r="B28" s="2">
        <v>28</v>
      </c>
      <c r="C28" s="2">
        <v>17</v>
      </c>
      <c r="D28" s="2">
        <v>11</v>
      </c>
      <c r="E28" s="2">
        <v>3</v>
      </c>
      <c r="F28" s="2">
        <v>1</v>
      </c>
      <c r="G28" s="2">
        <v>2</v>
      </c>
      <c r="H28" s="2">
        <v>13</v>
      </c>
      <c r="I28" s="2">
        <v>9</v>
      </c>
      <c r="J28" s="2">
        <v>4</v>
      </c>
      <c r="K28" s="2">
        <v>2</v>
      </c>
      <c r="L28" s="2">
        <v>1</v>
      </c>
      <c r="M28" s="2">
        <v>1</v>
      </c>
      <c r="N28" s="1">
        <v>23</v>
      </c>
      <c r="O28" s="2">
        <v>3</v>
      </c>
      <c r="P28" s="2">
        <v>1</v>
      </c>
      <c r="Q28" s="2">
        <v>2</v>
      </c>
      <c r="R28" s="2">
        <v>4</v>
      </c>
      <c r="S28" s="2">
        <v>3</v>
      </c>
      <c r="T28" s="2">
        <v>1</v>
      </c>
      <c r="U28" s="2">
        <v>2</v>
      </c>
      <c r="V28" s="2">
        <v>1</v>
      </c>
      <c r="W28" s="2">
        <v>1</v>
      </c>
      <c r="X28" s="2">
        <v>1</v>
      </c>
      <c r="Y28" s="2">
        <v>1</v>
      </c>
      <c r="Z28" s="2">
        <v>0</v>
      </c>
    </row>
    <row r="29" spans="1:26" x14ac:dyDescent="0.35">
      <c r="A29" s="1">
        <v>24</v>
      </c>
      <c r="B29" s="2">
        <v>14</v>
      </c>
      <c r="C29" s="2">
        <v>6</v>
      </c>
      <c r="D29" s="2">
        <v>8</v>
      </c>
      <c r="E29" s="2">
        <v>1</v>
      </c>
      <c r="F29" s="2">
        <v>1</v>
      </c>
      <c r="G29" s="2">
        <v>0</v>
      </c>
      <c r="H29" s="2">
        <v>7</v>
      </c>
      <c r="I29" s="2">
        <v>1</v>
      </c>
      <c r="J29" s="2">
        <v>6</v>
      </c>
      <c r="K29" s="2">
        <v>1</v>
      </c>
      <c r="L29" s="2">
        <v>1</v>
      </c>
      <c r="M29" s="2">
        <v>0</v>
      </c>
      <c r="N29" s="1">
        <v>24</v>
      </c>
      <c r="O29" s="2">
        <v>1</v>
      </c>
      <c r="P29" s="2">
        <v>1</v>
      </c>
      <c r="Q29" s="2">
        <v>0</v>
      </c>
      <c r="R29" s="2">
        <v>3</v>
      </c>
      <c r="S29" s="2">
        <v>2</v>
      </c>
      <c r="T29" s="2">
        <v>1</v>
      </c>
      <c r="U29" s="2">
        <v>0</v>
      </c>
      <c r="V29" s="2">
        <v>0</v>
      </c>
      <c r="W29" s="2">
        <v>0</v>
      </c>
      <c r="X29" s="2">
        <v>1</v>
      </c>
      <c r="Y29" s="2">
        <v>0</v>
      </c>
      <c r="Z29" s="2">
        <v>1</v>
      </c>
    </row>
    <row r="30" spans="1:26" x14ac:dyDescent="0.35">
      <c r="A30" s="1">
        <v>25</v>
      </c>
      <c r="B30" s="2">
        <v>17</v>
      </c>
      <c r="C30" s="2">
        <v>8</v>
      </c>
      <c r="D30" s="2">
        <v>9</v>
      </c>
      <c r="E30" s="2">
        <v>4</v>
      </c>
      <c r="F30" s="2">
        <v>2</v>
      </c>
      <c r="G30" s="2">
        <v>2</v>
      </c>
      <c r="H30" s="2">
        <v>7</v>
      </c>
      <c r="I30" s="2">
        <v>4</v>
      </c>
      <c r="J30" s="2">
        <v>3</v>
      </c>
      <c r="K30" s="2">
        <v>2</v>
      </c>
      <c r="L30" s="2">
        <v>0</v>
      </c>
      <c r="M30" s="2">
        <v>2</v>
      </c>
      <c r="N30" s="1">
        <v>25</v>
      </c>
      <c r="O30" s="2">
        <v>1</v>
      </c>
      <c r="P30" s="2">
        <v>0</v>
      </c>
      <c r="Q30" s="2">
        <v>1</v>
      </c>
      <c r="R30" s="2">
        <v>3</v>
      </c>
      <c r="S30" s="2">
        <v>2</v>
      </c>
      <c r="T30" s="2">
        <v>1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</row>
    <row r="31" spans="1:26" x14ac:dyDescent="0.35">
      <c r="A31" s="1">
        <v>26</v>
      </c>
      <c r="B31" s="2">
        <v>16</v>
      </c>
      <c r="C31" s="2">
        <v>7</v>
      </c>
      <c r="D31" s="2">
        <v>9</v>
      </c>
      <c r="E31" s="2">
        <v>0</v>
      </c>
      <c r="F31" s="2">
        <v>0</v>
      </c>
      <c r="G31" s="2">
        <v>0</v>
      </c>
      <c r="H31" s="2">
        <v>8</v>
      </c>
      <c r="I31" s="2">
        <v>3</v>
      </c>
      <c r="J31" s="2">
        <v>5</v>
      </c>
      <c r="K31" s="2">
        <v>2</v>
      </c>
      <c r="L31" s="2">
        <v>0</v>
      </c>
      <c r="M31" s="2">
        <v>2</v>
      </c>
      <c r="N31" s="1">
        <v>26</v>
      </c>
      <c r="O31" s="2">
        <v>6</v>
      </c>
      <c r="P31" s="2">
        <v>4</v>
      </c>
      <c r="Q31" s="2">
        <v>2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</row>
    <row r="32" spans="1:26" x14ac:dyDescent="0.35">
      <c r="A32" s="1">
        <v>27</v>
      </c>
      <c r="B32" s="2">
        <v>13</v>
      </c>
      <c r="C32" s="2">
        <v>6</v>
      </c>
      <c r="D32" s="2">
        <v>7</v>
      </c>
      <c r="E32" s="2">
        <v>1</v>
      </c>
      <c r="F32" s="2">
        <v>0</v>
      </c>
      <c r="G32" s="2">
        <v>1</v>
      </c>
      <c r="H32" s="2">
        <v>8</v>
      </c>
      <c r="I32" s="2">
        <v>4</v>
      </c>
      <c r="J32" s="2">
        <v>4</v>
      </c>
      <c r="K32" s="2">
        <v>0</v>
      </c>
      <c r="L32" s="2">
        <v>0</v>
      </c>
      <c r="M32" s="2">
        <v>0</v>
      </c>
      <c r="N32" s="1">
        <v>27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2</v>
      </c>
      <c r="V32" s="2">
        <v>0</v>
      </c>
      <c r="W32" s="2">
        <v>2</v>
      </c>
      <c r="X32" s="2">
        <v>2</v>
      </c>
      <c r="Y32" s="2">
        <v>2</v>
      </c>
      <c r="Z32" s="2">
        <v>0</v>
      </c>
    </row>
    <row r="33" spans="1:26" x14ac:dyDescent="0.35">
      <c r="A33" s="1">
        <v>28</v>
      </c>
      <c r="B33" s="2">
        <v>18</v>
      </c>
      <c r="C33" s="2">
        <v>10</v>
      </c>
      <c r="D33" s="2">
        <v>8</v>
      </c>
      <c r="E33" s="2">
        <v>1</v>
      </c>
      <c r="F33" s="2">
        <v>1</v>
      </c>
      <c r="G33" s="2">
        <v>0</v>
      </c>
      <c r="H33" s="2">
        <v>8</v>
      </c>
      <c r="I33" s="2">
        <v>4</v>
      </c>
      <c r="J33" s="2">
        <v>4</v>
      </c>
      <c r="K33" s="2">
        <v>2</v>
      </c>
      <c r="L33" s="2">
        <v>2</v>
      </c>
      <c r="M33" s="2">
        <v>0</v>
      </c>
      <c r="N33" s="1">
        <v>28</v>
      </c>
      <c r="O33" s="2">
        <v>1</v>
      </c>
      <c r="P33" s="2">
        <v>0</v>
      </c>
      <c r="Q33" s="2">
        <v>1</v>
      </c>
      <c r="R33" s="2">
        <v>4</v>
      </c>
      <c r="S33" s="2">
        <v>2</v>
      </c>
      <c r="T33" s="2">
        <v>2</v>
      </c>
      <c r="U33" s="2">
        <v>2</v>
      </c>
      <c r="V33" s="2">
        <v>1</v>
      </c>
      <c r="W33" s="2">
        <v>1</v>
      </c>
      <c r="X33" s="2">
        <v>0</v>
      </c>
      <c r="Y33" s="2">
        <v>0</v>
      </c>
      <c r="Z33" s="2">
        <v>0</v>
      </c>
    </row>
    <row r="34" spans="1:26" x14ac:dyDescent="0.35">
      <c r="A34" s="1">
        <v>29</v>
      </c>
      <c r="B34" s="2">
        <v>14</v>
      </c>
      <c r="C34" s="2">
        <v>4</v>
      </c>
      <c r="D34" s="2">
        <v>10</v>
      </c>
      <c r="E34" s="2">
        <v>0</v>
      </c>
      <c r="F34" s="2">
        <v>0</v>
      </c>
      <c r="G34" s="2">
        <v>0</v>
      </c>
      <c r="H34" s="2">
        <v>6</v>
      </c>
      <c r="I34" s="2">
        <v>3</v>
      </c>
      <c r="J34" s="2">
        <v>3</v>
      </c>
      <c r="K34" s="2">
        <v>3</v>
      </c>
      <c r="L34" s="2">
        <v>0</v>
      </c>
      <c r="M34" s="2">
        <v>3</v>
      </c>
      <c r="N34" s="1">
        <v>29</v>
      </c>
      <c r="O34" s="2">
        <v>1</v>
      </c>
      <c r="P34" s="2">
        <v>0</v>
      </c>
      <c r="Q34" s="2">
        <v>1</v>
      </c>
      <c r="R34" s="2">
        <v>1</v>
      </c>
      <c r="S34" s="2">
        <v>0</v>
      </c>
      <c r="T34" s="2">
        <v>1</v>
      </c>
      <c r="U34" s="2">
        <v>2</v>
      </c>
      <c r="V34" s="2">
        <v>0</v>
      </c>
      <c r="W34" s="2">
        <v>2</v>
      </c>
      <c r="X34" s="2">
        <v>1</v>
      </c>
      <c r="Y34" s="2">
        <v>1</v>
      </c>
      <c r="Z34" s="2">
        <v>0</v>
      </c>
    </row>
    <row r="35" spans="1:26" x14ac:dyDescent="0.35">
      <c r="A35" s="1">
        <v>30</v>
      </c>
      <c r="B35" s="2">
        <v>26</v>
      </c>
      <c r="C35" s="2">
        <v>15</v>
      </c>
      <c r="D35" s="2">
        <v>11</v>
      </c>
      <c r="E35" s="2">
        <v>1</v>
      </c>
      <c r="F35" s="2">
        <v>1</v>
      </c>
      <c r="G35" s="2">
        <v>0</v>
      </c>
      <c r="H35" s="2">
        <v>11</v>
      </c>
      <c r="I35" s="2">
        <v>7</v>
      </c>
      <c r="J35" s="2">
        <v>4</v>
      </c>
      <c r="K35" s="2">
        <v>4</v>
      </c>
      <c r="L35" s="2">
        <v>1</v>
      </c>
      <c r="M35" s="2">
        <v>3</v>
      </c>
      <c r="N35" s="1">
        <v>30</v>
      </c>
      <c r="O35" s="2">
        <v>3</v>
      </c>
      <c r="P35" s="2">
        <v>1</v>
      </c>
      <c r="Q35" s="2">
        <v>2</v>
      </c>
      <c r="R35" s="2">
        <v>6</v>
      </c>
      <c r="S35" s="2">
        <v>5</v>
      </c>
      <c r="T35" s="2">
        <v>1</v>
      </c>
      <c r="U35" s="2">
        <v>0</v>
      </c>
      <c r="V35" s="2">
        <v>0</v>
      </c>
      <c r="W35" s="2">
        <v>0</v>
      </c>
      <c r="X35" s="2">
        <v>1</v>
      </c>
      <c r="Y35" s="2">
        <v>0</v>
      </c>
      <c r="Z35" s="2">
        <v>1</v>
      </c>
    </row>
    <row r="36" spans="1:26" x14ac:dyDescent="0.35">
      <c r="A36" s="1">
        <v>31</v>
      </c>
      <c r="B36" s="2">
        <v>15</v>
      </c>
      <c r="C36" s="2">
        <v>7</v>
      </c>
      <c r="D36" s="2">
        <v>8</v>
      </c>
      <c r="E36" s="2">
        <v>0</v>
      </c>
      <c r="F36" s="2">
        <v>0</v>
      </c>
      <c r="G36" s="2">
        <v>0</v>
      </c>
      <c r="H36" s="2">
        <v>7</v>
      </c>
      <c r="I36" s="2">
        <v>3</v>
      </c>
      <c r="J36" s="2">
        <v>4</v>
      </c>
      <c r="K36" s="2">
        <v>2</v>
      </c>
      <c r="L36" s="2">
        <v>1</v>
      </c>
      <c r="M36" s="2">
        <v>1</v>
      </c>
      <c r="N36" s="1">
        <v>31</v>
      </c>
      <c r="O36" s="2">
        <v>3</v>
      </c>
      <c r="P36" s="2">
        <v>2</v>
      </c>
      <c r="Q36" s="2">
        <v>1</v>
      </c>
      <c r="R36" s="2">
        <v>1</v>
      </c>
      <c r="S36" s="2">
        <v>1</v>
      </c>
      <c r="T36" s="2">
        <v>0</v>
      </c>
      <c r="U36" s="2">
        <v>1</v>
      </c>
      <c r="V36" s="2">
        <v>0</v>
      </c>
      <c r="W36" s="2">
        <v>1</v>
      </c>
      <c r="X36" s="2">
        <v>1</v>
      </c>
      <c r="Y36" s="2">
        <v>0</v>
      </c>
      <c r="Z36" s="2">
        <v>1</v>
      </c>
    </row>
    <row r="37" spans="1:26" x14ac:dyDescent="0.35">
      <c r="A37" s="1">
        <v>32</v>
      </c>
      <c r="B37" s="2">
        <v>14</v>
      </c>
      <c r="C37" s="2">
        <v>6</v>
      </c>
      <c r="D37" s="2">
        <v>8</v>
      </c>
      <c r="E37" s="2">
        <v>1</v>
      </c>
      <c r="F37" s="2">
        <v>0</v>
      </c>
      <c r="G37" s="2">
        <v>1</v>
      </c>
      <c r="H37" s="2">
        <v>6</v>
      </c>
      <c r="I37" s="2">
        <v>3</v>
      </c>
      <c r="J37" s="2">
        <v>3</v>
      </c>
      <c r="K37" s="2">
        <v>2</v>
      </c>
      <c r="L37" s="2">
        <v>2</v>
      </c>
      <c r="M37" s="2">
        <v>0</v>
      </c>
      <c r="N37" s="1">
        <v>32</v>
      </c>
      <c r="O37" s="2">
        <v>1</v>
      </c>
      <c r="P37" s="2">
        <v>0</v>
      </c>
      <c r="Q37" s="2">
        <v>1</v>
      </c>
      <c r="R37" s="2">
        <v>0</v>
      </c>
      <c r="S37" s="2">
        <v>0</v>
      </c>
      <c r="T37" s="2">
        <v>0</v>
      </c>
      <c r="U37" s="2">
        <v>2</v>
      </c>
      <c r="V37" s="2">
        <v>0</v>
      </c>
      <c r="W37" s="2">
        <v>2</v>
      </c>
      <c r="X37" s="2">
        <v>2</v>
      </c>
      <c r="Y37" s="2">
        <v>1</v>
      </c>
      <c r="Z37" s="2">
        <v>1</v>
      </c>
    </row>
    <row r="38" spans="1:26" x14ac:dyDescent="0.35">
      <c r="A38" s="1">
        <v>33</v>
      </c>
      <c r="B38" s="2">
        <v>17</v>
      </c>
      <c r="C38" s="2">
        <v>7</v>
      </c>
      <c r="D38" s="2">
        <v>10</v>
      </c>
      <c r="E38" s="2">
        <v>2</v>
      </c>
      <c r="F38" s="2">
        <v>1</v>
      </c>
      <c r="G38" s="2">
        <v>1</v>
      </c>
      <c r="H38" s="2">
        <v>5</v>
      </c>
      <c r="I38" s="2">
        <v>2</v>
      </c>
      <c r="J38" s="2">
        <v>3</v>
      </c>
      <c r="K38" s="2">
        <v>4</v>
      </c>
      <c r="L38" s="2">
        <v>2</v>
      </c>
      <c r="M38" s="2">
        <v>2</v>
      </c>
      <c r="N38" s="1">
        <v>33</v>
      </c>
      <c r="O38" s="2">
        <v>2</v>
      </c>
      <c r="P38" s="2">
        <v>1</v>
      </c>
      <c r="Q38" s="2">
        <v>1</v>
      </c>
      <c r="R38" s="2">
        <v>0</v>
      </c>
      <c r="S38" s="2">
        <v>0</v>
      </c>
      <c r="T38" s="2">
        <v>0</v>
      </c>
      <c r="U38" s="2">
        <v>3</v>
      </c>
      <c r="V38" s="2">
        <v>1</v>
      </c>
      <c r="W38" s="2">
        <v>2</v>
      </c>
      <c r="X38" s="2">
        <v>1</v>
      </c>
      <c r="Y38" s="2">
        <v>0</v>
      </c>
      <c r="Z38" s="2">
        <v>1</v>
      </c>
    </row>
    <row r="39" spans="1:26" x14ac:dyDescent="0.35">
      <c r="A39" s="1">
        <v>34</v>
      </c>
      <c r="B39" s="2">
        <v>20</v>
      </c>
      <c r="C39" s="2">
        <v>10</v>
      </c>
      <c r="D39" s="2">
        <v>10</v>
      </c>
      <c r="E39" s="2">
        <v>0</v>
      </c>
      <c r="F39" s="2">
        <v>0</v>
      </c>
      <c r="G39" s="2">
        <v>0</v>
      </c>
      <c r="H39" s="2">
        <v>8</v>
      </c>
      <c r="I39" s="2">
        <v>3</v>
      </c>
      <c r="J39" s="2">
        <v>5</v>
      </c>
      <c r="K39" s="2">
        <v>3</v>
      </c>
      <c r="L39" s="2">
        <v>1</v>
      </c>
      <c r="M39" s="2">
        <v>2</v>
      </c>
      <c r="N39" s="1">
        <v>34</v>
      </c>
      <c r="O39" s="2">
        <v>3</v>
      </c>
      <c r="P39" s="2">
        <v>2</v>
      </c>
      <c r="Q39" s="2">
        <v>1</v>
      </c>
      <c r="R39" s="2">
        <v>2</v>
      </c>
      <c r="S39" s="2">
        <v>0</v>
      </c>
      <c r="T39" s="2">
        <v>2</v>
      </c>
      <c r="U39" s="2">
        <v>3</v>
      </c>
      <c r="V39" s="2">
        <v>3</v>
      </c>
      <c r="W39" s="2">
        <v>0</v>
      </c>
      <c r="X39" s="2">
        <v>1</v>
      </c>
      <c r="Y39" s="2">
        <v>1</v>
      </c>
      <c r="Z39" s="2">
        <v>0</v>
      </c>
    </row>
    <row r="40" spans="1:26" x14ac:dyDescent="0.35">
      <c r="A40" s="1">
        <v>35</v>
      </c>
      <c r="B40" s="2">
        <v>20</v>
      </c>
      <c r="C40" s="2">
        <v>12</v>
      </c>
      <c r="D40" s="2">
        <v>8</v>
      </c>
      <c r="E40" s="2">
        <v>1</v>
      </c>
      <c r="F40" s="2">
        <v>0</v>
      </c>
      <c r="G40" s="2">
        <v>1</v>
      </c>
      <c r="H40" s="2">
        <v>9</v>
      </c>
      <c r="I40" s="2">
        <v>5</v>
      </c>
      <c r="J40" s="2">
        <v>4</v>
      </c>
      <c r="K40" s="2">
        <v>5</v>
      </c>
      <c r="L40" s="2">
        <v>3</v>
      </c>
      <c r="M40" s="2">
        <v>2</v>
      </c>
      <c r="N40" s="1">
        <v>35</v>
      </c>
      <c r="O40" s="2">
        <v>1</v>
      </c>
      <c r="P40" s="2">
        <v>1</v>
      </c>
      <c r="Q40" s="2">
        <v>0</v>
      </c>
      <c r="R40" s="2">
        <v>0</v>
      </c>
      <c r="S40" s="2">
        <v>0</v>
      </c>
      <c r="T40" s="2">
        <v>0</v>
      </c>
      <c r="U40" s="2">
        <v>1</v>
      </c>
      <c r="V40" s="2">
        <v>1</v>
      </c>
      <c r="W40" s="2">
        <v>0</v>
      </c>
      <c r="X40" s="2">
        <v>3</v>
      </c>
      <c r="Y40" s="2">
        <v>2</v>
      </c>
      <c r="Z40" s="2">
        <v>1</v>
      </c>
    </row>
    <row r="41" spans="1:26" x14ac:dyDescent="0.35">
      <c r="A41" s="1">
        <v>36</v>
      </c>
      <c r="B41" s="2">
        <v>28</v>
      </c>
      <c r="C41" s="2">
        <v>14</v>
      </c>
      <c r="D41" s="2">
        <v>14</v>
      </c>
      <c r="E41" s="2">
        <v>2</v>
      </c>
      <c r="F41" s="2">
        <v>0</v>
      </c>
      <c r="G41" s="2">
        <v>2</v>
      </c>
      <c r="H41" s="2">
        <v>13</v>
      </c>
      <c r="I41" s="2">
        <v>8</v>
      </c>
      <c r="J41" s="2">
        <v>5</v>
      </c>
      <c r="K41" s="2">
        <v>3</v>
      </c>
      <c r="L41" s="2">
        <v>1</v>
      </c>
      <c r="M41" s="2">
        <v>2</v>
      </c>
      <c r="N41" s="1">
        <v>36</v>
      </c>
      <c r="O41" s="2">
        <v>4</v>
      </c>
      <c r="P41" s="2">
        <v>2</v>
      </c>
      <c r="Q41" s="2">
        <v>2</v>
      </c>
      <c r="R41" s="2">
        <v>4</v>
      </c>
      <c r="S41" s="2">
        <v>3</v>
      </c>
      <c r="T41" s="2">
        <v>1</v>
      </c>
      <c r="U41" s="2">
        <v>1</v>
      </c>
      <c r="V41" s="2">
        <v>0</v>
      </c>
      <c r="W41" s="2">
        <v>1</v>
      </c>
      <c r="X41" s="2">
        <v>1</v>
      </c>
      <c r="Y41" s="2">
        <v>0</v>
      </c>
      <c r="Z41" s="2">
        <v>1</v>
      </c>
    </row>
    <row r="42" spans="1:26" x14ac:dyDescent="0.35">
      <c r="A42" s="1">
        <v>37</v>
      </c>
      <c r="B42" s="2">
        <v>20</v>
      </c>
      <c r="C42" s="2">
        <v>15</v>
      </c>
      <c r="D42" s="2">
        <v>5</v>
      </c>
      <c r="E42" s="2">
        <v>1</v>
      </c>
      <c r="F42" s="2">
        <v>1</v>
      </c>
      <c r="G42" s="2">
        <v>0</v>
      </c>
      <c r="H42" s="2">
        <v>5</v>
      </c>
      <c r="I42" s="2">
        <v>2</v>
      </c>
      <c r="J42" s="2">
        <v>3</v>
      </c>
      <c r="K42" s="2">
        <v>3</v>
      </c>
      <c r="L42" s="2">
        <v>3</v>
      </c>
      <c r="M42" s="2">
        <v>0</v>
      </c>
      <c r="N42" s="1">
        <v>37</v>
      </c>
      <c r="O42" s="2">
        <v>4</v>
      </c>
      <c r="P42" s="2">
        <v>2</v>
      </c>
      <c r="Q42" s="2">
        <v>2</v>
      </c>
      <c r="R42" s="2">
        <v>2</v>
      </c>
      <c r="S42" s="2">
        <v>2</v>
      </c>
      <c r="T42" s="2">
        <v>0</v>
      </c>
      <c r="U42" s="2">
        <v>4</v>
      </c>
      <c r="V42" s="2">
        <v>4</v>
      </c>
      <c r="W42" s="2">
        <v>0</v>
      </c>
      <c r="X42" s="2">
        <v>1</v>
      </c>
      <c r="Y42" s="2">
        <v>1</v>
      </c>
      <c r="Z42" s="2">
        <v>0</v>
      </c>
    </row>
    <row r="43" spans="1:26" x14ac:dyDescent="0.35">
      <c r="A43" s="1">
        <v>38</v>
      </c>
      <c r="B43" s="2">
        <v>22</v>
      </c>
      <c r="C43" s="2">
        <v>11</v>
      </c>
      <c r="D43" s="2">
        <v>11</v>
      </c>
      <c r="E43" s="2">
        <v>3</v>
      </c>
      <c r="F43" s="2">
        <v>0</v>
      </c>
      <c r="G43" s="2">
        <v>3</v>
      </c>
      <c r="H43" s="2">
        <v>6</v>
      </c>
      <c r="I43" s="2">
        <v>3</v>
      </c>
      <c r="J43" s="2">
        <v>3</v>
      </c>
      <c r="K43" s="2">
        <v>1</v>
      </c>
      <c r="L43" s="2">
        <v>1</v>
      </c>
      <c r="M43" s="2">
        <v>0</v>
      </c>
      <c r="N43" s="1">
        <v>38</v>
      </c>
      <c r="O43" s="2">
        <v>6</v>
      </c>
      <c r="P43" s="2">
        <v>5</v>
      </c>
      <c r="Q43" s="2">
        <v>1</v>
      </c>
      <c r="R43" s="2">
        <v>3</v>
      </c>
      <c r="S43" s="2">
        <v>1</v>
      </c>
      <c r="T43" s="2">
        <v>2</v>
      </c>
      <c r="U43" s="2">
        <v>1</v>
      </c>
      <c r="V43" s="2">
        <v>0</v>
      </c>
      <c r="W43" s="2">
        <v>1</v>
      </c>
      <c r="X43" s="2">
        <v>2</v>
      </c>
      <c r="Y43" s="2">
        <v>1</v>
      </c>
      <c r="Z43" s="2">
        <v>1</v>
      </c>
    </row>
    <row r="44" spans="1:26" x14ac:dyDescent="0.35">
      <c r="A44" s="1">
        <v>39</v>
      </c>
      <c r="B44" s="2">
        <v>24</v>
      </c>
      <c r="C44" s="2">
        <v>11</v>
      </c>
      <c r="D44" s="2">
        <v>13</v>
      </c>
      <c r="E44" s="2">
        <v>1</v>
      </c>
      <c r="F44" s="2">
        <v>1</v>
      </c>
      <c r="G44" s="2">
        <v>0</v>
      </c>
      <c r="H44" s="2">
        <v>7</v>
      </c>
      <c r="I44" s="2">
        <v>3</v>
      </c>
      <c r="J44" s="2">
        <v>4</v>
      </c>
      <c r="K44" s="2">
        <v>3</v>
      </c>
      <c r="L44" s="2">
        <v>1</v>
      </c>
      <c r="M44" s="2">
        <v>2</v>
      </c>
      <c r="N44" s="1">
        <v>39</v>
      </c>
      <c r="O44" s="2">
        <v>2</v>
      </c>
      <c r="P44" s="2">
        <v>1</v>
      </c>
      <c r="Q44" s="2">
        <v>1</v>
      </c>
      <c r="R44" s="2">
        <v>3</v>
      </c>
      <c r="S44" s="2">
        <v>1</v>
      </c>
      <c r="T44" s="2">
        <v>2</v>
      </c>
      <c r="U44" s="2">
        <v>5</v>
      </c>
      <c r="V44" s="2">
        <v>3</v>
      </c>
      <c r="W44" s="2">
        <v>2</v>
      </c>
      <c r="X44" s="2">
        <v>3</v>
      </c>
      <c r="Y44" s="2">
        <v>1</v>
      </c>
      <c r="Z44" s="2">
        <v>2</v>
      </c>
    </row>
    <row r="45" spans="1:26" x14ac:dyDescent="0.35">
      <c r="A45" s="1">
        <v>40</v>
      </c>
      <c r="B45" s="2">
        <v>29</v>
      </c>
      <c r="C45" s="2">
        <v>18</v>
      </c>
      <c r="D45" s="2">
        <v>11</v>
      </c>
      <c r="E45" s="2">
        <v>1</v>
      </c>
      <c r="F45" s="2">
        <v>1</v>
      </c>
      <c r="G45" s="2">
        <v>0</v>
      </c>
      <c r="H45" s="2">
        <v>13</v>
      </c>
      <c r="I45" s="2">
        <v>6</v>
      </c>
      <c r="J45" s="2">
        <v>7</v>
      </c>
      <c r="K45" s="2">
        <v>2</v>
      </c>
      <c r="L45" s="2">
        <v>2</v>
      </c>
      <c r="M45" s="2">
        <v>0</v>
      </c>
      <c r="N45" s="1">
        <v>40</v>
      </c>
      <c r="O45" s="2">
        <v>3</v>
      </c>
      <c r="P45" s="2">
        <v>3</v>
      </c>
      <c r="Q45" s="2">
        <v>0</v>
      </c>
      <c r="R45" s="2">
        <v>4</v>
      </c>
      <c r="S45" s="2">
        <v>1</v>
      </c>
      <c r="T45" s="2">
        <v>3</v>
      </c>
      <c r="U45" s="2">
        <v>4</v>
      </c>
      <c r="V45" s="2">
        <v>3</v>
      </c>
      <c r="W45" s="2">
        <v>1</v>
      </c>
      <c r="X45" s="2">
        <v>2</v>
      </c>
      <c r="Y45" s="2">
        <v>2</v>
      </c>
      <c r="Z45" s="2">
        <v>0</v>
      </c>
    </row>
    <row r="46" spans="1:26" x14ac:dyDescent="0.35">
      <c r="A46" s="1">
        <v>41</v>
      </c>
      <c r="B46" s="2">
        <v>29</v>
      </c>
      <c r="C46" s="2">
        <v>19</v>
      </c>
      <c r="D46" s="2">
        <v>10</v>
      </c>
      <c r="E46" s="2">
        <v>2</v>
      </c>
      <c r="F46" s="2">
        <v>2</v>
      </c>
      <c r="G46" s="2">
        <v>0</v>
      </c>
      <c r="H46" s="2">
        <v>10</v>
      </c>
      <c r="I46" s="2">
        <v>6</v>
      </c>
      <c r="J46" s="2">
        <v>4</v>
      </c>
      <c r="K46" s="2">
        <v>6</v>
      </c>
      <c r="L46" s="2">
        <v>4</v>
      </c>
      <c r="M46" s="2">
        <v>2</v>
      </c>
      <c r="N46" s="1">
        <v>41</v>
      </c>
      <c r="O46" s="2">
        <v>2</v>
      </c>
      <c r="P46" s="2">
        <v>1</v>
      </c>
      <c r="Q46" s="2">
        <v>1</v>
      </c>
      <c r="R46" s="2">
        <v>3</v>
      </c>
      <c r="S46" s="2">
        <v>2</v>
      </c>
      <c r="T46" s="2">
        <v>1</v>
      </c>
      <c r="U46" s="2">
        <v>3</v>
      </c>
      <c r="V46" s="2">
        <v>1</v>
      </c>
      <c r="W46" s="2">
        <v>2</v>
      </c>
      <c r="X46" s="2">
        <v>3</v>
      </c>
      <c r="Y46" s="2">
        <v>3</v>
      </c>
      <c r="Z46" s="2">
        <v>0</v>
      </c>
    </row>
    <row r="47" spans="1:26" x14ac:dyDescent="0.35">
      <c r="A47" s="1">
        <v>42</v>
      </c>
      <c r="B47" s="2">
        <v>24</v>
      </c>
      <c r="C47" s="2">
        <v>11</v>
      </c>
      <c r="D47" s="2">
        <v>13</v>
      </c>
      <c r="E47" s="2">
        <v>2</v>
      </c>
      <c r="F47" s="2">
        <v>1</v>
      </c>
      <c r="G47" s="2">
        <v>1</v>
      </c>
      <c r="H47" s="2">
        <v>5</v>
      </c>
      <c r="I47" s="2">
        <v>3</v>
      </c>
      <c r="J47" s="2">
        <v>2</v>
      </c>
      <c r="K47" s="2">
        <v>2</v>
      </c>
      <c r="L47" s="2">
        <v>0</v>
      </c>
      <c r="M47" s="2">
        <v>2</v>
      </c>
      <c r="N47" s="1">
        <v>42</v>
      </c>
      <c r="O47" s="2">
        <v>2</v>
      </c>
      <c r="P47" s="2">
        <v>1</v>
      </c>
      <c r="Q47" s="2">
        <v>1</v>
      </c>
      <c r="R47" s="2">
        <v>4</v>
      </c>
      <c r="S47" s="2">
        <v>2</v>
      </c>
      <c r="T47" s="2">
        <v>2</v>
      </c>
      <c r="U47" s="2">
        <v>5</v>
      </c>
      <c r="V47" s="2">
        <v>3</v>
      </c>
      <c r="W47" s="2">
        <v>2</v>
      </c>
      <c r="X47" s="2">
        <v>4</v>
      </c>
      <c r="Y47" s="2">
        <v>1</v>
      </c>
      <c r="Z47" s="2">
        <v>3</v>
      </c>
    </row>
    <row r="48" spans="1:26" x14ac:dyDescent="0.35">
      <c r="A48" s="1">
        <v>43</v>
      </c>
      <c r="B48" s="2">
        <v>33</v>
      </c>
      <c r="C48" s="2">
        <v>17</v>
      </c>
      <c r="D48" s="2">
        <v>16</v>
      </c>
      <c r="E48" s="2">
        <v>2</v>
      </c>
      <c r="F48" s="2">
        <v>2</v>
      </c>
      <c r="G48" s="2">
        <v>0</v>
      </c>
      <c r="H48" s="2">
        <v>11</v>
      </c>
      <c r="I48" s="2">
        <v>4</v>
      </c>
      <c r="J48" s="2">
        <v>7</v>
      </c>
      <c r="K48" s="2">
        <v>6</v>
      </c>
      <c r="L48" s="2">
        <v>3</v>
      </c>
      <c r="M48" s="2">
        <v>3</v>
      </c>
      <c r="N48" s="1">
        <v>43</v>
      </c>
      <c r="O48" s="2">
        <v>2</v>
      </c>
      <c r="P48" s="2">
        <v>1</v>
      </c>
      <c r="Q48" s="2">
        <v>1</v>
      </c>
      <c r="R48" s="2">
        <v>6</v>
      </c>
      <c r="S48" s="2">
        <v>4</v>
      </c>
      <c r="T48" s="2">
        <v>2</v>
      </c>
      <c r="U48" s="2">
        <v>5</v>
      </c>
      <c r="V48" s="2">
        <v>3</v>
      </c>
      <c r="W48" s="2">
        <v>2</v>
      </c>
      <c r="X48" s="2">
        <v>1</v>
      </c>
      <c r="Y48" s="2">
        <v>0</v>
      </c>
      <c r="Z48" s="2">
        <v>1</v>
      </c>
    </row>
    <row r="49" spans="1:26" x14ac:dyDescent="0.35">
      <c r="A49" s="1">
        <v>44</v>
      </c>
      <c r="B49" s="2">
        <v>31</v>
      </c>
      <c r="C49" s="2">
        <v>16</v>
      </c>
      <c r="D49" s="2">
        <v>15</v>
      </c>
      <c r="E49" s="2">
        <v>0</v>
      </c>
      <c r="F49" s="2">
        <v>0</v>
      </c>
      <c r="G49" s="2">
        <v>0</v>
      </c>
      <c r="H49" s="2">
        <v>13</v>
      </c>
      <c r="I49" s="2">
        <v>10</v>
      </c>
      <c r="J49" s="2">
        <v>3</v>
      </c>
      <c r="K49" s="2">
        <v>2</v>
      </c>
      <c r="L49" s="2">
        <v>1</v>
      </c>
      <c r="M49" s="2">
        <v>1</v>
      </c>
      <c r="N49" s="1">
        <v>44</v>
      </c>
      <c r="O49" s="2">
        <v>2</v>
      </c>
      <c r="P49" s="2">
        <v>1</v>
      </c>
      <c r="Q49" s="2">
        <v>1</v>
      </c>
      <c r="R49" s="2">
        <v>8</v>
      </c>
      <c r="S49" s="2">
        <v>2</v>
      </c>
      <c r="T49" s="2">
        <v>6</v>
      </c>
      <c r="U49" s="2">
        <v>4</v>
      </c>
      <c r="V49" s="2">
        <v>2</v>
      </c>
      <c r="W49" s="2">
        <v>2</v>
      </c>
      <c r="X49" s="2">
        <v>2</v>
      </c>
      <c r="Y49" s="2">
        <v>0</v>
      </c>
      <c r="Z49" s="2">
        <v>2</v>
      </c>
    </row>
    <row r="50" spans="1:26" x14ac:dyDescent="0.35">
      <c r="A50" s="1">
        <v>45</v>
      </c>
      <c r="B50" s="2">
        <v>21</v>
      </c>
      <c r="C50" s="2">
        <v>12</v>
      </c>
      <c r="D50" s="2">
        <v>9</v>
      </c>
      <c r="E50" s="2">
        <v>1</v>
      </c>
      <c r="F50" s="2">
        <v>0</v>
      </c>
      <c r="G50" s="2">
        <v>1</v>
      </c>
      <c r="H50" s="2">
        <v>4</v>
      </c>
      <c r="I50" s="2">
        <v>2</v>
      </c>
      <c r="J50" s="2">
        <v>2</v>
      </c>
      <c r="K50" s="2">
        <v>4</v>
      </c>
      <c r="L50" s="2">
        <v>2</v>
      </c>
      <c r="M50" s="2">
        <v>2</v>
      </c>
      <c r="N50" s="1">
        <v>45</v>
      </c>
      <c r="O50" s="2">
        <v>4</v>
      </c>
      <c r="P50" s="2">
        <v>3</v>
      </c>
      <c r="Q50" s="2">
        <v>1</v>
      </c>
      <c r="R50" s="2">
        <v>7</v>
      </c>
      <c r="S50" s="2">
        <v>4</v>
      </c>
      <c r="T50" s="2">
        <v>3</v>
      </c>
      <c r="U50" s="2">
        <v>0</v>
      </c>
      <c r="V50" s="2">
        <v>0</v>
      </c>
      <c r="W50" s="2">
        <v>0</v>
      </c>
      <c r="X50" s="2">
        <v>1</v>
      </c>
      <c r="Y50" s="2">
        <v>1</v>
      </c>
      <c r="Z50" s="2">
        <v>0</v>
      </c>
    </row>
    <row r="51" spans="1:26" x14ac:dyDescent="0.35">
      <c r="A51" s="1">
        <v>46</v>
      </c>
      <c r="B51" s="2">
        <v>31</v>
      </c>
      <c r="C51" s="2">
        <v>15</v>
      </c>
      <c r="D51" s="2">
        <v>16</v>
      </c>
      <c r="E51" s="2">
        <v>2</v>
      </c>
      <c r="F51" s="2">
        <v>1</v>
      </c>
      <c r="G51" s="2">
        <v>1</v>
      </c>
      <c r="H51" s="2">
        <v>10</v>
      </c>
      <c r="I51" s="2">
        <v>5</v>
      </c>
      <c r="J51" s="2">
        <v>5</v>
      </c>
      <c r="K51" s="2">
        <v>4</v>
      </c>
      <c r="L51" s="2">
        <v>3</v>
      </c>
      <c r="M51" s="2">
        <v>1</v>
      </c>
      <c r="N51" s="1">
        <v>46</v>
      </c>
      <c r="O51" s="2">
        <v>4</v>
      </c>
      <c r="P51" s="2">
        <v>3</v>
      </c>
      <c r="Q51" s="2">
        <v>1</v>
      </c>
      <c r="R51" s="2">
        <v>8</v>
      </c>
      <c r="S51" s="2">
        <v>3</v>
      </c>
      <c r="T51" s="2">
        <v>5</v>
      </c>
      <c r="U51" s="2">
        <v>2</v>
      </c>
      <c r="V51" s="2">
        <v>0</v>
      </c>
      <c r="W51" s="2">
        <v>2</v>
      </c>
      <c r="X51" s="2">
        <v>1</v>
      </c>
      <c r="Y51" s="2">
        <v>0</v>
      </c>
      <c r="Z51" s="2">
        <v>1</v>
      </c>
    </row>
    <row r="52" spans="1:26" x14ac:dyDescent="0.35">
      <c r="A52" s="1">
        <v>47</v>
      </c>
      <c r="B52" s="2">
        <v>22</v>
      </c>
      <c r="C52" s="2">
        <v>15</v>
      </c>
      <c r="D52" s="2">
        <v>7</v>
      </c>
      <c r="E52" s="2">
        <v>2</v>
      </c>
      <c r="F52" s="2">
        <v>1</v>
      </c>
      <c r="G52" s="2">
        <v>1</v>
      </c>
      <c r="H52" s="2">
        <v>10</v>
      </c>
      <c r="I52" s="2">
        <v>7</v>
      </c>
      <c r="J52" s="2">
        <v>3</v>
      </c>
      <c r="K52" s="2">
        <v>0</v>
      </c>
      <c r="L52" s="2">
        <v>0</v>
      </c>
      <c r="M52" s="2">
        <v>0</v>
      </c>
      <c r="N52" s="1">
        <v>47</v>
      </c>
      <c r="O52" s="2">
        <v>3</v>
      </c>
      <c r="P52" s="2">
        <v>1</v>
      </c>
      <c r="Q52" s="2">
        <v>2</v>
      </c>
      <c r="R52" s="2">
        <v>3</v>
      </c>
      <c r="S52" s="2">
        <v>2</v>
      </c>
      <c r="T52" s="2">
        <v>1</v>
      </c>
      <c r="U52" s="2">
        <v>1</v>
      </c>
      <c r="V52" s="2">
        <v>1</v>
      </c>
      <c r="W52" s="2">
        <v>0</v>
      </c>
      <c r="X52" s="2">
        <v>3</v>
      </c>
      <c r="Y52" s="2">
        <v>3</v>
      </c>
      <c r="Z52" s="2">
        <v>0</v>
      </c>
    </row>
    <row r="53" spans="1:26" x14ac:dyDescent="0.35">
      <c r="A53" s="1">
        <v>48</v>
      </c>
      <c r="B53" s="2">
        <v>21</v>
      </c>
      <c r="C53" s="2">
        <v>9</v>
      </c>
      <c r="D53" s="2">
        <v>12</v>
      </c>
      <c r="E53" s="2">
        <v>1</v>
      </c>
      <c r="F53" s="2">
        <v>0</v>
      </c>
      <c r="G53" s="2">
        <v>1</v>
      </c>
      <c r="H53" s="2">
        <v>11</v>
      </c>
      <c r="I53" s="2">
        <v>4</v>
      </c>
      <c r="J53" s="2">
        <v>7</v>
      </c>
      <c r="K53" s="2">
        <v>3</v>
      </c>
      <c r="L53" s="2">
        <v>2</v>
      </c>
      <c r="M53" s="2">
        <v>1</v>
      </c>
      <c r="N53" s="1">
        <v>48</v>
      </c>
      <c r="O53" s="2">
        <v>2</v>
      </c>
      <c r="P53" s="2">
        <v>0</v>
      </c>
      <c r="Q53" s="2">
        <v>2</v>
      </c>
      <c r="R53" s="2">
        <v>2</v>
      </c>
      <c r="S53" s="2">
        <v>2</v>
      </c>
      <c r="T53" s="2">
        <v>0</v>
      </c>
      <c r="U53" s="2">
        <v>2</v>
      </c>
      <c r="V53" s="2">
        <v>1</v>
      </c>
      <c r="W53" s="2">
        <v>1</v>
      </c>
      <c r="X53" s="2">
        <v>0</v>
      </c>
      <c r="Y53" s="2">
        <v>0</v>
      </c>
      <c r="Z53" s="2">
        <v>0</v>
      </c>
    </row>
    <row r="54" spans="1:26" x14ac:dyDescent="0.35">
      <c r="A54" s="1">
        <v>49</v>
      </c>
      <c r="B54" s="2">
        <v>22</v>
      </c>
      <c r="C54" s="2">
        <v>11</v>
      </c>
      <c r="D54" s="2">
        <v>11</v>
      </c>
      <c r="E54" s="2">
        <v>1</v>
      </c>
      <c r="F54" s="2">
        <v>1</v>
      </c>
      <c r="G54" s="2">
        <v>0</v>
      </c>
      <c r="H54" s="2">
        <v>3</v>
      </c>
      <c r="I54" s="2">
        <v>1</v>
      </c>
      <c r="J54" s="2">
        <v>2</v>
      </c>
      <c r="K54" s="2">
        <v>2</v>
      </c>
      <c r="L54" s="2">
        <v>1</v>
      </c>
      <c r="M54" s="2">
        <v>1</v>
      </c>
      <c r="N54" s="1">
        <v>49</v>
      </c>
      <c r="O54" s="2">
        <v>3</v>
      </c>
      <c r="P54" s="2">
        <v>2</v>
      </c>
      <c r="Q54" s="2">
        <v>1</v>
      </c>
      <c r="R54" s="2">
        <v>8</v>
      </c>
      <c r="S54" s="2">
        <v>4</v>
      </c>
      <c r="T54" s="2">
        <v>4</v>
      </c>
      <c r="U54" s="2">
        <v>3</v>
      </c>
      <c r="V54" s="2">
        <v>1</v>
      </c>
      <c r="W54" s="2">
        <v>2</v>
      </c>
      <c r="X54" s="2">
        <v>2</v>
      </c>
      <c r="Y54" s="2">
        <v>1</v>
      </c>
      <c r="Z54" s="2">
        <v>1</v>
      </c>
    </row>
    <row r="55" spans="1:26" x14ac:dyDescent="0.35">
      <c r="A55" s="1">
        <v>50</v>
      </c>
      <c r="B55" s="2">
        <v>27</v>
      </c>
      <c r="C55" s="2">
        <v>13</v>
      </c>
      <c r="D55" s="2">
        <v>14</v>
      </c>
      <c r="E55" s="2">
        <v>2</v>
      </c>
      <c r="F55" s="2">
        <v>1</v>
      </c>
      <c r="G55" s="2">
        <v>1</v>
      </c>
      <c r="H55" s="2">
        <v>8</v>
      </c>
      <c r="I55" s="2">
        <v>3</v>
      </c>
      <c r="J55" s="2">
        <v>5</v>
      </c>
      <c r="K55" s="2">
        <v>4</v>
      </c>
      <c r="L55" s="2">
        <v>2</v>
      </c>
      <c r="M55" s="2">
        <v>2</v>
      </c>
      <c r="N55" s="1">
        <v>50</v>
      </c>
      <c r="O55" s="2">
        <v>3</v>
      </c>
      <c r="P55" s="2">
        <v>2</v>
      </c>
      <c r="Q55" s="2">
        <v>1</v>
      </c>
      <c r="R55" s="2">
        <v>5</v>
      </c>
      <c r="S55" s="2">
        <v>3</v>
      </c>
      <c r="T55" s="2">
        <v>2</v>
      </c>
      <c r="U55" s="2">
        <v>4</v>
      </c>
      <c r="V55" s="2">
        <v>2</v>
      </c>
      <c r="W55" s="2">
        <v>2</v>
      </c>
      <c r="X55" s="2">
        <v>1</v>
      </c>
      <c r="Y55" s="2">
        <v>0</v>
      </c>
      <c r="Z55" s="2">
        <v>1</v>
      </c>
    </row>
    <row r="56" spans="1:26" x14ac:dyDescent="0.35">
      <c r="A56" s="1" t="s">
        <v>27</v>
      </c>
      <c r="N56" s="1" t="s">
        <v>27</v>
      </c>
    </row>
    <row r="57" spans="1:26" ht="9.3000000000000007" thickBot="1" x14ac:dyDescent="0.4">
      <c r="A57" s="1" t="s">
        <v>217</v>
      </c>
      <c r="N57" s="1" t="s">
        <v>217</v>
      </c>
    </row>
    <row r="58" spans="1:26" s="3" customFormat="1" ht="9.3000000000000007" thickBot="1" x14ac:dyDescent="0.4">
      <c r="A58" s="11"/>
      <c r="B58" s="9" t="s">
        <v>1</v>
      </c>
      <c r="C58" s="9"/>
      <c r="D58" s="9"/>
      <c r="E58" s="9" t="s">
        <v>2</v>
      </c>
      <c r="F58" s="9"/>
      <c r="G58" s="9"/>
      <c r="H58" s="9" t="s">
        <v>3</v>
      </c>
      <c r="I58" s="9"/>
      <c r="J58" s="9"/>
      <c r="K58" s="9" t="s">
        <v>4</v>
      </c>
      <c r="L58" s="9"/>
      <c r="M58" s="9"/>
      <c r="N58" s="11"/>
      <c r="O58" s="9" t="s">
        <v>5</v>
      </c>
      <c r="P58" s="9"/>
      <c r="Q58" s="9"/>
      <c r="R58" s="9" t="s">
        <v>6</v>
      </c>
      <c r="S58" s="9"/>
      <c r="T58" s="9"/>
      <c r="U58" s="9" t="s">
        <v>7</v>
      </c>
      <c r="V58" s="9"/>
      <c r="W58" s="9"/>
      <c r="X58" s="9" t="s">
        <v>8</v>
      </c>
      <c r="Y58" s="9"/>
      <c r="Z58" s="10"/>
    </row>
    <row r="59" spans="1:26" s="3" customFormat="1" ht="9.3000000000000007" thickBot="1" x14ac:dyDescent="0.4">
      <c r="A59" s="12"/>
      <c r="B59" s="5" t="s">
        <v>1</v>
      </c>
      <c r="C59" s="5" t="s">
        <v>28</v>
      </c>
      <c r="D59" s="5" t="s">
        <v>29</v>
      </c>
      <c r="E59" s="5" t="s">
        <v>1</v>
      </c>
      <c r="F59" s="5" t="s">
        <v>28</v>
      </c>
      <c r="G59" s="5" t="s">
        <v>29</v>
      </c>
      <c r="H59" s="5" t="s">
        <v>1</v>
      </c>
      <c r="I59" s="5" t="s">
        <v>28</v>
      </c>
      <c r="J59" s="5" t="s">
        <v>29</v>
      </c>
      <c r="K59" s="5" t="s">
        <v>1</v>
      </c>
      <c r="L59" s="5" t="s">
        <v>28</v>
      </c>
      <c r="M59" s="5" t="s">
        <v>29</v>
      </c>
      <c r="N59" s="12"/>
      <c r="O59" s="5" t="s">
        <v>1</v>
      </c>
      <c r="P59" s="5" t="s">
        <v>28</v>
      </c>
      <c r="Q59" s="5" t="s">
        <v>29</v>
      </c>
      <c r="R59" s="5" t="s">
        <v>1</v>
      </c>
      <c r="S59" s="5" t="s">
        <v>28</v>
      </c>
      <c r="T59" s="5" t="s">
        <v>29</v>
      </c>
      <c r="U59" s="5" t="s">
        <v>1</v>
      </c>
      <c r="V59" s="5" t="s">
        <v>28</v>
      </c>
      <c r="W59" s="5" t="s">
        <v>29</v>
      </c>
      <c r="X59" s="5" t="s">
        <v>1</v>
      </c>
      <c r="Y59" s="5" t="s">
        <v>28</v>
      </c>
      <c r="Z59" s="6" t="s">
        <v>29</v>
      </c>
    </row>
    <row r="60" spans="1:26" x14ac:dyDescent="0.35">
      <c r="A60" s="1">
        <v>51</v>
      </c>
      <c r="B60" s="2">
        <v>21</v>
      </c>
      <c r="C60" s="2">
        <v>16</v>
      </c>
      <c r="D60" s="2">
        <v>5</v>
      </c>
      <c r="E60" s="2">
        <v>1</v>
      </c>
      <c r="F60" s="2">
        <v>1</v>
      </c>
      <c r="G60" s="2">
        <v>0</v>
      </c>
      <c r="H60" s="2">
        <v>6</v>
      </c>
      <c r="I60" s="2">
        <v>4</v>
      </c>
      <c r="J60" s="2">
        <v>2</v>
      </c>
      <c r="K60" s="2">
        <v>3</v>
      </c>
      <c r="L60" s="2">
        <v>3</v>
      </c>
      <c r="M60" s="2">
        <v>0</v>
      </c>
      <c r="N60" s="1">
        <v>51</v>
      </c>
      <c r="O60" s="2">
        <v>2</v>
      </c>
      <c r="P60" s="2">
        <v>0</v>
      </c>
      <c r="Q60" s="2">
        <v>2</v>
      </c>
      <c r="R60" s="2">
        <v>5</v>
      </c>
      <c r="S60" s="2">
        <v>4</v>
      </c>
      <c r="T60" s="2">
        <v>1</v>
      </c>
      <c r="U60" s="2">
        <v>2</v>
      </c>
      <c r="V60" s="2">
        <v>2</v>
      </c>
      <c r="W60" s="2">
        <v>0</v>
      </c>
      <c r="X60" s="2">
        <v>2</v>
      </c>
      <c r="Y60" s="2">
        <v>2</v>
      </c>
      <c r="Z60" s="2">
        <v>0</v>
      </c>
    </row>
    <row r="61" spans="1:26" x14ac:dyDescent="0.35">
      <c r="A61" s="1">
        <v>52</v>
      </c>
      <c r="B61" s="2">
        <v>22</v>
      </c>
      <c r="C61" s="2">
        <v>14</v>
      </c>
      <c r="D61" s="2">
        <v>8</v>
      </c>
      <c r="E61" s="2">
        <v>1</v>
      </c>
      <c r="F61" s="2">
        <v>1</v>
      </c>
      <c r="G61" s="2">
        <v>0</v>
      </c>
      <c r="H61" s="2">
        <v>4</v>
      </c>
      <c r="I61" s="2">
        <v>4</v>
      </c>
      <c r="J61" s="2">
        <v>0</v>
      </c>
      <c r="K61" s="2">
        <v>4</v>
      </c>
      <c r="L61" s="2">
        <v>3</v>
      </c>
      <c r="M61" s="2">
        <v>1</v>
      </c>
      <c r="N61" s="1">
        <v>52</v>
      </c>
      <c r="O61" s="2">
        <v>2</v>
      </c>
      <c r="P61" s="2">
        <v>1</v>
      </c>
      <c r="Q61" s="2">
        <v>1</v>
      </c>
      <c r="R61" s="2">
        <v>4</v>
      </c>
      <c r="S61" s="2">
        <v>2</v>
      </c>
      <c r="T61" s="2">
        <v>2</v>
      </c>
      <c r="U61" s="2">
        <v>4</v>
      </c>
      <c r="V61" s="2">
        <v>2</v>
      </c>
      <c r="W61" s="2">
        <v>2</v>
      </c>
      <c r="X61" s="2">
        <v>3</v>
      </c>
      <c r="Y61" s="2">
        <v>1</v>
      </c>
      <c r="Z61" s="2">
        <v>2</v>
      </c>
    </row>
    <row r="62" spans="1:26" x14ac:dyDescent="0.35">
      <c r="A62" s="1">
        <v>53</v>
      </c>
      <c r="B62" s="2">
        <v>20</v>
      </c>
      <c r="C62" s="2">
        <v>12</v>
      </c>
      <c r="D62" s="2">
        <v>8</v>
      </c>
      <c r="E62" s="2">
        <v>2</v>
      </c>
      <c r="F62" s="2">
        <v>2</v>
      </c>
      <c r="G62" s="2">
        <v>0</v>
      </c>
      <c r="H62" s="2">
        <v>6</v>
      </c>
      <c r="I62" s="2">
        <v>2</v>
      </c>
      <c r="J62" s="2">
        <v>4</v>
      </c>
      <c r="K62" s="2">
        <v>5</v>
      </c>
      <c r="L62" s="2">
        <v>4</v>
      </c>
      <c r="M62" s="2">
        <v>1</v>
      </c>
      <c r="N62" s="1">
        <v>53</v>
      </c>
      <c r="O62" s="2">
        <v>3</v>
      </c>
      <c r="P62" s="2">
        <v>2</v>
      </c>
      <c r="Q62" s="2">
        <v>1</v>
      </c>
      <c r="R62" s="2">
        <v>3</v>
      </c>
      <c r="S62" s="2">
        <v>2</v>
      </c>
      <c r="T62" s="2">
        <v>1</v>
      </c>
      <c r="U62" s="2">
        <v>1</v>
      </c>
      <c r="V62" s="2">
        <v>0</v>
      </c>
      <c r="W62" s="2">
        <v>1</v>
      </c>
      <c r="X62" s="2">
        <v>0</v>
      </c>
      <c r="Y62" s="2">
        <v>0</v>
      </c>
      <c r="Z62" s="2">
        <v>0</v>
      </c>
    </row>
    <row r="63" spans="1:26" x14ac:dyDescent="0.35">
      <c r="A63" s="1">
        <v>54</v>
      </c>
      <c r="B63" s="2">
        <v>20</v>
      </c>
      <c r="C63" s="2">
        <v>15</v>
      </c>
      <c r="D63" s="2">
        <v>5</v>
      </c>
      <c r="E63" s="2">
        <v>2</v>
      </c>
      <c r="F63" s="2">
        <v>2</v>
      </c>
      <c r="G63" s="2">
        <v>0</v>
      </c>
      <c r="H63" s="2">
        <v>5</v>
      </c>
      <c r="I63" s="2">
        <v>4</v>
      </c>
      <c r="J63" s="2">
        <v>1</v>
      </c>
      <c r="K63" s="2">
        <v>3</v>
      </c>
      <c r="L63" s="2">
        <v>2</v>
      </c>
      <c r="M63" s="2">
        <v>1</v>
      </c>
      <c r="N63" s="1">
        <v>54</v>
      </c>
      <c r="O63" s="2">
        <v>2</v>
      </c>
      <c r="P63" s="2">
        <v>1</v>
      </c>
      <c r="Q63" s="2">
        <v>1</v>
      </c>
      <c r="R63" s="2">
        <v>4</v>
      </c>
      <c r="S63" s="2">
        <v>4</v>
      </c>
      <c r="T63" s="2">
        <v>0</v>
      </c>
      <c r="U63" s="2">
        <v>3</v>
      </c>
      <c r="V63" s="2">
        <v>1</v>
      </c>
      <c r="W63" s="2">
        <v>2</v>
      </c>
      <c r="X63" s="2">
        <v>1</v>
      </c>
      <c r="Y63" s="2">
        <v>1</v>
      </c>
      <c r="Z63" s="2">
        <v>0</v>
      </c>
    </row>
    <row r="64" spans="1:26" x14ac:dyDescent="0.35">
      <c r="A64" s="1">
        <v>55</v>
      </c>
      <c r="B64" s="2">
        <v>20</v>
      </c>
      <c r="C64" s="2">
        <v>9</v>
      </c>
      <c r="D64" s="2">
        <v>11</v>
      </c>
      <c r="E64" s="2">
        <v>0</v>
      </c>
      <c r="F64" s="2">
        <v>0</v>
      </c>
      <c r="G64" s="2">
        <v>0</v>
      </c>
      <c r="H64" s="2">
        <v>12</v>
      </c>
      <c r="I64" s="2">
        <v>7</v>
      </c>
      <c r="J64" s="2">
        <v>5</v>
      </c>
      <c r="K64" s="2">
        <v>2</v>
      </c>
      <c r="L64" s="2">
        <v>1</v>
      </c>
      <c r="M64" s="2">
        <v>1</v>
      </c>
      <c r="N64" s="1">
        <v>55</v>
      </c>
      <c r="O64" s="2">
        <v>2</v>
      </c>
      <c r="P64" s="2">
        <v>0</v>
      </c>
      <c r="Q64" s="2">
        <v>2</v>
      </c>
      <c r="R64" s="2">
        <v>2</v>
      </c>
      <c r="S64" s="2">
        <v>0</v>
      </c>
      <c r="T64" s="2">
        <v>2</v>
      </c>
      <c r="U64" s="2">
        <v>1</v>
      </c>
      <c r="V64" s="2">
        <v>1</v>
      </c>
      <c r="W64" s="2">
        <v>0</v>
      </c>
      <c r="X64" s="2">
        <v>1</v>
      </c>
      <c r="Y64" s="2">
        <v>0</v>
      </c>
      <c r="Z64" s="2">
        <v>1</v>
      </c>
    </row>
    <row r="65" spans="1:26" x14ac:dyDescent="0.35">
      <c r="A65" s="1">
        <v>56</v>
      </c>
      <c r="B65" s="2">
        <v>13</v>
      </c>
      <c r="C65" s="2">
        <v>7</v>
      </c>
      <c r="D65" s="2">
        <v>6</v>
      </c>
      <c r="E65" s="2">
        <v>1</v>
      </c>
      <c r="F65" s="2">
        <v>0</v>
      </c>
      <c r="G65" s="2">
        <v>1</v>
      </c>
      <c r="H65" s="2">
        <v>2</v>
      </c>
      <c r="I65" s="2">
        <v>0</v>
      </c>
      <c r="J65" s="2">
        <v>2</v>
      </c>
      <c r="K65" s="2">
        <v>3</v>
      </c>
      <c r="L65" s="2">
        <v>2</v>
      </c>
      <c r="M65" s="2">
        <v>1</v>
      </c>
      <c r="N65" s="1">
        <v>56</v>
      </c>
      <c r="O65" s="2">
        <v>1</v>
      </c>
      <c r="P65" s="2">
        <v>1</v>
      </c>
      <c r="Q65" s="2">
        <v>0</v>
      </c>
      <c r="R65" s="2">
        <v>1</v>
      </c>
      <c r="S65" s="2">
        <v>1</v>
      </c>
      <c r="T65" s="2">
        <v>0</v>
      </c>
      <c r="U65" s="2">
        <v>3</v>
      </c>
      <c r="V65" s="2">
        <v>2</v>
      </c>
      <c r="W65" s="2">
        <v>1</v>
      </c>
      <c r="X65" s="2">
        <v>2</v>
      </c>
      <c r="Y65" s="2">
        <v>1</v>
      </c>
      <c r="Z65" s="2">
        <v>1</v>
      </c>
    </row>
    <row r="66" spans="1:26" x14ac:dyDescent="0.35">
      <c r="A66" s="1">
        <v>57</v>
      </c>
      <c r="B66" s="2">
        <v>11</v>
      </c>
      <c r="C66" s="2">
        <v>6</v>
      </c>
      <c r="D66" s="2">
        <v>5</v>
      </c>
      <c r="E66" s="2">
        <v>0</v>
      </c>
      <c r="F66" s="2">
        <v>0</v>
      </c>
      <c r="G66" s="2">
        <v>0</v>
      </c>
      <c r="H66" s="2">
        <v>3</v>
      </c>
      <c r="I66" s="2">
        <v>1</v>
      </c>
      <c r="J66" s="2">
        <v>2</v>
      </c>
      <c r="K66" s="2">
        <v>0</v>
      </c>
      <c r="L66" s="2">
        <v>0</v>
      </c>
      <c r="M66" s="2">
        <v>0</v>
      </c>
      <c r="N66" s="1">
        <v>57</v>
      </c>
      <c r="O66" s="2">
        <v>3</v>
      </c>
      <c r="P66" s="2">
        <v>3</v>
      </c>
      <c r="Q66" s="2">
        <v>0</v>
      </c>
      <c r="R66" s="2">
        <v>3</v>
      </c>
      <c r="S66" s="2">
        <v>0</v>
      </c>
      <c r="T66" s="2">
        <v>3</v>
      </c>
      <c r="U66" s="2">
        <v>0</v>
      </c>
      <c r="V66" s="2">
        <v>0</v>
      </c>
      <c r="W66" s="2">
        <v>0</v>
      </c>
      <c r="X66" s="2">
        <v>2</v>
      </c>
      <c r="Y66" s="2">
        <v>2</v>
      </c>
      <c r="Z66" s="2">
        <v>0</v>
      </c>
    </row>
    <row r="67" spans="1:26" x14ac:dyDescent="0.35">
      <c r="A67" s="1">
        <v>58</v>
      </c>
      <c r="B67" s="2">
        <v>24</v>
      </c>
      <c r="C67" s="2">
        <v>12</v>
      </c>
      <c r="D67" s="2">
        <v>12</v>
      </c>
      <c r="E67" s="2">
        <v>1</v>
      </c>
      <c r="F67" s="2">
        <v>0</v>
      </c>
      <c r="G67" s="2">
        <v>1</v>
      </c>
      <c r="H67" s="2">
        <v>6</v>
      </c>
      <c r="I67" s="2">
        <v>4</v>
      </c>
      <c r="J67" s="2">
        <v>2</v>
      </c>
      <c r="K67" s="2">
        <v>3</v>
      </c>
      <c r="L67" s="2">
        <v>1</v>
      </c>
      <c r="M67" s="2">
        <v>2</v>
      </c>
      <c r="N67" s="1">
        <v>58</v>
      </c>
      <c r="O67" s="2">
        <v>4</v>
      </c>
      <c r="P67" s="2">
        <v>0</v>
      </c>
      <c r="Q67" s="2">
        <v>4</v>
      </c>
      <c r="R67" s="2">
        <v>5</v>
      </c>
      <c r="S67" s="2">
        <v>4</v>
      </c>
      <c r="T67" s="2">
        <v>1</v>
      </c>
      <c r="U67" s="2">
        <v>3</v>
      </c>
      <c r="V67" s="2">
        <v>2</v>
      </c>
      <c r="W67" s="2">
        <v>1</v>
      </c>
      <c r="X67" s="2">
        <v>2</v>
      </c>
      <c r="Y67" s="2">
        <v>1</v>
      </c>
      <c r="Z67" s="2">
        <v>1</v>
      </c>
    </row>
    <row r="68" spans="1:26" x14ac:dyDescent="0.35">
      <c r="A68" s="1">
        <v>59</v>
      </c>
      <c r="B68" s="2">
        <v>15</v>
      </c>
      <c r="C68" s="2">
        <v>7</v>
      </c>
      <c r="D68" s="2">
        <v>8</v>
      </c>
      <c r="E68" s="2">
        <v>0</v>
      </c>
      <c r="F68" s="2">
        <v>0</v>
      </c>
      <c r="G68" s="2">
        <v>0</v>
      </c>
      <c r="H68" s="2">
        <v>5</v>
      </c>
      <c r="I68" s="2">
        <v>2</v>
      </c>
      <c r="J68" s="2">
        <v>3</v>
      </c>
      <c r="K68" s="2">
        <v>2</v>
      </c>
      <c r="L68" s="2">
        <v>1</v>
      </c>
      <c r="M68" s="2">
        <v>1</v>
      </c>
      <c r="N68" s="1">
        <v>59</v>
      </c>
      <c r="O68" s="2">
        <v>2</v>
      </c>
      <c r="P68" s="2">
        <v>1</v>
      </c>
      <c r="Q68" s="2">
        <v>1</v>
      </c>
      <c r="R68" s="2">
        <v>4</v>
      </c>
      <c r="S68" s="2">
        <v>2</v>
      </c>
      <c r="T68" s="2">
        <v>2</v>
      </c>
      <c r="U68" s="2">
        <v>1</v>
      </c>
      <c r="V68" s="2">
        <v>0</v>
      </c>
      <c r="W68" s="2">
        <v>1</v>
      </c>
      <c r="X68" s="2">
        <v>1</v>
      </c>
      <c r="Y68" s="2">
        <v>1</v>
      </c>
      <c r="Z68" s="2">
        <v>0</v>
      </c>
    </row>
    <row r="69" spans="1:26" x14ac:dyDescent="0.35">
      <c r="A69" s="1">
        <v>60</v>
      </c>
      <c r="B69" s="2">
        <v>21</v>
      </c>
      <c r="C69" s="2">
        <v>14</v>
      </c>
      <c r="D69" s="2">
        <v>7</v>
      </c>
      <c r="E69" s="2">
        <v>1</v>
      </c>
      <c r="F69" s="2">
        <v>1</v>
      </c>
      <c r="G69" s="2">
        <v>0</v>
      </c>
      <c r="H69" s="2">
        <v>9</v>
      </c>
      <c r="I69" s="2">
        <v>5</v>
      </c>
      <c r="J69" s="2">
        <v>4</v>
      </c>
      <c r="K69" s="2">
        <v>4</v>
      </c>
      <c r="L69" s="2">
        <v>3</v>
      </c>
      <c r="M69" s="2">
        <v>1</v>
      </c>
      <c r="N69" s="1">
        <v>60</v>
      </c>
      <c r="O69" s="2">
        <v>4</v>
      </c>
      <c r="P69" s="2">
        <v>4</v>
      </c>
      <c r="Q69" s="2">
        <v>0</v>
      </c>
      <c r="R69" s="2">
        <v>0</v>
      </c>
      <c r="S69" s="2">
        <v>0</v>
      </c>
      <c r="T69" s="2">
        <v>0</v>
      </c>
      <c r="U69" s="2">
        <v>1</v>
      </c>
      <c r="V69" s="2">
        <v>0</v>
      </c>
      <c r="W69" s="2">
        <v>1</v>
      </c>
      <c r="X69" s="2">
        <v>2</v>
      </c>
      <c r="Y69" s="2">
        <v>1</v>
      </c>
      <c r="Z69" s="2">
        <v>1</v>
      </c>
    </row>
    <row r="70" spans="1:26" x14ac:dyDescent="0.35">
      <c r="A70" s="1">
        <v>61</v>
      </c>
      <c r="B70" s="2">
        <v>24</v>
      </c>
      <c r="C70" s="2">
        <v>6</v>
      </c>
      <c r="D70" s="2">
        <v>18</v>
      </c>
      <c r="E70" s="2">
        <v>4</v>
      </c>
      <c r="F70" s="2">
        <v>1</v>
      </c>
      <c r="G70" s="2">
        <v>3</v>
      </c>
      <c r="H70" s="2">
        <v>7</v>
      </c>
      <c r="I70" s="2">
        <v>0</v>
      </c>
      <c r="J70" s="2">
        <v>7</v>
      </c>
      <c r="K70" s="2">
        <v>3</v>
      </c>
      <c r="L70" s="2">
        <v>1</v>
      </c>
      <c r="M70" s="2">
        <v>2</v>
      </c>
      <c r="N70" s="1">
        <v>61</v>
      </c>
      <c r="O70" s="2">
        <v>3</v>
      </c>
      <c r="P70" s="2">
        <v>1</v>
      </c>
      <c r="Q70" s="2">
        <v>2</v>
      </c>
      <c r="R70" s="2">
        <v>2</v>
      </c>
      <c r="S70" s="2">
        <v>1</v>
      </c>
      <c r="T70" s="2">
        <v>1</v>
      </c>
      <c r="U70" s="2">
        <v>4</v>
      </c>
      <c r="V70" s="2">
        <v>2</v>
      </c>
      <c r="W70" s="2">
        <v>2</v>
      </c>
      <c r="X70" s="2">
        <v>1</v>
      </c>
      <c r="Y70" s="2">
        <v>0</v>
      </c>
      <c r="Z70" s="2">
        <v>1</v>
      </c>
    </row>
    <row r="71" spans="1:26" x14ac:dyDescent="0.35">
      <c r="A71" s="1">
        <v>62</v>
      </c>
      <c r="B71" s="2">
        <v>20</v>
      </c>
      <c r="C71" s="2">
        <v>10</v>
      </c>
      <c r="D71" s="2">
        <v>10</v>
      </c>
      <c r="E71" s="2">
        <v>0</v>
      </c>
      <c r="F71" s="2">
        <v>0</v>
      </c>
      <c r="G71" s="2">
        <v>0</v>
      </c>
      <c r="H71" s="2">
        <v>5</v>
      </c>
      <c r="I71" s="2">
        <v>3</v>
      </c>
      <c r="J71" s="2">
        <v>2</v>
      </c>
      <c r="K71" s="2">
        <v>2</v>
      </c>
      <c r="L71" s="2">
        <v>1</v>
      </c>
      <c r="M71" s="2">
        <v>1</v>
      </c>
      <c r="N71" s="1">
        <v>62</v>
      </c>
      <c r="O71" s="2">
        <v>2</v>
      </c>
      <c r="P71" s="2">
        <v>1</v>
      </c>
      <c r="Q71" s="2">
        <v>1</v>
      </c>
      <c r="R71" s="2">
        <v>4</v>
      </c>
      <c r="S71" s="2">
        <v>2</v>
      </c>
      <c r="T71" s="2">
        <v>2</v>
      </c>
      <c r="U71" s="2">
        <v>5</v>
      </c>
      <c r="V71" s="2">
        <v>1</v>
      </c>
      <c r="W71" s="2">
        <v>4</v>
      </c>
      <c r="X71" s="2">
        <v>2</v>
      </c>
      <c r="Y71" s="2">
        <v>2</v>
      </c>
      <c r="Z71" s="2">
        <v>0</v>
      </c>
    </row>
    <row r="72" spans="1:26" x14ac:dyDescent="0.35">
      <c r="A72" s="1">
        <v>63</v>
      </c>
      <c r="B72" s="2">
        <v>4</v>
      </c>
      <c r="C72" s="2">
        <v>2</v>
      </c>
      <c r="D72" s="2">
        <v>2</v>
      </c>
      <c r="E72" s="2">
        <v>0</v>
      </c>
      <c r="F72" s="2">
        <v>0</v>
      </c>
      <c r="G72" s="2">
        <v>0</v>
      </c>
      <c r="H72" s="2">
        <v>1</v>
      </c>
      <c r="I72" s="2">
        <v>0</v>
      </c>
      <c r="J72" s="2">
        <v>1</v>
      </c>
      <c r="K72" s="2">
        <v>0</v>
      </c>
      <c r="L72" s="2">
        <v>0</v>
      </c>
      <c r="M72" s="2">
        <v>0</v>
      </c>
      <c r="N72" s="1">
        <v>63</v>
      </c>
      <c r="O72" s="2">
        <v>1</v>
      </c>
      <c r="P72" s="2">
        <v>1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2</v>
      </c>
      <c r="Y72" s="2">
        <v>1</v>
      </c>
      <c r="Z72" s="2">
        <v>1</v>
      </c>
    </row>
    <row r="73" spans="1:26" x14ac:dyDescent="0.35">
      <c r="A73" s="1">
        <v>64</v>
      </c>
      <c r="B73" s="2">
        <v>13</v>
      </c>
      <c r="C73" s="2">
        <v>8</v>
      </c>
      <c r="D73" s="2">
        <v>5</v>
      </c>
      <c r="E73" s="2">
        <v>1</v>
      </c>
      <c r="F73" s="2">
        <v>1</v>
      </c>
      <c r="G73" s="2">
        <v>0</v>
      </c>
      <c r="H73" s="2">
        <v>7</v>
      </c>
      <c r="I73" s="2">
        <v>5</v>
      </c>
      <c r="J73" s="2">
        <v>2</v>
      </c>
      <c r="K73" s="2">
        <v>1</v>
      </c>
      <c r="L73" s="2">
        <v>0</v>
      </c>
      <c r="M73" s="2">
        <v>1</v>
      </c>
      <c r="N73" s="1">
        <v>64</v>
      </c>
      <c r="O73" s="2">
        <v>0</v>
      </c>
      <c r="P73" s="2">
        <v>0</v>
      </c>
      <c r="Q73" s="2">
        <v>0</v>
      </c>
      <c r="R73" s="2">
        <v>2</v>
      </c>
      <c r="S73" s="2">
        <v>1</v>
      </c>
      <c r="T73" s="2">
        <v>1</v>
      </c>
      <c r="U73" s="2">
        <v>0</v>
      </c>
      <c r="V73" s="2">
        <v>0</v>
      </c>
      <c r="W73" s="2">
        <v>0</v>
      </c>
      <c r="X73" s="2">
        <v>2</v>
      </c>
      <c r="Y73" s="2">
        <v>1</v>
      </c>
      <c r="Z73" s="2">
        <v>1</v>
      </c>
    </row>
    <row r="74" spans="1:26" x14ac:dyDescent="0.35">
      <c r="A74" s="1">
        <v>65</v>
      </c>
      <c r="B74" s="2">
        <v>14</v>
      </c>
      <c r="C74" s="2">
        <v>5</v>
      </c>
      <c r="D74" s="2">
        <v>9</v>
      </c>
      <c r="E74" s="2">
        <v>1</v>
      </c>
      <c r="F74" s="2">
        <v>1</v>
      </c>
      <c r="G74" s="2">
        <v>0</v>
      </c>
      <c r="H74" s="2">
        <v>6</v>
      </c>
      <c r="I74" s="2">
        <v>3</v>
      </c>
      <c r="J74" s="2">
        <v>3</v>
      </c>
      <c r="K74" s="2">
        <v>1</v>
      </c>
      <c r="L74" s="2">
        <v>0</v>
      </c>
      <c r="M74" s="2">
        <v>1</v>
      </c>
      <c r="N74" s="1">
        <v>65</v>
      </c>
      <c r="O74" s="2">
        <v>1</v>
      </c>
      <c r="P74" s="2">
        <v>0</v>
      </c>
      <c r="Q74" s="2">
        <v>1</v>
      </c>
      <c r="R74" s="2">
        <v>0</v>
      </c>
      <c r="S74" s="2">
        <v>0</v>
      </c>
      <c r="T74" s="2">
        <v>0</v>
      </c>
      <c r="U74" s="2">
        <v>4</v>
      </c>
      <c r="V74" s="2">
        <v>1</v>
      </c>
      <c r="W74" s="2">
        <v>3</v>
      </c>
      <c r="X74" s="2">
        <v>1</v>
      </c>
      <c r="Y74" s="2">
        <v>0</v>
      </c>
      <c r="Z74" s="2">
        <v>1</v>
      </c>
    </row>
    <row r="75" spans="1:26" x14ac:dyDescent="0.35">
      <c r="A75" s="1">
        <v>66</v>
      </c>
      <c r="B75" s="2">
        <v>15</v>
      </c>
      <c r="C75" s="2">
        <v>7</v>
      </c>
      <c r="D75" s="2">
        <v>8</v>
      </c>
      <c r="E75" s="2">
        <v>1</v>
      </c>
      <c r="F75" s="2">
        <v>1</v>
      </c>
      <c r="G75" s="2">
        <v>0</v>
      </c>
      <c r="H75" s="2">
        <v>5</v>
      </c>
      <c r="I75" s="2">
        <v>3</v>
      </c>
      <c r="J75" s="2">
        <v>2</v>
      </c>
      <c r="K75" s="2">
        <v>3</v>
      </c>
      <c r="L75" s="2">
        <v>0</v>
      </c>
      <c r="M75" s="2">
        <v>3</v>
      </c>
      <c r="N75" s="1">
        <v>66</v>
      </c>
      <c r="O75" s="2">
        <v>2</v>
      </c>
      <c r="P75" s="2">
        <v>1</v>
      </c>
      <c r="Q75" s="2">
        <v>1</v>
      </c>
      <c r="R75" s="2">
        <v>1</v>
      </c>
      <c r="S75" s="2">
        <v>1</v>
      </c>
      <c r="T75" s="2">
        <v>0</v>
      </c>
      <c r="U75" s="2">
        <v>2</v>
      </c>
      <c r="V75" s="2">
        <v>0</v>
      </c>
      <c r="W75" s="2">
        <v>2</v>
      </c>
      <c r="X75" s="2">
        <v>1</v>
      </c>
      <c r="Y75" s="2">
        <v>1</v>
      </c>
      <c r="Z75" s="2">
        <v>0</v>
      </c>
    </row>
    <row r="76" spans="1:26" x14ac:dyDescent="0.35">
      <c r="A76" s="1">
        <v>67</v>
      </c>
      <c r="B76" s="2">
        <v>11</v>
      </c>
      <c r="C76" s="2">
        <v>9</v>
      </c>
      <c r="D76" s="2">
        <v>2</v>
      </c>
      <c r="E76" s="2">
        <v>1</v>
      </c>
      <c r="F76" s="2">
        <v>1</v>
      </c>
      <c r="G76" s="2">
        <v>0</v>
      </c>
      <c r="H76" s="2">
        <v>1</v>
      </c>
      <c r="I76" s="2">
        <v>1</v>
      </c>
      <c r="J76" s="2">
        <v>0</v>
      </c>
      <c r="K76" s="2">
        <v>2</v>
      </c>
      <c r="L76" s="2">
        <v>2</v>
      </c>
      <c r="M76" s="2">
        <v>0</v>
      </c>
      <c r="N76" s="1">
        <v>67</v>
      </c>
      <c r="O76" s="2">
        <v>0</v>
      </c>
      <c r="P76" s="2">
        <v>0</v>
      </c>
      <c r="Q76" s="2">
        <v>0</v>
      </c>
      <c r="R76" s="2">
        <v>3</v>
      </c>
      <c r="S76" s="2">
        <v>2</v>
      </c>
      <c r="T76" s="2">
        <v>1</v>
      </c>
      <c r="U76" s="2">
        <v>3</v>
      </c>
      <c r="V76" s="2">
        <v>2</v>
      </c>
      <c r="W76" s="2">
        <v>1</v>
      </c>
      <c r="X76" s="2">
        <v>1</v>
      </c>
      <c r="Y76" s="2">
        <v>1</v>
      </c>
      <c r="Z76" s="2">
        <v>0</v>
      </c>
    </row>
    <row r="77" spans="1:26" x14ac:dyDescent="0.35">
      <c r="A77" s="1">
        <v>68</v>
      </c>
      <c r="B77" s="2">
        <v>13</v>
      </c>
      <c r="C77" s="2">
        <v>5</v>
      </c>
      <c r="D77" s="2">
        <v>8</v>
      </c>
      <c r="E77" s="2">
        <v>0</v>
      </c>
      <c r="F77" s="2">
        <v>0</v>
      </c>
      <c r="G77" s="2">
        <v>0</v>
      </c>
      <c r="H77" s="2">
        <v>6</v>
      </c>
      <c r="I77" s="2">
        <v>3</v>
      </c>
      <c r="J77" s="2">
        <v>3</v>
      </c>
      <c r="K77" s="2">
        <v>1</v>
      </c>
      <c r="L77" s="2">
        <v>0</v>
      </c>
      <c r="M77" s="2">
        <v>1</v>
      </c>
      <c r="N77" s="1">
        <v>68</v>
      </c>
      <c r="O77" s="2">
        <v>0</v>
      </c>
      <c r="P77" s="2">
        <v>0</v>
      </c>
      <c r="Q77" s="2">
        <v>0</v>
      </c>
      <c r="R77" s="2">
        <v>3</v>
      </c>
      <c r="S77" s="2">
        <v>0</v>
      </c>
      <c r="T77" s="2">
        <v>3</v>
      </c>
      <c r="U77" s="2">
        <v>3</v>
      </c>
      <c r="V77" s="2">
        <v>2</v>
      </c>
      <c r="W77" s="2">
        <v>1</v>
      </c>
      <c r="X77" s="2">
        <v>0</v>
      </c>
      <c r="Y77" s="2">
        <v>0</v>
      </c>
      <c r="Z77" s="2">
        <v>0</v>
      </c>
    </row>
    <row r="78" spans="1:26" x14ac:dyDescent="0.35">
      <c r="A78" s="1">
        <v>69</v>
      </c>
      <c r="B78" s="2">
        <v>13</v>
      </c>
      <c r="C78" s="2">
        <v>6</v>
      </c>
      <c r="D78" s="2">
        <v>7</v>
      </c>
      <c r="E78" s="2">
        <v>1</v>
      </c>
      <c r="F78" s="2">
        <v>0</v>
      </c>
      <c r="G78" s="2">
        <v>1</v>
      </c>
      <c r="H78" s="2">
        <v>4</v>
      </c>
      <c r="I78" s="2">
        <v>2</v>
      </c>
      <c r="J78" s="2">
        <v>2</v>
      </c>
      <c r="K78" s="2">
        <v>3</v>
      </c>
      <c r="L78" s="2">
        <v>1</v>
      </c>
      <c r="M78" s="2">
        <v>2</v>
      </c>
      <c r="N78" s="1">
        <v>69</v>
      </c>
      <c r="O78" s="2">
        <v>0</v>
      </c>
      <c r="P78" s="2">
        <v>0</v>
      </c>
      <c r="Q78" s="2">
        <v>0</v>
      </c>
      <c r="R78" s="2">
        <v>3</v>
      </c>
      <c r="S78" s="2">
        <v>1</v>
      </c>
      <c r="T78" s="2">
        <v>2</v>
      </c>
      <c r="U78" s="2">
        <v>2</v>
      </c>
      <c r="V78" s="2">
        <v>2</v>
      </c>
      <c r="W78" s="2">
        <v>0</v>
      </c>
      <c r="X78" s="2">
        <v>0</v>
      </c>
      <c r="Y78" s="2">
        <v>0</v>
      </c>
      <c r="Z78" s="2">
        <v>0</v>
      </c>
    </row>
    <row r="79" spans="1:26" x14ac:dyDescent="0.35">
      <c r="A79" s="1">
        <v>70</v>
      </c>
      <c r="B79" s="2">
        <v>12</v>
      </c>
      <c r="C79" s="2">
        <v>5</v>
      </c>
      <c r="D79" s="2">
        <v>7</v>
      </c>
      <c r="E79" s="2">
        <v>1</v>
      </c>
      <c r="F79" s="2">
        <v>0</v>
      </c>
      <c r="G79" s="2">
        <v>1</v>
      </c>
      <c r="H79" s="2">
        <v>4</v>
      </c>
      <c r="I79" s="2">
        <v>3</v>
      </c>
      <c r="J79" s="2">
        <v>1</v>
      </c>
      <c r="K79" s="2">
        <v>2</v>
      </c>
      <c r="L79" s="2">
        <v>1</v>
      </c>
      <c r="M79" s="2">
        <v>1</v>
      </c>
      <c r="N79" s="1">
        <v>70</v>
      </c>
      <c r="O79" s="2">
        <v>2</v>
      </c>
      <c r="P79" s="2">
        <v>0</v>
      </c>
      <c r="Q79" s="2">
        <v>2</v>
      </c>
      <c r="R79" s="2">
        <v>1</v>
      </c>
      <c r="S79" s="2">
        <v>0</v>
      </c>
      <c r="T79" s="2">
        <v>1</v>
      </c>
      <c r="U79" s="2">
        <v>0</v>
      </c>
      <c r="V79" s="2">
        <v>0</v>
      </c>
      <c r="W79" s="2">
        <v>0</v>
      </c>
      <c r="X79" s="2">
        <v>2</v>
      </c>
      <c r="Y79" s="2">
        <v>1</v>
      </c>
      <c r="Z79" s="2">
        <v>1</v>
      </c>
    </row>
    <row r="80" spans="1:26" x14ac:dyDescent="0.35">
      <c r="A80" s="1">
        <v>71</v>
      </c>
      <c r="B80" s="2">
        <v>15</v>
      </c>
      <c r="C80" s="2">
        <v>6</v>
      </c>
      <c r="D80" s="2">
        <v>9</v>
      </c>
      <c r="E80" s="2">
        <v>1</v>
      </c>
      <c r="F80" s="2">
        <v>0</v>
      </c>
      <c r="G80" s="2">
        <v>1</v>
      </c>
      <c r="H80" s="2">
        <v>4</v>
      </c>
      <c r="I80" s="2">
        <v>1</v>
      </c>
      <c r="J80" s="2">
        <v>3</v>
      </c>
      <c r="K80" s="2">
        <v>2</v>
      </c>
      <c r="L80" s="2">
        <v>1</v>
      </c>
      <c r="M80" s="2">
        <v>1</v>
      </c>
      <c r="N80" s="1">
        <v>71</v>
      </c>
      <c r="O80" s="2">
        <v>4</v>
      </c>
      <c r="P80" s="2">
        <v>2</v>
      </c>
      <c r="Q80" s="2">
        <v>2</v>
      </c>
      <c r="R80" s="2">
        <v>3</v>
      </c>
      <c r="S80" s="2">
        <v>1</v>
      </c>
      <c r="T80" s="2">
        <v>2</v>
      </c>
      <c r="U80" s="2">
        <v>1</v>
      </c>
      <c r="V80" s="2">
        <v>1</v>
      </c>
      <c r="W80" s="2">
        <v>0</v>
      </c>
      <c r="X80" s="2">
        <v>0</v>
      </c>
      <c r="Y80" s="2">
        <v>0</v>
      </c>
      <c r="Z80" s="2">
        <v>0</v>
      </c>
    </row>
    <row r="81" spans="1:26" x14ac:dyDescent="0.35">
      <c r="A81" s="1">
        <v>72</v>
      </c>
      <c r="B81" s="2">
        <v>10</v>
      </c>
      <c r="C81" s="2">
        <v>7</v>
      </c>
      <c r="D81" s="2">
        <v>3</v>
      </c>
      <c r="E81" s="2">
        <v>0</v>
      </c>
      <c r="F81" s="2">
        <v>0</v>
      </c>
      <c r="G81" s="2">
        <v>0</v>
      </c>
      <c r="H81" s="2">
        <v>3</v>
      </c>
      <c r="I81" s="2">
        <v>3</v>
      </c>
      <c r="J81" s="2">
        <v>0</v>
      </c>
      <c r="K81" s="2">
        <v>0</v>
      </c>
      <c r="L81" s="2">
        <v>0</v>
      </c>
      <c r="M81" s="2">
        <v>0</v>
      </c>
      <c r="N81" s="1">
        <v>72</v>
      </c>
      <c r="O81" s="2">
        <v>2</v>
      </c>
      <c r="P81" s="2">
        <v>2</v>
      </c>
      <c r="Q81" s="2">
        <v>0</v>
      </c>
      <c r="R81" s="2">
        <v>0</v>
      </c>
      <c r="S81" s="2">
        <v>0</v>
      </c>
      <c r="T81" s="2">
        <v>0</v>
      </c>
      <c r="U81" s="2">
        <v>5</v>
      </c>
      <c r="V81" s="2">
        <v>2</v>
      </c>
      <c r="W81" s="2">
        <v>3</v>
      </c>
      <c r="X81" s="2">
        <v>0</v>
      </c>
      <c r="Y81" s="2">
        <v>0</v>
      </c>
      <c r="Z81" s="2">
        <v>0</v>
      </c>
    </row>
    <row r="82" spans="1:26" x14ac:dyDescent="0.35">
      <c r="A82" s="1">
        <v>73</v>
      </c>
      <c r="B82" s="2">
        <v>8</v>
      </c>
      <c r="C82" s="2">
        <v>2</v>
      </c>
      <c r="D82" s="2">
        <v>6</v>
      </c>
      <c r="E82" s="2">
        <v>0</v>
      </c>
      <c r="F82" s="2">
        <v>0</v>
      </c>
      <c r="G82" s="2">
        <v>0</v>
      </c>
      <c r="H82" s="2">
        <v>3</v>
      </c>
      <c r="I82" s="2">
        <v>0</v>
      </c>
      <c r="J82" s="2">
        <v>3</v>
      </c>
      <c r="K82" s="2">
        <v>0</v>
      </c>
      <c r="L82" s="2">
        <v>0</v>
      </c>
      <c r="M82" s="2">
        <v>0</v>
      </c>
      <c r="N82" s="1">
        <v>73</v>
      </c>
      <c r="O82" s="2">
        <v>3</v>
      </c>
      <c r="P82" s="2">
        <v>2</v>
      </c>
      <c r="Q82" s="2">
        <v>1</v>
      </c>
      <c r="R82" s="2">
        <v>0</v>
      </c>
      <c r="S82" s="2">
        <v>0</v>
      </c>
      <c r="T82" s="2">
        <v>0</v>
      </c>
      <c r="U82" s="2">
        <v>2</v>
      </c>
      <c r="V82" s="2">
        <v>0</v>
      </c>
      <c r="W82" s="2">
        <v>2</v>
      </c>
      <c r="X82" s="2">
        <v>0</v>
      </c>
      <c r="Y82" s="2">
        <v>0</v>
      </c>
      <c r="Z82" s="2">
        <v>0</v>
      </c>
    </row>
    <row r="83" spans="1:26" x14ac:dyDescent="0.35">
      <c r="A83" s="1">
        <v>74</v>
      </c>
      <c r="B83" s="2">
        <v>11</v>
      </c>
      <c r="C83" s="2">
        <v>4</v>
      </c>
      <c r="D83" s="2">
        <v>7</v>
      </c>
      <c r="E83" s="2">
        <v>0</v>
      </c>
      <c r="F83" s="2">
        <v>0</v>
      </c>
      <c r="G83" s="2">
        <v>0</v>
      </c>
      <c r="H83" s="2">
        <v>4</v>
      </c>
      <c r="I83" s="2">
        <v>2</v>
      </c>
      <c r="J83" s="2">
        <v>2</v>
      </c>
      <c r="K83" s="2">
        <v>4</v>
      </c>
      <c r="L83" s="2">
        <v>1</v>
      </c>
      <c r="M83" s="2">
        <v>3</v>
      </c>
      <c r="N83" s="1">
        <v>74</v>
      </c>
      <c r="O83" s="2">
        <v>1</v>
      </c>
      <c r="P83" s="2">
        <v>0</v>
      </c>
      <c r="Q83" s="2">
        <v>1</v>
      </c>
      <c r="R83" s="2">
        <v>0</v>
      </c>
      <c r="S83" s="2">
        <v>0</v>
      </c>
      <c r="T83" s="2">
        <v>0</v>
      </c>
      <c r="U83" s="2">
        <v>1</v>
      </c>
      <c r="V83" s="2">
        <v>1</v>
      </c>
      <c r="W83" s="2">
        <v>0</v>
      </c>
      <c r="X83" s="2">
        <v>1</v>
      </c>
      <c r="Y83" s="2">
        <v>0</v>
      </c>
      <c r="Z83" s="2">
        <v>1</v>
      </c>
    </row>
    <row r="84" spans="1:26" x14ac:dyDescent="0.35">
      <c r="A84" s="1">
        <v>75</v>
      </c>
      <c r="B84" s="2">
        <v>10</v>
      </c>
      <c r="C84" s="2">
        <v>6</v>
      </c>
      <c r="D84" s="2">
        <v>4</v>
      </c>
      <c r="E84" s="2">
        <v>1</v>
      </c>
      <c r="F84" s="2">
        <v>1</v>
      </c>
      <c r="G84" s="2">
        <v>0</v>
      </c>
      <c r="H84" s="2">
        <v>4</v>
      </c>
      <c r="I84" s="2">
        <v>3</v>
      </c>
      <c r="J84" s="2">
        <v>1</v>
      </c>
      <c r="K84" s="2">
        <v>1</v>
      </c>
      <c r="L84" s="2">
        <v>0</v>
      </c>
      <c r="M84" s="2">
        <v>1</v>
      </c>
      <c r="N84" s="1">
        <v>75</v>
      </c>
      <c r="O84" s="2">
        <v>2</v>
      </c>
      <c r="P84" s="2">
        <v>1</v>
      </c>
      <c r="Q84" s="2">
        <v>1</v>
      </c>
      <c r="R84" s="2">
        <v>0</v>
      </c>
      <c r="S84" s="2">
        <v>0</v>
      </c>
      <c r="T84" s="2">
        <v>0</v>
      </c>
      <c r="U84" s="2">
        <v>1</v>
      </c>
      <c r="V84" s="2">
        <v>1</v>
      </c>
      <c r="W84" s="2">
        <v>0</v>
      </c>
      <c r="X84" s="2">
        <v>1</v>
      </c>
      <c r="Y84" s="2">
        <v>0</v>
      </c>
      <c r="Z84" s="2">
        <v>1</v>
      </c>
    </row>
    <row r="85" spans="1:26" x14ac:dyDescent="0.35">
      <c r="A85" s="1">
        <v>76</v>
      </c>
      <c r="B85" s="2">
        <v>12</v>
      </c>
      <c r="C85" s="2">
        <v>7</v>
      </c>
      <c r="D85" s="2">
        <v>5</v>
      </c>
      <c r="E85" s="2">
        <v>0</v>
      </c>
      <c r="F85" s="2">
        <v>0</v>
      </c>
      <c r="G85" s="2">
        <v>0</v>
      </c>
      <c r="H85" s="2">
        <v>5</v>
      </c>
      <c r="I85" s="2">
        <v>3</v>
      </c>
      <c r="J85" s="2">
        <v>2</v>
      </c>
      <c r="K85" s="2">
        <v>2</v>
      </c>
      <c r="L85" s="2">
        <v>2</v>
      </c>
      <c r="M85" s="2">
        <v>0</v>
      </c>
      <c r="N85" s="1">
        <v>76</v>
      </c>
      <c r="O85" s="2">
        <v>1</v>
      </c>
      <c r="P85" s="2">
        <v>1</v>
      </c>
      <c r="Q85" s="2">
        <v>0</v>
      </c>
      <c r="R85" s="2">
        <v>2</v>
      </c>
      <c r="S85" s="2">
        <v>0</v>
      </c>
      <c r="T85" s="2">
        <v>2</v>
      </c>
      <c r="U85" s="2">
        <v>1</v>
      </c>
      <c r="V85" s="2">
        <v>0</v>
      </c>
      <c r="W85" s="2">
        <v>1</v>
      </c>
      <c r="X85" s="2">
        <v>1</v>
      </c>
      <c r="Y85" s="2">
        <v>1</v>
      </c>
      <c r="Z85" s="2">
        <v>0</v>
      </c>
    </row>
    <row r="86" spans="1:26" x14ac:dyDescent="0.35">
      <c r="A86" s="1">
        <v>77</v>
      </c>
      <c r="B86" s="2">
        <v>9</v>
      </c>
      <c r="C86" s="2">
        <v>4</v>
      </c>
      <c r="D86" s="2">
        <v>5</v>
      </c>
      <c r="E86" s="2">
        <v>3</v>
      </c>
      <c r="F86" s="2">
        <v>1</v>
      </c>
      <c r="G86" s="2">
        <v>2</v>
      </c>
      <c r="H86" s="2">
        <v>2</v>
      </c>
      <c r="I86" s="2">
        <v>1</v>
      </c>
      <c r="J86" s="2">
        <v>1</v>
      </c>
      <c r="K86" s="2">
        <v>0</v>
      </c>
      <c r="L86" s="2">
        <v>0</v>
      </c>
      <c r="M86" s="2">
        <v>0</v>
      </c>
      <c r="N86" s="1">
        <v>77</v>
      </c>
      <c r="O86" s="2">
        <v>2</v>
      </c>
      <c r="P86" s="2">
        <v>1</v>
      </c>
      <c r="Q86" s="2">
        <v>1</v>
      </c>
      <c r="R86" s="2">
        <v>2</v>
      </c>
      <c r="S86" s="2">
        <v>1</v>
      </c>
      <c r="T86" s="2">
        <v>1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</row>
    <row r="87" spans="1:26" x14ac:dyDescent="0.35">
      <c r="A87" s="1">
        <v>78</v>
      </c>
      <c r="B87" s="2">
        <v>5</v>
      </c>
      <c r="C87" s="2">
        <v>4</v>
      </c>
      <c r="D87" s="2">
        <v>1</v>
      </c>
      <c r="E87" s="2">
        <v>0</v>
      </c>
      <c r="F87" s="2">
        <v>0</v>
      </c>
      <c r="G87" s="2">
        <v>0</v>
      </c>
      <c r="H87" s="2">
        <v>1</v>
      </c>
      <c r="I87" s="2">
        <v>1</v>
      </c>
      <c r="J87" s="2">
        <v>0</v>
      </c>
      <c r="K87" s="2">
        <v>0</v>
      </c>
      <c r="L87" s="2">
        <v>0</v>
      </c>
      <c r="M87" s="2">
        <v>0</v>
      </c>
      <c r="N87" s="1">
        <v>78</v>
      </c>
      <c r="O87" s="2">
        <v>0</v>
      </c>
      <c r="P87" s="2">
        <v>0</v>
      </c>
      <c r="Q87" s="2">
        <v>0</v>
      </c>
      <c r="R87" s="2">
        <v>3</v>
      </c>
      <c r="S87" s="2">
        <v>3</v>
      </c>
      <c r="T87" s="2">
        <v>0</v>
      </c>
      <c r="U87" s="2">
        <v>1</v>
      </c>
      <c r="V87" s="2">
        <v>0</v>
      </c>
      <c r="W87" s="2">
        <v>1</v>
      </c>
      <c r="X87" s="2">
        <v>0</v>
      </c>
      <c r="Y87" s="2">
        <v>0</v>
      </c>
      <c r="Z87" s="2">
        <v>0</v>
      </c>
    </row>
    <row r="88" spans="1:26" x14ac:dyDescent="0.35">
      <c r="A88" s="1">
        <v>79</v>
      </c>
      <c r="B88" s="2">
        <v>7</v>
      </c>
      <c r="C88" s="2">
        <v>3</v>
      </c>
      <c r="D88" s="2">
        <v>4</v>
      </c>
      <c r="E88" s="2">
        <v>0</v>
      </c>
      <c r="F88" s="2">
        <v>0</v>
      </c>
      <c r="G88" s="2">
        <v>0</v>
      </c>
      <c r="H88" s="2">
        <v>3</v>
      </c>
      <c r="I88" s="2">
        <v>3</v>
      </c>
      <c r="J88" s="2">
        <v>0</v>
      </c>
      <c r="K88" s="2">
        <v>0</v>
      </c>
      <c r="L88" s="2">
        <v>0</v>
      </c>
      <c r="M88" s="2">
        <v>0</v>
      </c>
      <c r="N88" s="1">
        <v>79</v>
      </c>
      <c r="O88" s="2">
        <v>1</v>
      </c>
      <c r="P88" s="2">
        <v>0</v>
      </c>
      <c r="Q88" s="2">
        <v>1</v>
      </c>
      <c r="R88" s="2">
        <v>0</v>
      </c>
      <c r="S88" s="2">
        <v>0</v>
      </c>
      <c r="T88" s="2">
        <v>0</v>
      </c>
      <c r="U88" s="2">
        <v>2</v>
      </c>
      <c r="V88" s="2">
        <v>0</v>
      </c>
      <c r="W88" s="2">
        <v>2</v>
      </c>
      <c r="X88" s="2">
        <v>1</v>
      </c>
      <c r="Y88" s="2">
        <v>0</v>
      </c>
      <c r="Z88" s="2">
        <v>1</v>
      </c>
    </row>
    <row r="89" spans="1:26" x14ac:dyDescent="0.35">
      <c r="A89" s="1">
        <v>80</v>
      </c>
      <c r="B89" s="2">
        <v>7</v>
      </c>
      <c r="C89" s="2">
        <v>2</v>
      </c>
      <c r="D89" s="2">
        <v>5</v>
      </c>
      <c r="E89" s="2">
        <v>0</v>
      </c>
      <c r="F89" s="2">
        <v>0</v>
      </c>
      <c r="G89" s="2">
        <v>0</v>
      </c>
      <c r="H89" s="2">
        <v>2</v>
      </c>
      <c r="I89" s="2">
        <v>1</v>
      </c>
      <c r="J89" s="2">
        <v>1</v>
      </c>
      <c r="K89" s="2">
        <v>0</v>
      </c>
      <c r="L89" s="2">
        <v>0</v>
      </c>
      <c r="M89" s="2">
        <v>0</v>
      </c>
      <c r="N89" s="1">
        <v>80</v>
      </c>
      <c r="O89" s="2">
        <v>1</v>
      </c>
      <c r="P89" s="2">
        <v>0</v>
      </c>
      <c r="Q89" s="2">
        <v>1</v>
      </c>
      <c r="R89" s="2">
        <v>2</v>
      </c>
      <c r="S89" s="2">
        <v>0</v>
      </c>
      <c r="T89" s="2">
        <v>2</v>
      </c>
      <c r="U89" s="2">
        <v>1</v>
      </c>
      <c r="V89" s="2">
        <v>1</v>
      </c>
      <c r="W89" s="2">
        <v>0</v>
      </c>
      <c r="X89" s="2">
        <v>1</v>
      </c>
      <c r="Y89" s="2">
        <v>0</v>
      </c>
      <c r="Z89" s="2">
        <v>1</v>
      </c>
    </row>
    <row r="90" spans="1:26" x14ac:dyDescent="0.35">
      <c r="A90" s="1">
        <v>81</v>
      </c>
      <c r="B90" s="2">
        <v>7</v>
      </c>
      <c r="C90" s="2">
        <v>2</v>
      </c>
      <c r="D90" s="2">
        <v>5</v>
      </c>
      <c r="E90" s="2">
        <v>2</v>
      </c>
      <c r="F90" s="2">
        <v>0</v>
      </c>
      <c r="G90" s="2">
        <v>2</v>
      </c>
      <c r="H90" s="2">
        <v>1</v>
      </c>
      <c r="I90" s="2">
        <v>0</v>
      </c>
      <c r="J90" s="2">
        <v>1</v>
      </c>
      <c r="K90" s="2">
        <v>0</v>
      </c>
      <c r="L90" s="2">
        <v>0</v>
      </c>
      <c r="M90" s="2">
        <v>0</v>
      </c>
      <c r="N90" s="1">
        <v>81</v>
      </c>
      <c r="O90" s="2">
        <v>1</v>
      </c>
      <c r="P90" s="2">
        <v>1</v>
      </c>
      <c r="Q90" s="2">
        <v>0</v>
      </c>
      <c r="R90" s="2">
        <v>0</v>
      </c>
      <c r="S90" s="2">
        <v>0</v>
      </c>
      <c r="T90" s="2">
        <v>0</v>
      </c>
      <c r="U90" s="2">
        <v>2</v>
      </c>
      <c r="V90" s="2">
        <v>1</v>
      </c>
      <c r="W90" s="2">
        <v>1</v>
      </c>
      <c r="X90" s="2">
        <v>1</v>
      </c>
      <c r="Y90" s="2">
        <v>0</v>
      </c>
      <c r="Z90" s="2">
        <v>1</v>
      </c>
    </row>
    <row r="91" spans="1:26" x14ac:dyDescent="0.35">
      <c r="A91" s="1">
        <v>82</v>
      </c>
      <c r="B91" s="2">
        <v>5</v>
      </c>
      <c r="C91" s="2">
        <v>2</v>
      </c>
      <c r="D91" s="2">
        <v>3</v>
      </c>
      <c r="E91" s="2">
        <v>0</v>
      </c>
      <c r="F91" s="2">
        <v>0</v>
      </c>
      <c r="G91" s="2">
        <v>0</v>
      </c>
      <c r="H91" s="2">
        <v>2</v>
      </c>
      <c r="I91" s="2">
        <v>0</v>
      </c>
      <c r="J91" s="2">
        <v>2</v>
      </c>
      <c r="K91" s="2">
        <v>0</v>
      </c>
      <c r="L91" s="2">
        <v>0</v>
      </c>
      <c r="M91" s="2">
        <v>0</v>
      </c>
      <c r="N91" s="1">
        <v>82</v>
      </c>
      <c r="O91" s="2">
        <v>1</v>
      </c>
      <c r="P91" s="2">
        <v>1</v>
      </c>
      <c r="Q91" s="2">
        <v>0</v>
      </c>
      <c r="R91" s="2">
        <v>1</v>
      </c>
      <c r="S91" s="2">
        <v>1</v>
      </c>
      <c r="T91" s="2">
        <v>0</v>
      </c>
      <c r="U91" s="2">
        <v>1</v>
      </c>
      <c r="V91" s="2">
        <v>0</v>
      </c>
      <c r="W91" s="2">
        <v>1</v>
      </c>
      <c r="X91" s="2">
        <v>0</v>
      </c>
      <c r="Y91" s="2">
        <v>0</v>
      </c>
      <c r="Z91" s="2">
        <v>0</v>
      </c>
    </row>
    <row r="92" spans="1:26" x14ac:dyDescent="0.35">
      <c r="A92" s="1">
        <v>83</v>
      </c>
      <c r="B92" s="2">
        <v>4</v>
      </c>
      <c r="C92" s="2">
        <v>1</v>
      </c>
      <c r="D92" s="2">
        <v>3</v>
      </c>
      <c r="E92" s="2">
        <v>0</v>
      </c>
      <c r="F92" s="2">
        <v>0</v>
      </c>
      <c r="G92" s="2">
        <v>0</v>
      </c>
      <c r="H92" s="2">
        <v>2</v>
      </c>
      <c r="I92" s="2">
        <v>1</v>
      </c>
      <c r="J92" s="2">
        <v>1</v>
      </c>
      <c r="K92" s="2">
        <v>0</v>
      </c>
      <c r="L92" s="2">
        <v>0</v>
      </c>
      <c r="M92" s="2">
        <v>0</v>
      </c>
      <c r="N92" s="1">
        <v>83</v>
      </c>
      <c r="O92" s="2">
        <v>1</v>
      </c>
      <c r="P92" s="2">
        <v>0</v>
      </c>
      <c r="Q92" s="2">
        <v>1</v>
      </c>
      <c r="R92" s="2">
        <v>1</v>
      </c>
      <c r="S92" s="2">
        <v>0</v>
      </c>
      <c r="T92" s="2">
        <v>1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</row>
    <row r="93" spans="1:26" x14ac:dyDescent="0.35">
      <c r="A93" s="1">
        <v>84</v>
      </c>
      <c r="B93" s="2">
        <v>2</v>
      </c>
      <c r="C93" s="2">
        <v>1</v>
      </c>
      <c r="D93" s="2">
        <v>1</v>
      </c>
      <c r="E93" s="2">
        <v>1</v>
      </c>
      <c r="F93" s="2">
        <v>1</v>
      </c>
      <c r="G93" s="2">
        <v>0</v>
      </c>
      <c r="H93" s="2">
        <v>1</v>
      </c>
      <c r="I93" s="2">
        <v>0</v>
      </c>
      <c r="J93" s="2">
        <v>1</v>
      </c>
      <c r="K93" s="2">
        <v>0</v>
      </c>
      <c r="L93" s="2">
        <v>0</v>
      </c>
      <c r="M93" s="2">
        <v>0</v>
      </c>
      <c r="N93" s="1">
        <v>84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</row>
    <row r="94" spans="1:26" x14ac:dyDescent="0.35">
      <c r="A94" s="1">
        <v>85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1">
        <v>85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</row>
    <row r="95" spans="1:26" x14ac:dyDescent="0.35">
      <c r="A95" s="1">
        <v>86</v>
      </c>
      <c r="B95" s="2">
        <v>1</v>
      </c>
      <c r="C95" s="2">
        <v>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1</v>
      </c>
      <c r="L95" s="2">
        <v>1</v>
      </c>
      <c r="M95" s="2">
        <v>0</v>
      </c>
      <c r="N95" s="1">
        <v>86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</row>
    <row r="96" spans="1:26" x14ac:dyDescent="0.35">
      <c r="A96" s="1">
        <v>87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1">
        <v>87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</row>
    <row r="97" spans="1:26" x14ac:dyDescent="0.35">
      <c r="A97" s="1">
        <v>88</v>
      </c>
      <c r="B97" s="2">
        <v>2</v>
      </c>
      <c r="C97" s="2">
        <v>0</v>
      </c>
      <c r="D97" s="2">
        <v>2</v>
      </c>
      <c r="E97" s="2">
        <v>0</v>
      </c>
      <c r="F97" s="2">
        <v>0</v>
      </c>
      <c r="G97" s="2">
        <v>0</v>
      </c>
      <c r="H97" s="2">
        <v>1</v>
      </c>
      <c r="I97" s="2">
        <v>0</v>
      </c>
      <c r="J97" s="2">
        <v>1</v>
      </c>
      <c r="K97" s="2">
        <v>0</v>
      </c>
      <c r="L97" s="2">
        <v>0</v>
      </c>
      <c r="M97" s="2">
        <v>0</v>
      </c>
      <c r="N97" s="1">
        <v>88</v>
      </c>
      <c r="O97" s="2">
        <v>0</v>
      </c>
      <c r="P97" s="2">
        <v>0</v>
      </c>
      <c r="Q97" s="2">
        <v>0</v>
      </c>
      <c r="R97" s="2">
        <v>1</v>
      </c>
      <c r="S97" s="2">
        <v>0</v>
      </c>
      <c r="T97" s="2">
        <v>1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</row>
    <row r="98" spans="1:26" x14ac:dyDescent="0.35">
      <c r="A98" s="1">
        <v>89</v>
      </c>
      <c r="B98" s="2">
        <v>1</v>
      </c>
      <c r="C98" s="2">
        <v>0</v>
      </c>
      <c r="D98" s="2">
        <v>1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1">
        <v>89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1</v>
      </c>
      <c r="V98" s="2">
        <v>0</v>
      </c>
      <c r="W98" s="2">
        <v>1</v>
      </c>
      <c r="X98" s="2">
        <v>0</v>
      </c>
      <c r="Y98" s="2">
        <v>0</v>
      </c>
      <c r="Z98" s="2">
        <v>0</v>
      </c>
    </row>
    <row r="99" spans="1:26" x14ac:dyDescent="0.35">
      <c r="A99" s="1">
        <v>90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1">
        <v>90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</row>
    <row r="100" spans="1:26" x14ac:dyDescent="0.35">
      <c r="A100" s="1">
        <v>91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1">
        <v>91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</row>
    <row r="101" spans="1:26" x14ac:dyDescent="0.35">
      <c r="A101" s="1">
        <v>92</v>
      </c>
      <c r="B101" s="2">
        <v>1</v>
      </c>
      <c r="C101" s="2">
        <v>0</v>
      </c>
      <c r="D101" s="2">
        <v>1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1">
        <v>92</v>
      </c>
      <c r="O101" s="2">
        <v>1</v>
      </c>
      <c r="P101" s="2">
        <v>0</v>
      </c>
      <c r="Q101" s="2">
        <v>1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</row>
    <row r="102" spans="1:26" x14ac:dyDescent="0.35">
      <c r="A102" s="1">
        <v>93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1">
        <v>93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</row>
    <row r="103" spans="1:26" x14ac:dyDescent="0.35">
      <c r="A103" s="1">
        <v>94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1">
        <v>94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</row>
    <row r="104" spans="1:26" x14ac:dyDescent="0.35">
      <c r="A104" s="1">
        <v>95</v>
      </c>
      <c r="B104" s="2">
        <v>1</v>
      </c>
      <c r="C104" s="2">
        <v>1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1</v>
      </c>
      <c r="L104" s="2">
        <v>1</v>
      </c>
      <c r="M104" s="2">
        <v>0</v>
      </c>
      <c r="N104" s="1">
        <v>95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</row>
    <row r="105" spans="1:26" x14ac:dyDescent="0.35">
      <c r="A105" s="1">
        <v>96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1">
        <v>96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</row>
    <row r="106" spans="1:26" x14ac:dyDescent="0.35">
      <c r="A106" s="1">
        <v>97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1">
        <v>97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</row>
    <row r="107" spans="1:26" x14ac:dyDescent="0.35">
      <c r="A107" s="1">
        <v>98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1">
        <v>98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</row>
    <row r="108" spans="1:26" x14ac:dyDescent="0.35">
      <c r="A108" s="1">
        <v>99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1">
        <v>99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</row>
    <row r="109" spans="1:26" x14ac:dyDescent="0.35">
      <c r="A109" s="1" t="s">
        <v>24</v>
      </c>
      <c r="B109" s="2">
        <v>28.3</v>
      </c>
      <c r="C109" s="2">
        <v>27.8</v>
      </c>
      <c r="D109" s="2">
        <v>28.9</v>
      </c>
      <c r="E109" s="2">
        <v>25.8</v>
      </c>
      <c r="F109" s="2">
        <v>24</v>
      </c>
      <c r="G109" s="2">
        <v>33</v>
      </c>
      <c r="H109" s="2">
        <v>25.1</v>
      </c>
      <c r="I109" s="2">
        <v>23.8</v>
      </c>
      <c r="J109" s="2">
        <v>26.1</v>
      </c>
      <c r="K109" s="2">
        <v>32.5</v>
      </c>
      <c r="L109" s="2">
        <v>34</v>
      </c>
      <c r="M109" s="2">
        <v>30.3</v>
      </c>
      <c r="N109" s="1" t="s">
        <v>24</v>
      </c>
      <c r="O109" s="2">
        <v>26.6</v>
      </c>
      <c r="P109" s="2">
        <v>34</v>
      </c>
      <c r="Q109" s="2">
        <v>22.3</v>
      </c>
      <c r="R109" s="2">
        <v>30.6</v>
      </c>
      <c r="S109" s="2">
        <v>29.5</v>
      </c>
      <c r="T109" s="2">
        <v>36.5</v>
      </c>
      <c r="U109" s="2">
        <v>35.5</v>
      </c>
      <c r="V109" s="2">
        <v>34.299999999999997</v>
      </c>
      <c r="W109" s="2">
        <v>39.299999999999997</v>
      </c>
      <c r="X109" s="2">
        <v>27.3</v>
      </c>
      <c r="Y109" s="2">
        <v>27.3</v>
      </c>
      <c r="Z109" s="2">
        <v>27.5</v>
      </c>
    </row>
    <row r="110" spans="1:26" x14ac:dyDescent="0.35">
      <c r="A110" s="1" t="s">
        <v>27</v>
      </c>
      <c r="N110" s="1" t="s">
        <v>27</v>
      </c>
    </row>
  </sheetData>
  <mergeCells count="16">
    <mergeCell ref="U2:W2"/>
    <mergeCell ref="X2:Z2"/>
    <mergeCell ref="B58:D58"/>
    <mergeCell ref="E58:G58"/>
    <mergeCell ref="H58:J58"/>
    <mergeCell ref="K58:M58"/>
    <mergeCell ref="O58:Q58"/>
    <mergeCell ref="R58:T58"/>
    <mergeCell ref="U58:W58"/>
    <mergeCell ref="X58:Z58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8D20-D8F4-4EA7-B695-DB9A2656A764}">
  <dimension ref="A1:I40"/>
  <sheetViews>
    <sheetView view="pageBreakPreview" zoomScale="125" zoomScaleNormal="100" zoomScaleSheetLayoutView="125" workbookViewId="0">
      <selection activeCell="G13" sqref="G13"/>
    </sheetView>
  </sheetViews>
  <sheetFormatPr defaultRowHeight="9" x14ac:dyDescent="0.35"/>
  <cols>
    <col min="1" max="1" width="20.05078125" style="1" customWidth="1"/>
    <col min="2" max="9" width="8.1015625" style="2" customWidth="1"/>
    <col min="10" max="16384" width="8.83984375" style="2"/>
  </cols>
  <sheetData>
    <row r="1" spans="1:9" ht="9.3000000000000007" thickBot="1" x14ac:dyDescent="0.4">
      <c r="A1" s="1" t="s">
        <v>218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1933</v>
      </c>
      <c r="C4" s="2">
        <v>116</v>
      </c>
      <c r="D4" s="2">
        <v>707</v>
      </c>
      <c r="E4" s="2">
        <v>232</v>
      </c>
      <c r="F4" s="2">
        <v>241</v>
      </c>
      <c r="G4" s="2">
        <v>281</v>
      </c>
      <c r="H4" s="2">
        <v>211</v>
      </c>
      <c r="I4" s="2">
        <v>145</v>
      </c>
    </row>
    <row r="5" spans="1:9" x14ac:dyDescent="0.35">
      <c r="A5" s="1" t="s">
        <v>30</v>
      </c>
      <c r="B5" s="2">
        <v>434</v>
      </c>
      <c r="C5" s="2">
        <v>22</v>
      </c>
      <c r="D5" s="2">
        <v>155</v>
      </c>
      <c r="E5" s="2">
        <v>51</v>
      </c>
      <c r="F5" s="2">
        <v>52</v>
      </c>
      <c r="G5" s="2">
        <v>65</v>
      </c>
      <c r="H5" s="2">
        <v>61</v>
      </c>
      <c r="I5" s="2">
        <v>28</v>
      </c>
    </row>
    <row r="6" spans="1:9" x14ac:dyDescent="0.35">
      <c r="A6" s="1" t="s">
        <v>212</v>
      </c>
      <c r="B6" s="8">
        <f>B4/B5</f>
        <v>4.4539170506912447</v>
      </c>
      <c r="C6" s="8">
        <f t="shared" ref="C6:I6" si="0">C4/C5</f>
        <v>5.2727272727272725</v>
      </c>
      <c r="D6" s="8">
        <f t="shared" si="0"/>
        <v>4.5612903225806454</v>
      </c>
      <c r="E6" s="8">
        <f t="shared" si="0"/>
        <v>4.5490196078431371</v>
      </c>
      <c r="F6" s="8">
        <f t="shared" si="0"/>
        <v>4.634615384615385</v>
      </c>
      <c r="G6" s="8">
        <f t="shared" si="0"/>
        <v>4.3230769230769228</v>
      </c>
      <c r="H6" s="8">
        <f t="shared" si="0"/>
        <v>3.459016393442623</v>
      </c>
      <c r="I6" s="8">
        <f t="shared" si="0"/>
        <v>5.1785714285714288</v>
      </c>
    </row>
    <row r="7" spans="1:9" x14ac:dyDescent="0.35">
      <c r="A7" s="1" t="s">
        <v>31</v>
      </c>
      <c r="B7" s="2">
        <v>289</v>
      </c>
      <c r="C7" s="2">
        <v>14</v>
      </c>
      <c r="D7" s="2">
        <v>108</v>
      </c>
      <c r="E7" s="2">
        <v>37</v>
      </c>
      <c r="F7" s="2">
        <v>38</v>
      </c>
      <c r="G7" s="2">
        <v>43</v>
      </c>
      <c r="H7" s="2">
        <v>32</v>
      </c>
      <c r="I7" s="2">
        <v>17</v>
      </c>
    </row>
    <row r="8" spans="1:9" x14ac:dyDescent="0.35">
      <c r="A8" s="1" t="s">
        <v>32</v>
      </c>
      <c r="B8" s="2">
        <v>613</v>
      </c>
      <c r="C8" s="2">
        <v>40</v>
      </c>
      <c r="D8" s="2">
        <v>219</v>
      </c>
      <c r="E8" s="2">
        <v>67</v>
      </c>
      <c r="F8" s="2">
        <v>72</v>
      </c>
      <c r="G8" s="2">
        <v>101</v>
      </c>
      <c r="H8" s="2">
        <v>72</v>
      </c>
      <c r="I8" s="2">
        <v>42</v>
      </c>
    </row>
    <row r="9" spans="1:9" x14ac:dyDescent="0.35">
      <c r="A9" s="1" t="s">
        <v>33</v>
      </c>
      <c r="B9" s="2">
        <v>35</v>
      </c>
      <c r="C9" s="2">
        <v>0</v>
      </c>
      <c r="D9" s="2">
        <v>14</v>
      </c>
      <c r="E9" s="2">
        <v>7</v>
      </c>
      <c r="F9" s="2">
        <v>5</v>
      </c>
      <c r="G9" s="2">
        <v>4</v>
      </c>
      <c r="H9" s="2">
        <v>0</v>
      </c>
      <c r="I9" s="2">
        <v>5</v>
      </c>
    </row>
    <row r="10" spans="1:9" x14ac:dyDescent="0.35">
      <c r="A10" s="1" t="s">
        <v>34</v>
      </c>
      <c r="B10" s="2">
        <v>35</v>
      </c>
      <c r="C10" s="2">
        <v>2</v>
      </c>
      <c r="D10" s="2">
        <v>12</v>
      </c>
      <c r="E10" s="2">
        <v>6</v>
      </c>
      <c r="F10" s="2">
        <v>3</v>
      </c>
      <c r="G10" s="2">
        <v>2</v>
      </c>
      <c r="H10" s="2">
        <v>5</v>
      </c>
      <c r="I10" s="2">
        <v>5</v>
      </c>
    </row>
    <row r="11" spans="1:9" x14ac:dyDescent="0.35">
      <c r="A11" s="1" t="s">
        <v>35</v>
      </c>
      <c r="B11" s="2">
        <v>159</v>
      </c>
      <c r="C11" s="2">
        <v>8</v>
      </c>
      <c r="D11" s="2">
        <v>62</v>
      </c>
      <c r="E11" s="2">
        <v>20</v>
      </c>
      <c r="F11" s="2">
        <v>23</v>
      </c>
      <c r="G11" s="2">
        <v>14</v>
      </c>
      <c r="H11" s="2">
        <v>17</v>
      </c>
      <c r="I11" s="2">
        <v>15</v>
      </c>
    </row>
    <row r="12" spans="1:9" x14ac:dyDescent="0.35">
      <c r="A12" s="1" t="s">
        <v>36</v>
      </c>
      <c r="B12" s="2">
        <v>66</v>
      </c>
      <c r="C12" s="2">
        <v>8</v>
      </c>
      <c r="D12" s="2">
        <v>22</v>
      </c>
      <c r="E12" s="2">
        <v>8</v>
      </c>
      <c r="F12" s="2">
        <v>13</v>
      </c>
      <c r="G12" s="2">
        <v>6</v>
      </c>
      <c r="H12" s="2">
        <v>7</v>
      </c>
      <c r="I12" s="2">
        <v>2</v>
      </c>
    </row>
    <row r="13" spans="1:9" x14ac:dyDescent="0.35">
      <c r="A13" s="1" t="s">
        <v>37</v>
      </c>
      <c r="B13" s="2">
        <v>56</v>
      </c>
      <c r="C13" s="2">
        <v>3</v>
      </c>
      <c r="D13" s="2">
        <v>20</v>
      </c>
      <c r="E13" s="2">
        <v>5</v>
      </c>
      <c r="F13" s="2">
        <v>8</v>
      </c>
      <c r="G13" s="2">
        <v>8</v>
      </c>
      <c r="H13" s="2">
        <v>4</v>
      </c>
      <c r="I13" s="2">
        <v>8</v>
      </c>
    </row>
    <row r="14" spans="1:9" x14ac:dyDescent="0.35">
      <c r="A14" s="1" t="s">
        <v>38</v>
      </c>
      <c r="B14" s="2">
        <v>184</v>
      </c>
      <c r="C14" s="2">
        <v>18</v>
      </c>
      <c r="D14" s="2">
        <v>55</v>
      </c>
      <c r="E14" s="2">
        <v>20</v>
      </c>
      <c r="F14" s="2">
        <v>26</v>
      </c>
      <c r="G14" s="2">
        <v>36</v>
      </c>
      <c r="H14" s="2">
        <v>12</v>
      </c>
      <c r="I14" s="2">
        <v>17</v>
      </c>
    </row>
    <row r="15" spans="1:9" x14ac:dyDescent="0.35">
      <c r="A15" s="1" t="s">
        <v>39</v>
      </c>
      <c r="B15" s="2">
        <v>62</v>
      </c>
      <c r="C15" s="2">
        <v>1</v>
      </c>
      <c r="D15" s="2">
        <v>40</v>
      </c>
      <c r="E15" s="2">
        <v>11</v>
      </c>
      <c r="F15" s="2">
        <v>1</v>
      </c>
      <c r="G15" s="2">
        <v>2</v>
      </c>
      <c r="H15" s="2">
        <v>1</v>
      </c>
      <c r="I15" s="2">
        <v>6</v>
      </c>
    </row>
    <row r="16" spans="1:9" x14ac:dyDescent="0.35">
      <c r="A16" s="1" t="s">
        <v>25</v>
      </c>
    </row>
    <row r="17" spans="1:9" x14ac:dyDescent="0.35">
      <c r="A17" s="1" t="s">
        <v>1</v>
      </c>
      <c r="B17" s="2">
        <v>1015</v>
      </c>
      <c r="C17" s="2">
        <v>66</v>
      </c>
      <c r="D17" s="2">
        <v>372</v>
      </c>
      <c r="E17" s="2">
        <v>124</v>
      </c>
      <c r="F17" s="2">
        <v>118</v>
      </c>
      <c r="G17" s="2">
        <v>150</v>
      </c>
      <c r="H17" s="2">
        <v>108</v>
      </c>
      <c r="I17" s="2">
        <v>77</v>
      </c>
    </row>
    <row r="18" spans="1:9" x14ac:dyDescent="0.35">
      <c r="A18" s="1" t="s">
        <v>30</v>
      </c>
      <c r="B18" s="2">
        <v>367</v>
      </c>
      <c r="C18" s="2">
        <v>20</v>
      </c>
      <c r="D18" s="2">
        <v>135</v>
      </c>
      <c r="E18" s="2">
        <v>46</v>
      </c>
      <c r="F18" s="2">
        <v>46</v>
      </c>
      <c r="G18" s="2">
        <v>54</v>
      </c>
      <c r="H18" s="2">
        <v>43</v>
      </c>
      <c r="I18" s="2">
        <v>23</v>
      </c>
    </row>
    <row r="19" spans="1:9" x14ac:dyDescent="0.35">
      <c r="A19" s="1" t="s">
        <v>31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35">
      <c r="A20" s="1" t="s">
        <v>32</v>
      </c>
      <c r="B20" s="2">
        <v>329</v>
      </c>
      <c r="C20" s="2">
        <v>24</v>
      </c>
      <c r="D20" s="2">
        <v>120</v>
      </c>
      <c r="E20" s="2">
        <v>34</v>
      </c>
      <c r="F20" s="2">
        <v>33</v>
      </c>
      <c r="G20" s="2">
        <v>56</v>
      </c>
      <c r="H20" s="2">
        <v>38</v>
      </c>
      <c r="I20" s="2">
        <v>24</v>
      </c>
    </row>
    <row r="21" spans="1:9" x14ac:dyDescent="0.35">
      <c r="A21" s="1" t="s">
        <v>33</v>
      </c>
      <c r="B21" s="2">
        <v>22</v>
      </c>
      <c r="C21" s="2">
        <v>0</v>
      </c>
      <c r="D21" s="2">
        <v>10</v>
      </c>
      <c r="E21" s="2">
        <v>3</v>
      </c>
      <c r="F21" s="2">
        <v>4</v>
      </c>
      <c r="G21" s="2">
        <v>2</v>
      </c>
      <c r="H21" s="2">
        <v>0</v>
      </c>
      <c r="I21" s="2">
        <v>3</v>
      </c>
    </row>
    <row r="22" spans="1:9" x14ac:dyDescent="0.35">
      <c r="A22" s="1" t="s">
        <v>34</v>
      </c>
      <c r="B22" s="2">
        <v>24</v>
      </c>
      <c r="C22" s="2">
        <v>2</v>
      </c>
      <c r="D22" s="2">
        <v>8</v>
      </c>
      <c r="E22" s="2">
        <v>4</v>
      </c>
      <c r="F22" s="2">
        <v>2</v>
      </c>
      <c r="G22" s="2">
        <v>1</v>
      </c>
      <c r="H22" s="2">
        <v>3</v>
      </c>
      <c r="I22" s="2">
        <v>4</v>
      </c>
    </row>
    <row r="23" spans="1:9" x14ac:dyDescent="0.35">
      <c r="A23" s="1" t="s">
        <v>35</v>
      </c>
      <c r="B23" s="2">
        <v>82</v>
      </c>
      <c r="C23" s="2">
        <v>5</v>
      </c>
      <c r="D23" s="2">
        <v>35</v>
      </c>
      <c r="E23" s="2">
        <v>11</v>
      </c>
      <c r="F23" s="2">
        <v>8</v>
      </c>
      <c r="G23" s="2">
        <v>8</v>
      </c>
      <c r="H23" s="2">
        <v>9</v>
      </c>
      <c r="I23" s="2">
        <v>6</v>
      </c>
    </row>
    <row r="24" spans="1:9" x14ac:dyDescent="0.35">
      <c r="A24" s="1" t="s">
        <v>36</v>
      </c>
      <c r="B24" s="2">
        <v>17</v>
      </c>
      <c r="C24" s="2">
        <v>2</v>
      </c>
      <c r="D24" s="2">
        <v>6</v>
      </c>
      <c r="E24" s="2">
        <v>2</v>
      </c>
      <c r="F24" s="2">
        <v>5</v>
      </c>
      <c r="G24" s="2">
        <v>0</v>
      </c>
      <c r="H24" s="2">
        <v>2</v>
      </c>
      <c r="I24" s="2">
        <v>0</v>
      </c>
    </row>
    <row r="25" spans="1:9" x14ac:dyDescent="0.35">
      <c r="A25" s="1" t="s">
        <v>37</v>
      </c>
      <c r="B25" s="2">
        <v>36</v>
      </c>
      <c r="C25" s="2">
        <v>2</v>
      </c>
      <c r="D25" s="2">
        <v>15</v>
      </c>
      <c r="E25" s="2">
        <v>3</v>
      </c>
      <c r="F25" s="2">
        <v>4</v>
      </c>
      <c r="G25" s="2">
        <v>6</v>
      </c>
      <c r="H25" s="2">
        <v>2</v>
      </c>
      <c r="I25" s="2">
        <v>4</v>
      </c>
    </row>
    <row r="26" spans="1:9" x14ac:dyDescent="0.35">
      <c r="A26" s="1" t="s">
        <v>38</v>
      </c>
      <c r="B26" s="2">
        <v>106</v>
      </c>
      <c r="C26" s="2">
        <v>11</v>
      </c>
      <c r="D26" s="2">
        <v>29</v>
      </c>
      <c r="E26" s="2">
        <v>10</v>
      </c>
      <c r="F26" s="2">
        <v>16</v>
      </c>
      <c r="G26" s="2">
        <v>21</v>
      </c>
      <c r="H26" s="2">
        <v>10</v>
      </c>
      <c r="I26" s="2">
        <v>9</v>
      </c>
    </row>
    <row r="27" spans="1:9" x14ac:dyDescent="0.35">
      <c r="A27" s="1" t="s">
        <v>39</v>
      </c>
      <c r="B27" s="2">
        <v>32</v>
      </c>
      <c r="C27" s="2">
        <v>0</v>
      </c>
      <c r="D27" s="2">
        <v>14</v>
      </c>
      <c r="E27" s="2">
        <v>11</v>
      </c>
      <c r="F27" s="2">
        <v>0</v>
      </c>
      <c r="G27" s="2">
        <v>2</v>
      </c>
      <c r="H27" s="2">
        <v>1</v>
      </c>
      <c r="I27" s="2">
        <v>4</v>
      </c>
    </row>
    <row r="28" spans="1:9" x14ac:dyDescent="0.35">
      <c r="A28" s="1" t="s">
        <v>26</v>
      </c>
    </row>
    <row r="29" spans="1:9" x14ac:dyDescent="0.35">
      <c r="A29" s="1" t="s">
        <v>1</v>
      </c>
      <c r="B29" s="2">
        <v>918</v>
      </c>
      <c r="C29" s="2">
        <v>50</v>
      </c>
      <c r="D29" s="2">
        <v>335</v>
      </c>
      <c r="E29" s="2">
        <v>108</v>
      </c>
      <c r="F29" s="2">
        <v>123</v>
      </c>
      <c r="G29" s="2">
        <v>131</v>
      </c>
      <c r="H29" s="2">
        <v>103</v>
      </c>
      <c r="I29" s="2">
        <v>68</v>
      </c>
    </row>
    <row r="30" spans="1:9" x14ac:dyDescent="0.35">
      <c r="A30" s="1" t="s">
        <v>30</v>
      </c>
      <c r="B30" s="2">
        <v>67</v>
      </c>
      <c r="C30" s="2">
        <v>2</v>
      </c>
      <c r="D30" s="2">
        <v>20</v>
      </c>
      <c r="E30" s="2">
        <v>5</v>
      </c>
      <c r="F30" s="2">
        <v>6</v>
      </c>
      <c r="G30" s="2">
        <v>11</v>
      </c>
      <c r="H30" s="2">
        <v>18</v>
      </c>
      <c r="I30" s="2">
        <v>5</v>
      </c>
    </row>
    <row r="31" spans="1:9" x14ac:dyDescent="0.35">
      <c r="A31" s="1" t="s">
        <v>31</v>
      </c>
      <c r="B31" s="2">
        <v>289</v>
      </c>
      <c r="C31" s="2">
        <v>14</v>
      </c>
      <c r="D31" s="2">
        <v>108</v>
      </c>
      <c r="E31" s="2">
        <v>37</v>
      </c>
      <c r="F31" s="2">
        <v>38</v>
      </c>
      <c r="G31" s="2">
        <v>43</v>
      </c>
      <c r="H31" s="2">
        <v>32</v>
      </c>
      <c r="I31" s="2">
        <v>17</v>
      </c>
    </row>
    <row r="32" spans="1:9" x14ac:dyDescent="0.35">
      <c r="A32" s="1" t="s">
        <v>32</v>
      </c>
      <c r="B32" s="2">
        <v>284</v>
      </c>
      <c r="C32" s="2">
        <v>16</v>
      </c>
      <c r="D32" s="2">
        <v>99</v>
      </c>
      <c r="E32" s="2">
        <v>33</v>
      </c>
      <c r="F32" s="2">
        <v>39</v>
      </c>
      <c r="G32" s="2">
        <v>45</v>
      </c>
      <c r="H32" s="2">
        <v>34</v>
      </c>
      <c r="I32" s="2">
        <v>18</v>
      </c>
    </row>
    <row r="33" spans="1:9" x14ac:dyDescent="0.35">
      <c r="A33" s="1" t="s">
        <v>33</v>
      </c>
      <c r="B33" s="2">
        <v>13</v>
      </c>
      <c r="C33" s="2">
        <v>0</v>
      </c>
      <c r="D33" s="2">
        <v>4</v>
      </c>
      <c r="E33" s="2">
        <v>4</v>
      </c>
      <c r="F33" s="2">
        <v>1</v>
      </c>
      <c r="G33" s="2">
        <v>2</v>
      </c>
      <c r="H33" s="2">
        <v>0</v>
      </c>
      <c r="I33" s="2">
        <v>2</v>
      </c>
    </row>
    <row r="34" spans="1:9" x14ac:dyDescent="0.35">
      <c r="A34" s="1" t="s">
        <v>34</v>
      </c>
      <c r="B34" s="2">
        <v>11</v>
      </c>
      <c r="C34" s="2">
        <v>0</v>
      </c>
      <c r="D34" s="2">
        <v>4</v>
      </c>
      <c r="E34" s="2">
        <v>2</v>
      </c>
      <c r="F34" s="2">
        <v>1</v>
      </c>
      <c r="G34" s="2">
        <v>1</v>
      </c>
      <c r="H34" s="2">
        <v>2</v>
      </c>
      <c r="I34" s="2">
        <v>1</v>
      </c>
    </row>
    <row r="35" spans="1:9" x14ac:dyDescent="0.35">
      <c r="A35" s="1" t="s">
        <v>35</v>
      </c>
      <c r="B35" s="2">
        <v>77</v>
      </c>
      <c r="C35" s="2">
        <v>3</v>
      </c>
      <c r="D35" s="2">
        <v>27</v>
      </c>
      <c r="E35" s="2">
        <v>9</v>
      </c>
      <c r="F35" s="2">
        <v>15</v>
      </c>
      <c r="G35" s="2">
        <v>6</v>
      </c>
      <c r="H35" s="2">
        <v>8</v>
      </c>
      <c r="I35" s="2">
        <v>9</v>
      </c>
    </row>
    <row r="36" spans="1:9" x14ac:dyDescent="0.35">
      <c r="A36" s="1" t="s">
        <v>36</v>
      </c>
      <c r="B36" s="2">
        <v>49</v>
      </c>
      <c r="C36" s="2">
        <v>6</v>
      </c>
      <c r="D36" s="2">
        <v>16</v>
      </c>
      <c r="E36" s="2">
        <v>6</v>
      </c>
      <c r="F36" s="2">
        <v>8</v>
      </c>
      <c r="G36" s="2">
        <v>6</v>
      </c>
      <c r="H36" s="2">
        <v>5</v>
      </c>
      <c r="I36" s="2">
        <v>2</v>
      </c>
    </row>
    <row r="37" spans="1:9" x14ac:dyDescent="0.35">
      <c r="A37" s="1" t="s">
        <v>37</v>
      </c>
      <c r="B37" s="2">
        <v>20</v>
      </c>
      <c r="C37" s="2">
        <v>1</v>
      </c>
      <c r="D37" s="2">
        <v>5</v>
      </c>
      <c r="E37" s="2">
        <v>2</v>
      </c>
      <c r="F37" s="2">
        <v>4</v>
      </c>
      <c r="G37" s="2">
        <v>2</v>
      </c>
      <c r="H37" s="2">
        <v>2</v>
      </c>
      <c r="I37" s="2">
        <v>4</v>
      </c>
    </row>
    <row r="38" spans="1:9" x14ac:dyDescent="0.35">
      <c r="A38" s="1" t="s">
        <v>38</v>
      </c>
      <c r="B38" s="2">
        <v>78</v>
      </c>
      <c r="C38" s="2">
        <v>7</v>
      </c>
      <c r="D38" s="2">
        <v>26</v>
      </c>
      <c r="E38" s="2">
        <v>10</v>
      </c>
      <c r="F38" s="2">
        <v>10</v>
      </c>
      <c r="G38" s="2">
        <v>15</v>
      </c>
      <c r="H38" s="2">
        <v>2</v>
      </c>
      <c r="I38" s="2">
        <v>8</v>
      </c>
    </row>
    <row r="39" spans="1:9" x14ac:dyDescent="0.35">
      <c r="A39" s="1" t="s">
        <v>39</v>
      </c>
      <c r="B39" s="2">
        <v>30</v>
      </c>
      <c r="C39" s="2">
        <v>1</v>
      </c>
      <c r="D39" s="2">
        <v>26</v>
      </c>
      <c r="E39" s="2">
        <v>0</v>
      </c>
      <c r="F39" s="2">
        <v>1</v>
      </c>
      <c r="G39" s="2">
        <v>0</v>
      </c>
      <c r="H39" s="2">
        <v>0</v>
      </c>
      <c r="I39" s="2">
        <v>2</v>
      </c>
    </row>
    <row r="40" spans="1:9" x14ac:dyDescent="0.35">
      <c r="A40" s="1" t="s">
        <v>27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D6E07-F322-4977-9426-0DAE64D7EBB7}">
  <dimension ref="A1:I33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219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1933</v>
      </c>
      <c r="C4" s="2">
        <v>116</v>
      </c>
      <c r="D4" s="2">
        <v>707</v>
      </c>
      <c r="E4" s="2">
        <v>232</v>
      </c>
      <c r="F4" s="2">
        <v>241</v>
      </c>
      <c r="G4" s="2">
        <v>281</v>
      </c>
      <c r="H4" s="2">
        <v>211</v>
      </c>
      <c r="I4" s="2">
        <v>145</v>
      </c>
    </row>
    <row r="5" spans="1:9" x14ac:dyDescent="0.35">
      <c r="A5" s="1" t="s">
        <v>40</v>
      </c>
      <c r="B5" s="2">
        <v>89</v>
      </c>
      <c r="C5" s="2">
        <v>2</v>
      </c>
      <c r="D5" s="2">
        <v>51</v>
      </c>
      <c r="E5" s="2">
        <v>6</v>
      </c>
      <c r="F5" s="2">
        <v>13</v>
      </c>
      <c r="G5" s="2">
        <v>8</v>
      </c>
      <c r="H5" s="2">
        <v>8</v>
      </c>
      <c r="I5" s="2">
        <v>1</v>
      </c>
    </row>
    <row r="6" spans="1:9" x14ac:dyDescent="0.35">
      <c r="A6" s="1" t="s">
        <v>41</v>
      </c>
      <c r="B6" s="2">
        <v>20</v>
      </c>
      <c r="C6" s="2">
        <v>0</v>
      </c>
      <c r="D6" s="2">
        <v>20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35">
      <c r="A7" s="1" t="s">
        <v>42</v>
      </c>
      <c r="B7" s="2">
        <v>4</v>
      </c>
      <c r="C7" s="2">
        <v>0</v>
      </c>
      <c r="D7" s="2">
        <v>4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35">
      <c r="A8" s="1" t="s">
        <v>43</v>
      </c>
      <c r="B8" s="2">
        <v>15</v>
      </c>
      <c r="C8" s="2">
        <v>0</v>
      </c>
      <c r="D8" s="2">
        <v>11</v>
      </c>
      <c r="E8" s="2">
        <v>0</v>
      </c>
      <c r="F8" s="2">
        <v>1</v>
      </c>
      <c r="G8" s="2">
        <v>0</v>
      </c>
      <c r="H8" s="2">
        <v>3</v>
      </c>
      <c r="I8" s="2">
        <v>0</v>
      </c>
    </row>
    <row r="9" spans="1:9" x14ac:dyDescent="0.35">
      <c r="A9" s="1" t="s">
        <v>44</v>
      </c>
      <c r="B9" s="2">
        <v>1789</v>
      </c>
      <c r="C9" s="2">
        <v>114</v>
      </c>
      <c r="D9" s="2">
        <v>608</v>
      </c>
      <c r="E9" s="2">
        <v>226</v>
      </c>
      <c r="F9" s="2">
        <v>226</v>
      </c>
      <c r="G9" s="2">
        <v>273</v>
      </c>
      <c r="H9" s="2">
        <v>199</v>
      </c>
      <c r="I9" s="2">
        <v>143</v>
      </c>
    </row>
    <row r="10" spans="1:9" x14ac:dyDescent="0.35">
      <c r="A10" s="1" t="s">
        <v>45</v>
      </c>
      <c r="B10" s="2">
        <v>12</v>
      </c>
      <c r="C10" s="2">
        <v>0</v>
      </c>
      <c r="D10" s="2">
        <v>9</v>
      </c>
      <c r="E10" s="2">
        <v>0</v>
      </c>
      <c r="F10" s="2">
        <v>1</v>
      </c>
      <c r="G10" s="2">
        <v>0</v>
      </c>
      <c r="H10" s="2">
        <v>1</v>
      </c>
      <c r="I10" s="2">
        <v>1</v>
      </c>
    </row>
    <row r="11" spans="1:9" x14ac:dyDescent="0.35">
      <c r="A11" s="1" t="s">
        <v>46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35">
      <c r="A12" s="1" t="s">
        <v>47</v>
      </c>
      <c r="B12" s="2">
        <v>4</v>
      </c>
      <c r="C12" s="2">
        <v>0</v>
      </c>
      <c r="D12" s="2">
        <v>4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35">
      <c r="A13" s="1" t="s">
        <v>25</v>
      </c>
    </row>
    <row r="14" spans="1:9" x14ac:dyDescent="0.35">
      <c r="A14" s="1" t="s">
        <v>1</v>
      </c>
      <c r="B14" s="2">
        <v>1015</v>
      </c>
      <c r="C14" s="2">
        <v>66</v>
      </c>
      <c r="D14" s="2">
        <v>372</v>
      </c>
      <c r="E14" s="2">
        <v>124</v>
      </c>
      <c r="F14" s="2">
        <v>118</v>
      </c>
      <c r="G14" s="2">
        <v>150</v>
      </c>
      <c r="H14" s="2">
        <v>108</v>
      </c>
      <c r="I14" s="2">
        <v>77</v>
      </c>
    </row>
    <row r="15" spans="1:9" x14ac:dyDescent="0.35">
      <c r="A15" s="1" t="s">
        <v>40</v>
      </c>
      <c r="B15" s="2">
        <v>38</v>
      </c>
      <c r="C15" s="2">
        <v>0</v>
      </c>
      <c r="D15" s="2">
        <v>25</v>
      </c>
      <c r="E15" s="2">
        <v>2</v>
      </c>
      <c r="F15" s="2">
        <v>4</v>
      </c>
      <c r="G15" s="2">
        <v>3</v>
      </c>
      <c r="H15" s="2">
        <v>4</v>
      </c>
      <c r="I15" s="2">
        <v>0</v>
      </c>
    </row>
    <row r="16" spans="1:9" x14ac:dyDescent="0.35">
      <c r="A16" s="1" t="s">
        <v>41</v>
      </c>
      <c r="B16" s="2">
        <v>14</v>
      </c>
      <c r="C16" s="2">
        <v>0</v>
      </c>
      <c r="D16" s="2">
        <v>14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35">
      <c r="A17" s="1" t="s">
        <v>42</v>
      </c>
      <c r="B17" s="2">
        <v>1</v>
      </c>
      <c r="C17" s="2">
        <v>0</v>
      </c>
      <c r="D17" s="2">
        <v>1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35">
      <c r="A18" s="1" t="s">
        <v>43</v>
      </c>
      <c r="B18" s="2">
        <v>4</v>
      </c>
      <c r="C18" s="2">
        <v>0</v>
      </c>
      <c r="D18" s="2">
        <v>4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35">
      <c r="A19" s="1" t="s">
        <v>44</v>
      </c>
      <c r="B19" s="2">
        <v>950</v>
      </c>
      <c r="C19" s="2">
        <v>66</v>
      </c>
      <c r="D19" s="2">
        <v>320</v>
      </c>
      <c r="E19" s="2">
        <v>122</v>
      </c>
      <c r="F19" s="2">
        <v>114</v>
      </c>
      <c r="G19" s="2">
        <v>147</v>
      </c>
      <c r="H19" s="2">
        <v>104</v>
      </c>
      <c r="I19" s="2">
        <v>77</v>
      </c>
    </row>
    <row r="20" spans="1:9" x14ac:dyDescent="0.35">
      <c r="A20" s="1" t="s">
        <v>45</v>
      </c>
      <c r="B20" s="2">
        <v>6</v>
      </c>
      <c r="C20" s="2">
        <v>0</v>
      </c>
      <c r="D20" s="2">
        <v>6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35">
      <c r="A21" s="1" t="s">
        <v>46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35">
      <c r="A22" s="1" t="s">
        <v>47</v>
      </c>
      <c r="B22" s="2">
        <v>2</v>
      </c>
      <c r="C22" s="2">
        <v>0</v>
      </c>
      <c r="D22" s="2">
        <v>2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35">
      <c r="A23" s="1" t="s">
        <v>26</v>
      </c>
    </row>
    <row r="24" spans="1:9" x14ac:dyDescent="0.35">
      <c r="A24" s="1" t="s">
        <v>1</v>
      </c>
      <c r="B24" s="2">
        <v>918</v>
      </c>
      <c r="C24" s="2">
        <v>50</v>
      </c>
      <c r="D24" s="2">
        <v>335</v>
      </c>
      <c r="E24" s="2">
        <v>108</v>
      </c>
      <c r="F24" s="2">
        <v>123</v>
      </c>
      <c r="G24" s="2">
        <v>131</v>
      </c>
      <c r="H24" s="2">
        <v>103</v>
      </c>
      <c r="I24" s="2">
        <v>68</v>
      </c>
    </row>
    <row r="25" spans="1:9" x14ac:dyDescent="0.35">
      <c r="A25" s="1" t="s">
        <v>40</v>
      </c>
      <c r="B25" s="2">
        <v>51</v>
      </c>
      <c r="C25" s="2">
        <v>2</v>
      </c>
      <c r="D25" s="2">
        <v>26</v>
      </c>
      <c r="E25" s="2">
        <v>4</v>
      </c>
      <c r="F25" s="2">
        <v>9</v>
      </c>
      <c r="G25" s="2">
        <v>5</v>
      </c>
      <c r="H25" s="2">
        <v>4</v>
      </c>
      <c r="I25" s="2">
        <v>1</v>
      </c>
    </row>
    <row r="26" spans="1:9" x14ac:dyDescent="0.35">
      <c r="A26" s="1" t="s">
        <v>41</v>
      </c>
      <c r="B26" s="2">
        <v>6</v>
      </c>
      <c r="C26" s="2">
        <v>0</v>
      </c>
      <c r="D26" s="2">
        <v>6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35">
      <c r="A27" s="1" t="s">
        <v>42</v>
      </c>
      <c r="B27" s="2">
        <v>3</v>
      </c>
      <c r="C27" s="2">
        <v>0</v>
      </c>
      <c r="D27" s="2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35">
      <c r="A28" s="1" t="s">
        <v>43</v>
      </c>
      <c r="B28" s="2">
        <v>11</v>
      </c>
      <c r="C28" s="2">
        <v>0</v>
      </c>
      <c r="D28" s="2">
        <v>7</v>
      </c>
      <c r="E28" s="2">
        <v>0</v>
      </c>
      <c r="F28" s="2">
        <v>1</v>
      </c>
      <c r="G28" s="2">
        <v>0</v>
      </c>
      <c r="H28" s="2">
        <v>3</v>
      </c>
      <c r="I28" s="2">
        <v>0</v>
      </c>
    </row>
    <row r="29" spans="1:9" x14ac:dyDescent="0.35">
      <c r="A29" s="1" t="s">
        <v>44</v>
      </c>
      <c r="B29" s="2">
        <v>839</v>
      </c>
      <c r="C29" s="2">
        <v>48</v>
      </c>
      <c r="D29" s="2">
        <v>288</v>
      </c>
      <c r="E29" s="2">
        <v>104</v>
      </c>
      <c r="F29" s="2">
        <v>112</v>
      </c>
      <c r="G29" s="2">
        <v>126</v>
      </c>
      <c r="H29" s="2">
        <v>95</v>
      </c>
      <c r="I29" s="2">
        <v>66</v>
      </c>
    </row>
    <row r="30" spans="1:9" x14ac:dyDescent="0.35">
      <c r="A30" s="1" t="s">
        <v>45</v>
      </c>
      <c r="B30" s="2">
        <v>6</v>
      </c>
      <c r="C30" s="2">
        <v>0</v>
      </c>
      <c r="D30" s="2">
        <v>3</v>
      </c>
      <c r="E30" s="2">
        <v>0</v>
      </c>
      <c r="F30" s="2">
        <v>1</v>
      </c>
      <c r="G30" s="2">
        <v>0</v>
      </c>
      <c r="H30" s="2">
        <v>1</v>
      </c>
      <c r="I30" s="2">
        <v>1</v>
      </c>
    </row>
    <row r="31" spans="1:9" x14ac:dyDescent="0.35">
      <c r="A31" s="1" t="s">
        <v>46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35">
      <c r="A32" s="1" t="s">
        <v>47</v>
      </c>
      <c r="B32" s="2">
        <v>2</v>
      </c>
      <c r="C32" s="2">
        <v>0</v>
      </c>
      <c r="D32" s="2">
        <v>2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1" x14ac:dyDescent="0.35">
      <c r="A33" s="1" t="s">
        <v>27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5F6ED-5850-4FDD-9B7B-C35E5D323BAC}">
  <dimension ref="A1:AC90"/>
  <sheetViews>
    <sheetView view="pageBreakPreview" topLeftCell="H1" zoomScale="125" zoomScaleNormal="100" zoomScaleSheetLayoutView="125" workbookViewId="0">
      <selection activeCell="P11" sqref="P11"/>
    </sheetView>
  </sheetViews>
  <sheetFormatPr defaultRowHeight="9" x14ac:dyDescent="0.35"/>
  <cols>
    <col min="1" max="1" width="8.83984375" style="1"/>
    <col min="2" max="13" width="6.41796875" style="2" customWidth="1"/>
    <col min="14" max="14" width="8.83984375" style="1"/>
    <col min="15" max="29" width="5.15625" style="2" customWidth="1"/>
    <col min="30" max="16384" width="8.83984375" style="2"/>
  </cols>
  <sheetData>
    <row r="1" spans="1:29" ht="9.3000000000000007" thickBot="1" x14ac:dyDescent="0.4">
      <c r="A1" s="1" t="s">
        <v>220</v>
      </c>
      <c r="N1" s="1" t="s">
        <v>220</v>
      </c>
    </row>
    <row r="2" spans="1:29" s="3" customFormat="1" ht="9.3000000000000007" thickBot="1" x14ac:dyDescent="0.4">
      <c r="A2" s="11"/>
      <c r="B2" s="9" t="s">
        <v>1</v>
      </c>
      <c r="C2" s="9"/>
      <c r="D2" s="9"/>
      <c r="E2" s="9" t="s">
        <v>48</v>
      </c>
      <c r="F2" s="9"/>
      <c r="G2" s="9"/>
      <c r="H2" s="17"/>
      <c r="I2" s="18"/>
      <c r="J2" s="19"/>
      <c r="K2" s="9" t="s">
        <v>238</v>
      </c>
      <c r="L2" s="9"/>
      <c r="M2" s="9"/>
      <c r="N2" s="11"/>
      <c r="O2" s="9" t="s">
        <v>49</v>
      </c>
      <c r="P2" s="9"/>
      <c r="Q2" s="9"/>
      <c r="R2" s="9" t="s">
        <v>50</v>
      </c>
      <c r="S2" s="9"/>
      <c r="T2" s="9"/>
      <c r="U2" s="9" t="s">
        <v>51</v>
      </c>
      <c r="V2" s="9"/>
      <c r="W2" s="9"/>
      <c r="X2" s="9" t="s">
        <v>52</v>
      </c>
      <c r="Y2" s="9"/>
      <c r="Z2" s="9"/>
      <c r="AA2" s="9" t="s">
        <v>53</v>
      </c>
      <c r="AB2" s="9"/>
      <c r="AC2" s="10"/>
    </row>
    <row r="3" spans="1:29" s="3" customFormat="1" ht="9.3000000000000007" thickBot="1" x14ac:dyDescent="0.4">
      <c r="A3" s="12"/>
      <c r="B3" s="5" t="s">
        <v>1</v>
      </c>
      <c r="C3" s="5" t="s">
        <v>28</v>
      </c>
      <c r="D3" s="5" t="s">
        <v>29</v>
      </c>
      <c r="E3" s="5" t="s">
        <v>1</v>
      </c>
      <c r="F3" s="5" t="s">
        <v>28</v>
      </c>
      <c r="G3" s="5" t="s">
        <v>29</v>
      </c>
      <c r="H3" s="20"/>
      <c r="I3" s="21"/>
      <c r="J3" s="22"/>
      <c r="K3" s="5" t="s">
        <v>1</v>
      </c>
      <c r="L3" s="5" t="s">
        <v>28</v>
      </c>
      <c r="M3" s="5" t="s">
        <v>29</v>
      </c>
      <c r="N3" s="12"/>
      <c r="O3" s="5" t="s">
        <v>1</v>
      </c>
      <c r="P3" s="5" t="s">
        <v>28</v>
      </c>
      <c r="Q3" s="5" t="s">
        <v>29</v>
      </c>
      <c r="R3" s="5" t="s">
        <v>1</v>
      </c>
      <c r="S3" s="5" t="s">
        <v>28</v>
      </c>
      <c r="T3" s="5" t="s">
        <v>29</v>
      </c>
      <c r="U3" s="5" t="s">
        <v>1</v>
      </c>
      <c r="V3" s="5" t="s">
        <v>28</v>
      </c>
      <c r="W3" s="5" t="s">
        <v>29</v>
      </c>
      <c r="X3" s="5" t="s">
        <v>1</v>
      </c>
      <c r="Y3" s="5" t="s">
        <v>28</v>
      </c>
      <c r="Z3" s="5" t="s">
        <v>29</v>
      </c>
      <c r="AA3" s="5" t="s">
        <v>1</v>
      </c>
      <c r="AB3" s="5" t="s">
        <v>28</v>
      </c>
      <c r="AC3" s="6" t="s">
        <v>29</v>
      </c>
    </row>
    <row r="4" spans="1:29" x14ac:dyDescent="0.35">
      <c r="A4" s="1" t="s">
        <v>1</v>
      </c>
      <c r="B4" s="2">
        <v>938</v>
      </c>
      <c r="C4" s="2">
        <v>519</v>
      </c>
      <c r="D4" s="2">
        <v>419</v>
      </c>
      <c r="E4" s="2">
        <v>344</v>
      </c>
      <c r="F4" s="2">
        <v>217</v>
      </c>
      <c r="G4" s="2">
        <v>127</v>
      </c>
      <c r="N4" s="1" t="s">
        <v>1</v>
      </c>
      <c r="O4" s="2">
        <v>534</v>
      </c>
      <c r="P4" s="2">
        <v>261</v>
      </c>
      <c r="Q4" s="2">
        <v>273</v>
      </c>
      <c r="R4" s="2">
        <v>9</v>
      </c>
      <c r="S4" s="2">
        <v>5</v>
      </c>
      <c r="T4" s="2">
        <v>4</v>
      </c>
      <c r="U4" s="2">
        <v>17</v>
      </c>
      <c r="V4" s="2">
        <v>13</v>
      </c>
      <c r="W4" s="2">
        <v>4</v>
      </c>
      <c r="X4" s="2">
        <v>6</v>
      </c>
      <c r="Y4" s="2">
        <v>5</v>
      </c>
      <c r="Z4" s="2">
        <v>1</v>
      </c>
      <c r="AA4" s="2">
        <v>28</v>
      </c>
      <c r="AB4" s="2">
        <v>18</v>
      </c>
      <c r="AC4" s="2">
        <v>10</v>
      </c>
    </row>
    <row r="5" spans="1:29" ht="10.5" x14ac:dyDescent="0.4">
      <c r="A5" s="1" t="s">
        <v>11</v>
      </c>
      <c r="B5" s="2">
        <v>186</v>
      </c>
      <c r="C5" s="2">
        <v>106</v>
      </c>
      <c r="D5" s="2">
        <v>80</v>
      </c>
      <c r="E5" s="2">
        <v>176</v>
      </c>
      <c r="F5" s="2">
        <v>101</v>
      </c>
      <c r="G5" s="2">
        <v>75</v>
      </c>
      <c r="H5" s="13">
        <f t="shared" ref="H5:J12" si="0">E5/B5*100</f>
        <v>94.623655913978496</v>
      </c>
      <c r="I5" s="13">
        <f t="shared" si="0"/>
        <v>95.283018867924525</v>
      </c>
      <c r="J5" s="13">
        <f t="shared" si="0"/>
        <v>93.75</v>
      </c>
      <c r="K5" s="14">
        <f>H13+1500</f>
        <v>2766.1621302435979</v>
      </c>
      <c r="L5" s="14">
        <f t="shared" ref="L5:M5" si="1">I13+1500</f>
        <v>2973.6909901723948</v>
      </c>
      <c r="M5" s="14">
        <f t="shared" si="1"/>
        <v>2538.7142456423808</v>
      </c>
      <c r="N5" s="1" t="s">
        <v>11</v>
      </c>
      <c r="O5" s="2">
        <v>5</v>
      </c>
      <c r="P5" s="2">
        <v>1</v>
      </c>
      <c r="Q5" s="2">
        <v>4</v>
      </c>
      <c r="R5" s="2">
        <v>0</v>
      </c>
      <c r="S5" s="2">
        <v>0</v>
      </c>
      <c r="T5" s="2">
        <v>0</v>
      </c>
      <c r="U5" s="2">
        <v>3</v>
      </c>
      <c r="V5" s="2">
        <v>3</v>
      </c>
      <c r="W5" s="2">
        <v>0</v>
      </c>
      <c r="X5" s="2">
        <v>0</v>
      </c>
      <c r="Y5" s="2">
        <v>0</v>
      </c>
      <c r="Z5" s="2">
        <v>0</v>
      </c>
      <c r="AA5" s="2">
        <v>2</v>
      </c>
      <c r="AB5" s="2">
        <v>1</v>
      </c>
      <c r="AC5" s="2">
        <v>1</v>
      </c>
    </row>
    <row r="6" spans="1:29" ht="10.5" x14ac:dyDescent="0.4">
      <c r="A6" s="1" t="s">
        <v>12</v>
      </c>
      <c r="B6" s="2">
        <v>95</v>
      </c>
      <c r="C6" s="2">
        <v>57</v>
      </c>
      <c r="D6" s="2">
        <v>38</v>
      </c>
      <c r="E6" s="2">
        <v>62</v>
      </c>
      <c r="F6" s="2">
        <v>40</v>
      </c>
      <c r="G6" s="2">
        <v>22</v>
      </c>
      <c r="H6" s="13">
        <f t="shared" si="0"/>
        <v>65.26315789473685</v>
      </c>
      <c r="I6" s="13">
        <f t="shared" si="0"/>
        <v>70.175438596491219</v>
      </c>
      <c r="J6" s="13">
        <f t="shared" si="0"/>
        <v>57.894736842105267</v>
      </c>
      <c r="K6" s="15"/>
      <c r="L6" s="15"/>
      <c r="M6" s="15"/>
      <c r="N6" s="1" t="s">
        <v>12</v>
      </c>
      <c r="O6" s="2">
        <v>27</v>
      </c>
      <c r="P6" s="2">
        <v>14</v>
      </c>
      <c r="Q6" s="2">
        <v>13</v>
      </c>
      <c r="R6" s="2">
        <v>1</v>
      </c>
      <c r="S6" s="2">
        <v>0</v>
      </c>
      <c r="T6" s="2">
        <v>1</v>
      </c>
      <c r="U6" s="2">
        <v>5</v>
      </c>
      <c r="V6" s="2">
        <v>3</v>
      </c>
      <c r="W6" s="2">
        <v>2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</row>
    <row r="7" spans="1:29" ht="10.5" x14ac:dyDescent="0.4">
      <c r="A7" s="1" t="s">
        <v>13</v>
      </c>
      <c r="B7" s="2">
        <v>78</v>
      </c>
      <c r="C7" s="2">
        <v>35</v>
      </c>
      <c r="D7" s="2">
        <v>43</v>
      </c>
      <c r="E7" s="2">
        <v>31</v>
      </c>
      <c r="F7" s="2">
        <v>17</v>
      </c>
      <c r="G7" s="2">
        <v>14</v>
      </c>
      <c r="H7" s="13">
        <f t="shared" si="0"/>
        <v>39.743589743589745</v>
      </c>
      <c r="I7" s="13">
        <f t="shared" si="0"/>
        <v>48.571428571428569</v>
      </c>
      <c r="J7" s="13">
        <f t="shared" si="0"/>
        <v>32.558139534883722</v>
      </c>
      <c r="K7" s="14">
        <f>(H11+H12)/2</f>
        <v>10.182595182595183</v>
      </c>
      <c r="L7" s="14">
        <f t="shared" ref="L7:M7" si="2">(I11+I12)/2</f>
        <v>12.788018433179722</v>
      </c>
      <c r="M7" s="14">
        <f t="shared" si="2"/>
        <v>6.4772727272727266</v>
      </c>
      <c r="N7" s="1" t="s">
        <v>13</v>
      </c>
      <c r="O7" s="2">
        <v>46</v>
      </c>
      <c r="P7" s="2">
        <v>17</v>
      </c>
      <c r="Q7" s="2">
        <v>29</v>
      </c>
      <c r="R7" s="2">
        <v>0</v>
      </c>
      <c r="S7" s="2">
        <v>0</v>
      </c>
      <c r="T7" s="2">
        <v>0</v>
      </c>
      <c r="U7" s="2">
        <v>1</v>
      </c>
      <c r="V7" s="2">
        <v>1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</row>
    <row r="8" spans="1:29" ht="10.5" x14ac:dyDescent="0.4">
      <c r="A8" s="1" t="s">
        <v>14</v>
      </c>
      <c r="B8" s="2">
        <v>92</v>
      </c>
      <c r="C8" s="2">
        <v>45</v>
      </c>
      <c r="D8" s="2">
        <v>47</v>
      </c>
      <c r="E8" s="2">
        <v>12</v>
      </c>
      <c r="F8" s="2">
        <v>11</v>
      </c>
      <c r="G8" s="2">
        <v>1</v>
      </c>
      <c r="H8" s="13">
        <f t="shared" si="0"/>
        <v>13.043478260869565</v>
      </c>
      <c r="I8" s="13">
        <f t="shared" si="0"/>
        <v>24.444444444444443</v>
      </c>
      <c r="J8" s="13">
        <f t="shared" si="0"/>
        <v>2.1276595744680851</v>
      </c>
      <c r="K8" s="14"/>
      <c r="L8" s="14"/>
      <c r="M8" s="14"/>
      <c r="N8" s="1" t="s">
        <v>14</v>
      </c>
      <c r="O8" s="2">
        <v>69</v>
      </c>
      <c r="P8" s="2">
        <v>27</v>
      </c>
      <c r="Q8" s="2">
        <v>42</v>
      </c>
      <c r="R8" s="2">
        <v>3</v>
      </c>
      <c r="S8" s="2">
        <v>1</v>
      </c>
      <c r="T8" s="2">
        <v>2</v>
      </c>
      <c r="U8" s="2">
        <v>1</v>
      </c>
      <c r="V8" s="2">
        <v>0</v>
      </c>
      <c r="W8" s="2">
        <v>1</v>
      </c>
      <c r="X8" s="2">
        <v>3</v>
      </c>
      <c r="Y8" s="2">
        <v>2</v>
      </c>
      <c r="Z8" s="2">
        <v>1</v>
      </c>
      <c r="AA8" s="2">
        <v>4</v>
      </c>
      <c r="AB8" s="2">
        <v>4</v>
      </c>
      <c r="AC8" s="2">
        <v>0</v>
      </c>
    </row>
    <row r="9" spans="1:29" ht="10.5" x14ac:dyDescent="0.4">
      <c r="A9" s="1" t="s">
        <v>15</v>
      </c>
      <c r="B9" s="2">
        <v>114</v>
      </c>
      <c r="C9" s="2">
        <v>63</v>
      </c>
      <c r="D9" s="2">
        <v>51</v>
      </c>
      <c r="E9" s="2">
        <v>24</v>
      </c>
      <c r="F9" s="2">
        <v>19</v>
      </c>
      <c r="G9" s="2">
        <v>5</v>
      </c>
      <c r="H9" s="13">
        <f t="shared" si="0"/>
        <v>21.052631578947366</v>
      </c>
      <c r="I9" s="13">
        <f t="shared" si="0"/>
        <v>30.158730158730158</v>
      </c>
      <c r="J9" s="13">
        <f t="shared" si="0"/>
        <v>9.8039215686274517</v>
      </c>
      <c r="K9" s="14">
        <f>K7*50</f>
        <v>509.12975912975912</v>
      </c>
      <c r="L9" s="14">
        <f t="shared" ref="L9:M9" si="3">L7*50</f>
        <v>639.40092165898614</v>
      </c>
      <c r="M9" s="14">
        <f t="shared" si="3"/>
        <v>323.86363636363632</v>
      </c>
      <c r="N9" s="1" t="s">
        <v>15</v>
      </c>
      <c r="O9" s="2">
        <v>82</v>
      </c>
      <c r="P9" s="2">
        <v>38</v>
      </c>
      <c r="Q9" s="2">
        <v>44</v>
      </c>
      <c r="R9" s="2">
        <v>2</v>
      </c>
      <c r="S9" s="2">
        <v>2</v>
      </c>
      <c r="T9" s="2">
        <v>0</v>
      </c>
      <c r="U9" s="2">
        <v>2</v>
      </c>
      <c r="V9" s="2">
        <v>2</v>
      </c>
      <c r="W9" s="2">
        <v>0</v>
      </c>
      <c r="X9" s="2">
        <v>1</v>
      </c>
      <c r="Y9" s="2">
        <v>1</v>
      </c>
      <c r="Z9" s="2">
        <v>0</v>
      </c>
      <c r="AA9" s="2">
        <v>3</v>
      </c>
      <c r="AB9" s="2">
        <v>1</v>
      </c>
      <c r="AC9" s="2">
        <v>2</v>
      </c>
    </row>
    <row r="10" spans="1:29" ht="10.5" x14ac:dyDescent="0.4">
      <c r="A10" s="1" t="s">
        <v>16</v>
      </c>
      <c r="B10" s="2">
        <v>146</v>
      </c>
      <c r="C10" s="2">
        <v>81</v>
      </c>
      <c r="D10" s="2">
        <v>65</v>
      </c>
      <c r="E10" s="2">
        <v>16</v>
      </c>
      <c r="F10" s="2">
        <v>12</v>
      </c>
      <c r="G10" s="2">
        <v>4</v>
      </c>
      <c r="H10" s="13">
        <f t="shared" si="0"/>
        <v>10.95890410958904</v>
      </c>
      <c r="I10" s="13">
        <f t="shared" si="0"/>
        <v>14.814814814814813</v>
      </c>
      <c r="J10" s="13">
        <f t="shared" si="0"/>
        <v>6.1538461538461542</v>
      </c>
      <c r="K10" s="14"/>
      <c r="L10" s="14"/>
      <c r="M10" s="14"/>
      <c r="N10" s="1" t="s">
        <v>16</v>
      </c>
      <c r="O10" s="2">
        <v>120</v>
      </c>
      <c r="P10" s="2">
        <v>63</v>
      </c>
      <c r="Q10" s="2">
        <v>57</v>
      </c>
      <c r="R10" s="2">
        <v>0</v>
      </c>
      <c r="S10" s="2">
        <v>0</v>
      </c>
      <c r="T10" s="2">
        <v>0</v>
      </c>
      <c r="U10" s="2">
        <v>3</v>
      </c>
      <c r="V10" s="2">
        <v>2</v>
      </c>
      <c r="W10" s="2">
        <v>1</v>
      </c>
      <c r="X10" s="2">
        <v>1</v>
      </c>
      <c r="Y10" s="2">
        <v>1</v>
      </c>
      <c r="Z10" s="2">
        <v>0</v>
      </c>
      <c r="AA10" s="2">
        <v>6</v>
      </c>
      <c r="AB10" s="2">
        <v>3</v>
      </c>
      <c r="AC10" s="2">
        <v>3</v>
      </c>
    </row>
    <row r="11" spans="1:29" ht="10.5" x14ac:dyDescent="0.4">
      <c r="A11" s="1" t="s">
        <v>17</v>
      </c>
      <c r="B11" s="2">
        <v>117</v>
      </c>
      <c r="C11" s="2">
        <v>62</v>
      </c>
      <c r="D11" s="2">
        <v>55</v>
      </c>
      <c r="E11" s="2">
        <v>10</v>
      </c>
      <c r="F11" s="2">
        <v>7</v>
      </c>
      <c r="G11" s="2">
        <v>3</v>
      </c>
      <c r="H11" s="13">
        <f t="shared" si="0"/>
        <v>8.5470085470085468</v>
      </c>
      <c r="I11" s="13">
        <f t="shared" si="0"/>
        <v>11.29032258064516</v>
      </c>
      <c r="J11" s="13">
        <f t="shared" si="0"/>
        <v>5.4545454545454541</v>
      </c>
      <c r="K11" s="14">
        <f>K5-K9</f>
        <v>2257.032371113839</v>
      </c>
      <c r="L11" s="14">
        <f t="shared" ref="L11:M11" si="4">L5-L9</f>
        <v>2334.2900685134086</v>
      </c>
      <c r="M11" s="14">
        <f t="shared" si="4"/>
        <v>2214.8506092787443</v>
      </c>
      <c r="N11" s="1" t="s">
        <v>17</v>
      </c>
      <c r="O11" s="2">
        <v>100</v>
      </c>
      <c r="P11" s="2">
        <v>50</v>
      </c>
      <c r="Q11" s="2">
        <v>50</v>
      </c>
      <c r="R11" s="2">
        <v>2</v>
      </c>
      <c r="S11" s="2">
        <v>2</v>
      </c>
      <c r="T11" s="2">
        <v>0</v>
      </c>
      <c r="U11" s="2">
        <v>1</v>
      </c>
      <c r="V11" s="2">
        <v>1</v>
      </c>
      <c r="W11" s="2">
        <v>0</v>
      </c>
      <c r="X11" s="2">
        <v>0</v>
      </c>
      <c r="Y11" s="2">
        <v>0</v>
      </c>
      <c r="Z11" s="2">
        <v>0</v>
      </c>
      <c r="AA11" s="2">
        <v>4</v>
      </c>
      <c r="AB11" s="2">
        <v>2</v>
      </c>
      <c r="AC11" s="2">
        <v>2</v>
      </c>
    </row>
    <row r="12" spans="1:29" ht="10.5" x14ac:dyDescent="0.4">
      <c r="A12" s="1" t="s">
        <v>18</v>
      </c>
      <c r="B12" s="2">
        <v>110</v>
      </c>
      <c r="C12" s="2">
        <v>70</v>
      </c>
      <c r="D12" s="2">
        <v>40</v>
      </c>
      <c r="E12" s="2">
        <v>13</v>
      </c>
      <c r="F12" s="2">
        <v>10</v>
      </c>
      <c r="G12" s="2">
        <v>3</v>
      </c>
      <c r="H12" s="13">
        <f t="shared" si="0"/>
        <v>11.818181818181818</v>
      </c>
      <c r="I12" s="13">
        <f t="shared" si="0"/>
        <v>14.285714285714285</v>
      </c>
      <c r="J12" s="13">
        <f t="shared" si="0"/>
        <v>7.5</v>
      </c>
      <c r="K12" s="14">
        <f>100-K7</f>
        <v>89.817404817404821</v>
      </c>
      <c r="L12" s="14">
        <f t="shared" ref="L12:M12" si="5">100-L7</f>
        <v>87.21198156682027</v>
      </c>
      <c r="M12" s="14">
        <f t="shared" si="5"/>
        <v>93.52272727272728</v>
      </c>
      <c r="N12" s="1" t="s">
        <v>18</v>
      </c>
      <c r="O12" s="2">
        <v>85</v>
      </c>
      <c r="P12" s="2">
        <v>51</v>
      </c>
      <c r="Q12" s="2">
        <v>34</v>
      </c>
      <c r="R12" s="2">
        <v>1</v>
      </c>
      <c r="S12" s="2">
        <v>0</v>
      </c>
      <c r="T12" s="2">
        <v>1</v>
      </c>
      <c r="U12" s="2">
        <v>1</v>
      </c>
      <c r="V12" s="2">
        <v>1</v>
      </c>
      <c r="W12" s="2">
        <v>0</v>
      </c>
      <c r="X12" s="2">
        <v>1</v>
      </c>
      <c r="Y12" s="2">
        <v>1</v>
      </c>
      <c r="Z12" s="2">
        <v>0</v>
      </c>
      <c r="AA12" s="2">
        <v>9</v>
      </c>
      <c r="AB12" s="2">
        <v>7</v>
      </c>
      <c r="AC12" s="2">
        <v>2</v>
      </c>
    </row>
    <row r="13" spans="1:29" ht="10.5" x14ac:dyDescent="0.4">
      <c r="A13" s="1" t="s">
        <v>55</v>
      </c>
      <c r="H13" s="13">
        <f>SUM(H5:H11)*5</f>
        <v>1266.1621302435981</v>
      </c>
      <c r="I13" s="13">
        <f>SUM(I5:I11)*5</f>
        <v>1473.6909901723948</v>
      </c>
      <c r="J13" s="13">
        <f>SUM(J5:J11)*5</f>
        <v>1038.7142456423808</v>
      </c>
      <c r="K13" s="16">
        <f>K11/K12</f>
        <v>25.129120304714828</v>
      </c>
      <c r="L13" s="16">
        <f t="shared" ref="L13:M13" si="6">L11/L12</f>
        <v>26.765703823905401</v>
      </c>
      <c r="M13" s="16">
        <f t="shared" si="6"/>
        <v>23.682485251097141</v>
      </c>
      <c r="N13" s="1" t="s">
        <v>55</v>
      </c>
    </row>
    <row r="14" spans="1:29" x14ac:dyDescent="0.35">
      <c r="A14" s="1" t="s">
        <v>54</v>
      </c>
      <c r="N14" s="1" t="s">
        <v>54</v>
      </c>
    </row>
    <row r="15" spans="1:29" x14ac:dyDescent="0.35">
      <c r="A15" s="1" t="s">
        <v>1</v>
      </c>
      <c r="B15" s="2">
        <v>55</v>
      </c>
      <c r="C15" s="2">
        <v>32</v>
      </c>
      <c r="D15" s="2">
        <v>23</v>
      </c>
      <c r="E15" s="2">
        <v>20</v>
      </c>
      <c r="F15" s="2">
        <v>12</v>
      </c>
      <c r="G15" s="2">
        <v>8</v>
      </c>
      <c r="N15" s="1" t="s">
        <v>1</v>
      </c>
      <c r="O15" s="2">
        <v>33</v>
      </c>
      <c r="P15" s="2">
        <v>19</v>
      </c>
      <c r="Q15" s="2">
        <v>14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2</v>
      </c>
      <c r="AB15" s="2">
        <v>1</v>
      </c>
      <c r="AC15" s="2">
        <v>1</v>
      </c>
    </row>
    <row r="16" spans="1:29" ht="10.5" x14ac:dyDescent="0.4">
      <c r="A16" s="1" t="s">
        <v>11</v>
      </c>
      <c r="B16" s="2">
        <v>9</v>
      </c>
      <c r="C16" s="2">
        <v>5</v>
      </c>
      <c r="D16" s="2">
        <v>4</v>
      </c>
      <c r="E16" s="2">
        <v>9</v>
      </c>
      <c r="F16" s="2">
        <v>5</v>
      </c>
      <c r="G16" s="2">
        <v>4</v>
      </c>
      <c r="H16" s="13">
        <f t="shared" ref="H16:J23" si="7">E16/B16*100</f>
        <v>100</v>
      </c>
      <c r="I16" s="13">
        <f t="shared" si="7"/>
        <v>100</v>
      </c>
      <c r="J16" s="13">
        <f t="shared" si="7"/>
        <v>100</v>
      </c>
      <c r="K16" s="14">
        <f>H24+1500</f>
        <v>2892.8571428571427</v>
      </c>
      <c r="L16" s="14">
        <f t="shared" ref="L16:M16" si="8">I24+1500</f>
        <v>3083.333333333333</v>
      </c>
      <c r="M16" s="14">
        <f t="shared" si="8"/>
        <v>2750</v>
      </c>
      <c r="N16" s="1" t="s">
        <v>11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</row>
    <row r="17" spans="1:29" ht="10.5" x14ac:dyDescent="0.4">
      <c r="A17" s="1" t="s">
        <v>12</v>
      </c>
      <c r="B17" s="2">
        <v>6</v>
      </c>
      <c r="C17" s="2">
        <v>4</v>
      </c>
      <c r="D17" s="2">
        <v>2</v>
      </c>
      <c r="E17" s="2">
        <v>4</v>
      </c>
      <c r="F17" s="2">
        <v>2</v>
      </c>
      <c r="G17" s="2">
        <v>2</v>
      </c>
      <c r="H17" s="13">
        <f t="shared" si="7"/>
        <v>66.666666666666657</v>
      </c>
      <c r="I17" s="13">
        <f t="shared" si="7"/>
        <v>50</v>
      </c>
      <c r="J17" s="13">
        <f t="shared" si="7"/>
        <v>100</v>
      </c>
      <c r="K17" s="15"/>
      <c r="L17" s="15"/>
      <c r="M17" s="15"/>
      <c r="N17" s="1" t="s">
        <v>12</v>
      </c>
      <c r="O17" s="2">
        <v>2</v>
      </c>
      <c r="P17" s="2">
        <v>2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</row>
    <row r="18" spans="1:29" ht="10.5" x14ac:dyDescent="0.4">
      <c r="A18" s="1" t="s">
        <v>13</v>
      </c>
      <c r="B18" s="2">
        <v>6</v>
      </c>
      <c r="C18" s="2">
        <v>3</v>
      </c>
      <c r="D18" s="2">
        <v>3</v>
      </c>
      <c r="E18" s="2">
        <v>2</v>
      </c>
      <c r="F18" s="2">
        <v>1</v>
      </c>
      <c r="G18" s="2">
        <v>1</v>
      </c>
      <c r="H18" s="13">
        <f t="shared" si="7"/>
        <v>33.333333333333329</v>
      </c>
      <c r="I18" s="13">
        <f t="shared" si="7"/>
        <v>33.333333333333329</v>
      </c>
      <c r="J18" s="13">
        <f t="shared" si="7"/>
        <v>33.333333333333329</v>
      </c>
      <c r="K18" s="14">
        <f>(H22+H23)/2</f>
        <v>0</v>
      </c>
      <c r="L18" s="14">
        <f t="shared" ref="L18:M18" si="9">(I22+I23)/2</f>
        <v>0</v>
      </c>
      <c r="M18" s="14">
        <f t="shared" si="9"/>
        <v>0</v>
      </c>
      <c r="N18" s="1" t="s">
        <v>13</v>
      </c>
      <c r="O18" s="2">
        <v>4</v>
      </c>
      <c r="P18" s="2">
        <v>2</v>
      </c>
      <c r="Q18" s="2">
        <v>2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</row>
    <row r="19" spans="1:29" ht="10.5" x14ac:dyDescent="0.4">
      <c r="A19" s="1" t="s">
        <v>14</v>
      </c>
      <c r="B19" s="2">
        <v>4</v>
      </c>
      <c r="C19" s="2">
        <v>2</v>
      </c>
      <c r="D19" s="2">
        <v>2</v>
      </c>
      <c r="E19" s="2">
        <v>1</v>
      </c>
      <c r="F19" s="2">
        <v>1</v>
      </c>
      <c r="G19" s="2">
        <v>0</v>
      </c>
      <c r="H19" s="13">
        <f t="shared" si="7"/>
        <v>25</v>
      </c>
      <c r="I19" s="13">
        <f t="shared" si="7"/>
        <v>50</v>
      </c>
      <c r="J19" s="13">
        <f t="shared" si="7"/>
        <v>0</v>
      </c>
      <c r="K19" s="14"/>
      <c r="L19" s="14"/>
      <c r="M19" s="14"/>
      <c r="N19" s="1" t="s">
        <v>14</v>
      </c>
      <c r="O19" s="2">
        <v>3</v>
      </c>
      <c r="P19" s="2">
        <v>1</v>
      </c>
      <c r="Q19" s="2">
        <v>2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</row>
    <row r="20" spans="1:29" ht="10.5" x14ac:dyDescent="0.4">
      <c r="A20" s="1" t="s">
        <v>15</v>
      </c>
      <c r="B20" s="2">
        <v>8</v>
      </c>
      <c r="C20" s="2">
        <v>2</v>
      </c>
      <c r="D20" s="2">
        <v>6</v>
      </c>
      <c r="E20" s="2">
        <v>2</v>
      </c>
      <c r="F20" s="2">
        <v>1</v>
      </c>
      <c r="G20" s="2">
        <v>1</v>
      </c>
      <c r="H20" s="13">
        <f t="shared" si="7"/>
        <v>25</v>
      </c>
      <c r="I20" s="13">
        <f t="shared" si="7"/>
        <v>50</v>
      </c>
      <c r="J20" s="13">
        <f t="shared" si="7"/>
        <v>16.666666666666664</v>
      </c>
      <c r="K20" s="14">
        <f>K18*50</f>
        <v>0</v>
      </c>
      <c r="L20" s="14">
        <f t="shared" ref="L20:M20" si="10">L18*50</f>
        <v>0</v>
      </c>
      <c r="M20" s="14">
        <f t="shared" si="10"/>
        <v>0</v>
      </c>
      <c r="N20" s="1" t="s">
        <v>15</v>
      </c>
      <c r="O20" s="2">
        <v>6</v>
      </c>
      <c r="P20" s="2">
        <v>1</v>
      </c>
      <c r="Q20" s="2">
        <v>5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</row>
    <row r="21" spans="1:29" ht="10.5" x14ac:dyDescent="0.4">
      <c r="A21" s="1" t="s">
        <v>16</v>
      </c>
      <c r="B21" s="2">
        <v>7</v>
      </c>
      <c r="C21" s="2">
        <v>6</v>
      </c>
      <c r="D21" s="2">
        <v>1</v>
      </c>
      <c r="E21" s="2">
        <v>2</v>
      </c>
      <c r="F21" s="2">
        <v>2</v>
      </c>
      <c r="G21" s="2">
        <v>0</v>
      </c>
      <c r="H21" s="13">
        <f t="shared" si="7"/>
        <v>28.571428571428569</v>
      </c>
      <c r="I21" s="13">
        <f t="shared" si="7"/>
        <v>33.333333333333329</v>
      </c>
      <c r="J21" s="13">
        <f t="shared" si="7"/>
        <v>0</v>
      </c>
      <c r="K21" s="14"/>
      <c r="L21" s="14"/>
      <c r="M21" s="14"/>
      <c r="N21" s="1" t="s">
        <v>16</v>
      </c>
      <c r="O21" s="2">
        <v>5</v>
      </c>
      <c r="P21" s="2">
        <v>4</v>
      </c>
      <c r="Q21" s="2">
        <v>1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</row>
    <row r="22" spans="1:29" ht="10.5" x14ac:dyDescent="0.4">
      <c r="A22" s="1" t="s">
        <v>17</v>
      </c>
      <c r="B22" s="2">
        <v>7</v>
      </c>
      <c r="C22" s="2">
        <v>3</v>
      </c>
      <c r="D22" s="2">
        <v>4</v>
      </c>
      <c r="E22" s="2">
        <v>0</v>
      </c>
      <c r="F22" s="2">
        <v>0</v>
      </c>
      <c r="G22" s="2">
        <v>0</v>
      </c>
      <c r="H22" s="13">
        <f t="shared" si="7"/>
        <v>0</v>
      </c>
      <c r="I22" s="13">
        <f t="shared" si="7"/>
        <v>0</v>
      </c>
      <c r="J22" s="13">
        <f t="shared" si="7"/>
        <v>0</v>
      </c>
      <c r="K22" s="14">
        <f>K16-K20</f>
        <v>2892.8571428571427</v>
      </c>
      <c r="L22" s="14">
        <f t="shared" ref="L22:M22" si="11">L16-L20</f>
        <v>3083.333333333333</v>
      </c>
      <c r="M22" s="14">
        <f t="shared" si="11"/>
        <v>2750</v>
      </c>
      <c r="N22" s="1" t="s">
        <v>17</v>
      </c>
      <c r="O22" s="2">
        <v>6</v>
      </c>
      <c r="P22" s="2">
        <v>3</v>
      </c>
      <c r="Q22" s="2">
        <v>3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1</v>
      </c>
      <c r="AB22" s="2">
        <v>0</v>
      </c>
      <c r="AC22" s="2">
        <v>1</v>
      </c>
    </row>
    <row r="23" spans="1:29" ht="10.5" x14ac:dyDescent="0.4">
      <c r="A23" s="1" t="s">
        <v>18</v>
      </c>
      <c r="B23" s="2">
        <v>8</v>
      </c>
      <c r="C23" s="2">
        <v>7</v>
      </c>
      <c r="D23" s="2">
        <v>1</v>
      </c>
      <c r="E23" s="2">
        <v>0</v>
      </c>
      <c r="F23" s="2">
        <v>0</v>
      </c>
      <c r="G23" s="2">
        <v>0</v>
      </c>
      <c r="H23" s="13">
        <f t="shared" si="7"/>
        <v>0</v>
      </c>
      <c r="I23" s="13">
        <f t="shared" si="7"/>
        <v>0</v>
      </c>
      <c r="J23" s="13">
        <f t="shared" si="7"/>
        <v>0</v>
      </c>
      <c r="K23" s="14">
        <f>100-K18</f>
        <v>100</v>
      </c>
      <c r="L23" s="14">
        <f t="shared" ref="L23:M23" si="12">100-L18</f>
        <v>100</v>
      </c>
      <c r="M23" s="14">
        <f t="shared" si="12"/>
        <v>100</v>
      </c>
      <c r="N23" s="1" t="s">
        <v>18</v>
      </c>
      <c r="O23" s="2">
        <v>7</v>
      </c>
      <c r="P23" s="2">
        <v>6</v>
      </c>
      <c r="Q23" s="2">
        <v>1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1</v>
      </c>
      <c r="AB23" s="2">
        <v>1</v>
      </c>
      <c r="AC23" s="2">
        <v>0</v>
      </c>
    </row>
    <row r="24" spans="1:29" ht="10.5" x14ac:dyDescent="0.4">
      <c r="A24" s="1" t="s">
        <v>56</v>
      </c>
      <c r="H24" s="13">
        <f>SUM(H16:H22)*5</f>
        <v>1392.8571428571427</v>
      </c>
      <c r="I24" s="13">
        <f>SUM(I16:I22)*5</f>
        <v>1583.333333333333</v>
      </c>
      <c r="J24" s="13">
        <f>SUM(J16:J22)*5</f>
        <v>1249.9999999999998</v>
      </c>
      <c r="K24" s="16">
        <f>K22/K23</f>
        <v>28.928571428571427</v>
      </c>
      <c r="L24" s="16">
        <f t="shared" ref="L24:M24" si="13">L22/L23</f>
        <v>30.833333333333329</v>
      </c>
      <c r="M24" s="16">
        <f t="shared" si="13"/>
        <v>27.5</v>
      </c>
      <c r="N24" s="1" t="s">
        <v>56</v>
      </c>
    </row>
    <row r="25" spans="1:29" x14ac:dyDescent="0.35">
      <c r="A25" s="1" t="s">
        <v>54</v>
      </c>
      <c r="N25" s="1" t="s">
        <v>54</v>
      </c>
    </row>
    <row r="26" spans="1:29" x14ac:dyDescent="0.35">
      <c r="A26" s="1" t="s">
        <v>1</v>
      </c>
      <c r="B26" s="2">
        <v>339</v>
      </c>
      <c r="C26" s="2">
        <v>180</v>
      </c>
      <c r="D26" s="2">
        <v>159</v>
      </c>
      <c r="E26" s="2">
        <v>120</v>
      </c>
      <c r="F26" s="2">
        <v>74</v>
      </c>
      <c r="G26" s="2">
        <v>46</v>
      </c>
      <c r="N26" s="1" t="s">
        <v>1</v>
      </c>
      <c r="O26" s="2">
        <v>201</v>
      </c>
      <c r="P26" s="2">
        <v>96</v>
      </c>
      <c r="Q26" s="2">
        <v>105</v>
      </c>
      <c r="R26" s="2">
        <v>3</v>
      </c>
      <c r="S26" s="2">
        <v>2</v>
      </c>
      <c r="T26" s="2">
        <v>1</v>
      </c>
      <c r="U26" s="2">
        <v>6</v>
      </c>
      <c r="V26" s="2">
        <v>4</v>
      </c>
      <c r="W26" s="2">
        <v>2</v>
      </c>
      <c r="X26" s="2">
        <v>3</v>
      </c>
      <c r="Y26" s="2">
        <v>2</v>
      </c>
      <c r="Z26" s="2">
        <v>1</v>
      </c>
      <c r="AA26" s="2">
        <v>6</v>
      </c>
      <c r="AB26" s="2">
        <v>2</v>
      </c>
      <c r="AC26" s="2">
        <v>4</v>
      </c>
    </row>
    <row r="27" spans="1:29" ht="10.5" x14ac:dyDescent="0.4">
      <c r="A27" s="1" t="s">
        <v>11</v>
      </c>
      <c r="B27" s="2">
        <v>67</v>
      </c>
      <c r="C27" s="2">
        <v>36</v>
      </c>
      <c r="D27" s="2">
        <v>31</v>
      </c>
      <c r="E27" s="2">
        <v>63</v>
      </c>
      <c r="F27" s="2">
        <v>36</v>
      </c>
      <c r="G27" s="2">
        <v>27</v>
      </c>
      <c r="H27" s="13">
        <f t="shared" ref="H27:J34" si="14">E27/B27*100</f>
        <v>94.029850746268664</v>
      </c>
      <c r="I27" s="13">
        <f t="shared" si="14"/>
        <v>100</v>
      </c>
      <c r="J27" s="13">
        <f t="shared" si="14"/>
        <v>87.096774193548384</v>
      </c>
      <c r="K27" s="14">
        <f>H35+1500</f>
        <v>2676.2298788909156</v>
      </c>
      <c r="L27" s="14">
        <f t="shared" ref="L27:M27" si="15">I35+1500</f>
        <v>2881.430980795772</v>
      </c>
      <c r="M27" s="14">
        <f t="shared" si="15"/>
        <v>2475.7315489863176</v>
      </c>
      <c r="N27" s="1" t="s">
        <v>11</v>
      </c>
      <c r="O27" s="2">
        <v>3</v>
      </c>
      <c r="P27" s="2">
        <v>0</v>
      </c>
      <c r="Q27" s="2">
        <v>3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1</v>
      </c>
      <c r="AB27" s="2">
        <v>0</v>
      </c>
      <c r="AC27" s="2">
        <v>1</v>
      </c>
    </row>
    <row r="28" spans="1:29" ht="10.5" x14ac:dyDescent="0.4">
      <c r="A28" s="1" t="s">
        <v>12</v>
      </c>
      <c r="B28" s="2">
        <v>39</v>
      </c>
      <c r="C28" s="2">
        <v>22</v>
      </c>
      <c r="D28" s="2">
        <v>17</v>
      </c>
      <c r="E28" s="2">
        <v>26</v>
      </c>
      <c r="F28" s="2">
        <v>13</v>
      </c>
      <c r="G28" s="2">
        <v>13</v>
      </c>
      <c r="H28" s="13">
        <f t="shared" si="14"/>
        <v>66.666666666666657</v>
      </c>
      <c r="I28" s="13">
        <f t="shared" si="14"/>
        <v>59.090909090909093</v>
      </c>
      <c r="J28" s="13">
        <f t="shared" si="14"/>
        <v>76.470588235294116</v>
      </c>
      <c r="K28" s="15"/>
      <c r="L28" s="15"/>
      <c r="M28" s="15"/>
      <c r="N28" s="1" t="s">
        <v>12</v>
      </c>
      <c r="O28" s="2">
        <v>10</v>
      </c>
      <c r="P28" s="2">
        <v>7</v>
      </c>
      <c r="Q28" s="2">
        <v>3</v>
      </c>
      <c r="R28" s="2">
        <v>0</v>
      </c>
      <c r="S28" s="2">
        <v>0</v>
      </c>
      <c r="T28" s="2">
        <v>0</v>
      </c>
      <c r="U28" s="2">
        <v>3</v>
      </c>
      <c r="V28" s="2">
        <v>2</v>
      </c>
      <c r="W28" s="2">
        <v>1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</row>
    <row r="29" spans="1:29" ht="10.5" x14ac:dyDescent="0.4">
      <c r="A29" s="1" t="s">
        <v>13</v>
      </c>
      <c r="B29" s="2">
        <v>37</v>
      </c>
      <c r="C29" s="2">
        <v>18</v>
      </c>
      <c r="D29" s="2">
        <v>19</v>
      </c>
      <c r="E29" s="2">
        <v>14</v>
      </c>
      <c r="F29" s="2">
        <v>10</v>
      </c>
      <c r="G29" s="2">
        <v>4</v>
      </c>
      <c r="H29" s="13">
        <f t="shared" si="14"/>
        <v>37.837837837837839</v>
      </c>
      <c r="I29" s="13">
        <f t="shared" si="14"/>
        <v>55.555555555555557</v>
      </c>
      <c r="J29" s="13">
        <f t="shared" si="14"/>
        <v>21.052631578947366</v>
      </c>
      <c r="K29" s="14">
        <f>(H33+H34)/2</f>
        <v>4.7640653357531759</v>
      </c>
      <c r="L29" s="14">
        <f t="shared" ref="L29:M29" si="16">(I33+I34)/2</f>
        <v>8.5139318885448905</v>
      </c>
      <c r="M29" s="14">
        <f t="shared" si="16"/>
        <v>0</v>
      </c>
      <c r="N29" s="1" t="s">
        <v>13</v>
      </c>
      <c r="O29" s="2">
        <v>22</v>
      </c>
      <c r="P29" s="2">
        <v>7</v>
      </c>
      <c r="Q29" s="2">
        <v>15</v>
      </c>
      <c r="R29" s="2">
        <v>0</v>
      </c>
      <c r="S29" s="2">
        <v>0</v>
      </c>
      <c r="T29" s="2">
        <v>0</v>
      </c>
      <c r="U29" s="2">
        <v>1</v>
      </c>
      <c r="V29" s="2">
        <v>1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</row>
    <row r="30" spans="1:29" ht="10.5" x14ac:dyDescent="0.4">
      <c r="A30" s="1" t="s">
        <v>14</v>
      </c>
      <c r="B30" s="2">
        <v>37</v>
      </c>
      <c r="C30" s="2">
        <v>18</v>
      </c>
      <c r="D30" s="2">
        <v>19</v>
      </c>
      <c r="E30" s="2">
        <v>4</v>
      </c>
      <c r="F30" s="2">
        <v>4</v>
      </c>
      <c r="G30" s="2">
        <v>0</v>
      </c>
      <c r="H30" s="13">
        <f t="shared" si="14"/>
        <v>10.810810810810811</v>
      </c>
      <c r="I30" s="13">
        <f t="shared" si="14"/>
        <v>22.222222222222221</v>
      </c>
      <c r="J30" s="13">
        <f t="shared" si="14"/>
        <v>0</v>
      </c>
      <c r="K30" s="14"/>
      <c r="L30" s="14"/>
      <c r="M30" s="14"/>
      <c r="N30" s="1" t="s">
        <v>14</v>
      </c>
      <c r="O30" s="2">
        <v>30</v>
      </c>
      <c r="P30" s="2">
        <v>13</v>
      </c>
      <c r="Q30" s="2">
        <v>17</v>
      </c>
      <c r="R30" s="2">
        <v>1</v>
      </c>
      <c r="S30" s="2">
        <v>0</v>
      </c>
      <c r="T30" s="2">
        <v>1</v>
      </c>
      <c r="U30" s="2">
        <v>0</v>
      </c>
      <c r="V30" s="2">
        <v>0</v>
      </c>
      <c r="W30" s="2">
        <v>0</v>
      </c>
      <c r="X30" s="2">
        <v>2</v>
      </c>
      <c r="Y30" s="2">
        <v>1</v>
      </c>
      <c r="Z30" s="2">
        <v>1</v>
      </c>
      <c r="AA30" s="2">
        <v>0</v>
      </c>
      <c r="AB30" s="2">
        <v>0</v>
      </c>
      <c r="AC30" s="2">
        <v>0</v>
      </c>
    </row>
    <row r="31" spans="1:29" ht="10.5" x14ac:dyDescent="0.4">
      <c r="A31" s="1" t="s">
        <v>15</v>
      </c>
      <c r="B31" s="2">
        <v>40</v>
      </c>
      <c r="C31" s="2">
        <v>21</v>
      </c>
      <c r="D31" s="2">
        <v>19</v>
      </c>
      <c r="E31" s="2">
        <v>7</v>
      </c>
      <c r="F31" s="2">
        <v>5</v>
      </c>
      <c r="G31" s="2">
        <v>2</v>
      </c>
      <c r="H31" s="13">
        <f t="shared" si="14"/>
        <v>17.5</v>
      </c>
      <c r="I31" s="13">
        <f t="shared" si="14"/>
        <v>23.809523809523807</v>
      </c>
      <c r="J31" s="13">
        <f t="shared" si="14"/>
        <v>10.526315789473683</v>
      </c>
      <c r="K31" s="14">
        <f>K29*50</f>
        <v>238.20326678765881</v>
      </c>
      <c r="L31" s="14">
        <f t="shared" ref="L31:M31" si="17">L29*50</f>
        <v>425.69659442724452</v>
      </c>
      <c r="M31" s="14">
        <f t="shared" si="17"/>
        <v>0</v>
      </c>
      <c r="N31" s="1" t="s">
        <v>15</v>
      </c>
      <c r="O31" s="2">
        <v>31</v>
      </c>
      <c r="P31" s="2">
        <v>15</v>
      </c>
      <c r="Q31" s="2">
        <v>16</v>
      </c>
      <c r="R31" s="2">
        <v>1</v>
      </c>
      <c r="S31" s="2">
        <v>1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2">
        <v>1</v>
      </c>
    </row>
    <row r="32" spans="1:29" ht="10.5" x14ac:dyDescent="0.4">
      <c r="A32" s="1" t="s">
        <v>16</v>
      </c>
      <c r="B32" s="2">
        <v>52</v>
      </c>
      <c r="C32" s="2">
        <v>29</v>
      </c>
      <c r="D32" s="2">
        <v>23</v>
      </c>
      <c r="E32" s="2">
        <v>3</v>
      </c>
      <c r="F32" s="2">
        <v>3</v>
      </c>
      <c r="G32" s="2">
        <v>0</v>
      </c>
      <c r="H32" s="13">
        <f t="shared" si="14"/>
        <v>5.7692307692307692</v>
      </c>
      <c r="I32" s="13">
        <f t="shared" si="14"/>
        <v>10.344827586206897</v>
      </c>
      <c r="J32" s="13">
        <f t="shared" si="14"/>
        <v>0</v>
      </c>
      <c r="K32" s="14"/>
      <c r="L32" s="14"/>
      <c r="M32" s="14"/>
      <c r="N32" s="1" t="s">
        <v>16</v>
      </c>
      <c r="O32" s="2">
        <v>46</v>
      </c>
      <c r="P32" s="2">
        <v>24</v>
      </c>
      <c r="Q32" s="2">
        <v>22</v>
      </c>
      <c r="R32" s="2">
        <v>0</v>
      </c>
      <c r="S32" s="2">
        <v>0</v>
      </c>
      <c r="T32" s="2">
        <v>0</v>
      </c>
      <c r="U32" s="2">
        <v>2</v>
      </c>
      <c r="V32" s="2">
        <v>1</v>
      </c>
      <c r="W32" s="2">
        <v>1</v>
      </c>
      <c r="X32" s="2">
        <v>1</v>
      </c>
      <c r="Y32" s="2">
        <v>1</v>
      </c>
      <c r="Z32" s="2">
        <v>0</v>
      </c>
      <c r="AA32" s="2">
        <v>0</v>
      </c>
      <c r="AB32" s="2">
        <v>0</v>
      </c>
      <c r="AC32" s="2">
        <v>0</v>
      </c>
    </row>
    <row r="33" spans="1:29" ht="10.5" x14ac:dyDescent="0.4">
      <c r="A33" s="1" t="s">
        <v>17</v>
      </c>
      <c r="B33" s="2">
        <v>38</v>
      </c>
      <c r="C33" s="2">
        <v>19</v>
      </c>
      <c r="D33" s="2">
        <v>19</v>
      </c>
      <c r="E33" s="2">
        <v>1</v>
      </c>
      <c r="F33" s="2">
        <v>1</v>
      </c>
      <c r="G33" s="2">
        <v>0</v>
      </c>
      <c r="H33" s="13">
        <f t="shared" si="14"/>
        <v>2.6315789473684208</v>
      </c>
      <c r="I33" s="13">
        <f t="shared" si="14"/>
        <v>5.2631578947368416</v>
      </c>
      <c r="J33" s="13">
        <f t="shared" si="14"/>
        <v>0</v>
      </c>
      <c r="K33" s="14">
        <f>K27-K31</f>
        <v>2438.0266121032569</v>
      </c>
      <c r="L33" s="14">
        <f t="shared" ref="L33:M33" si="18">L27-L31</f>
        <v>2455.7343863685273</v>
      </c>
      <c r="M33" s="14">
        <f t="shared" si="18"/>
        <v>2475.7315489863176</v>
      </c>
      <c r="N33" s="1" t="s">
        <v>17</v>
      </c>
      <c r="O33" s="2">
        <v>33</v>
      </c>
      <c r="P33" s="2">
        <v>15</v>
      </c>
      <c r="Q33" s="2">
        <v>18</v>
      </c>
      <c r="R33" s="2">
        <v>1</v>
      </c>
      <c r="S33" s="2">
        <v>1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3</v>
      </c>
      <c r="AB33" s="2">
        <v>2</v>
      </c>
      <c r="AC33" s="2">
        <v>1</v>
      </c>
    </row>
    <row r="34" spans="1:29" ht="10.5" x14ac:dyDescent="0.4">
      <c r="A34" s="1" t="s">
        <v>18</v>
      </c>
      <c r="B34" s="2">
        <v>29</v>
      </c>
      <c r="C34" s="2">
        <v>17</v>
      </c>
      <c r="D34" s="2">
        <v>12</v>
      </c>
      <c r="E34" s="2">
        <v>2</v>
      </c>
      <c r="F34" s="2">
        <v>2</v>
      </c>
      <c r="G34" s="2">
        <v>0</v>
      </c>
      <c r="H34" s="13">
        <f t="shared" si="14"/>
        <v>6.8965517241379306</v>
      </c>
      <c r="I34" s="13">
        <f t="shared" si="14"/>
        <v>11.76470588235294</v>
      </c>
      <c r="J34" s="13">
        <f t="shared" si="14"/>
        <v>0</v>
      </c>
      <c r="K34" s="14">
        <f>100-K29</f>
        <v>95.235934664246827</v>
      </c>
      <c r="L34" s="14">
        <f t="shared" ref="L34:M34" si="19">100-L29</f>
        <v>91.486068111455111</v>
      </c>
      <c r="M34" s="14">
        <f t="shared" si="19"/>
        <v>100</v>
      </c>
      <c r="N34" s="1" t="s">
        <v>18</v>
      </c>
      <c r="O34" s="2">
        <v>26</v>
      </c>
      <c r="P34" s="2">
        <v>15</v>
      </c>
      <c r="Q34" s="2">
        <v>11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1</v>
      </c>
      <c r="AB34" s="2">
        <v>0</v>
      </c>
      <c r="AC34" s="2">
        <v>1</v>
      </c>
    </row>
    <row r="35" spans="1:29" ht="10.5" x14ac:dyDescent="0.4">
      <c r="A35" s="1" t="s">
        <v>57</v>
      </c>
      <c r="H35" s="13">
        <f>SUM(H27:H33)*5</f>
        <v>1176.2298788909156</v>
      </c>
      <c r="I35" s="13">
        <f>SUM(I27:I33)*5</f>
        <v>1381.430980795772</v>
      </c>
      <c r="J35" s="13">
        <f>SUM(J27:J33)*5</f>
        <v>975.73154898631765</v>
      </c>
      <c r="K35" s="16">
        <f>K33/K34</f>
        <v>25.599860186162829</v>
      </c>
      <c r="L35" s="16">
        <f t="shared" ref="L35:M35" si="20">L33/L34</f>
        <v>26.842714274011314</v>
      </c>
      <c r="M35" s="16">
        <f t="shared" si="20"/>
        <v>24.757315489863178</v>
      </c>
      <c r="N35" s="1" t="s">
        <v>57</v>
      </c>
    </row>
    <row r="36" spans="1:29" x14ac:dyDescent="0.35">
      <c r="A36" s="1" t="s">
        <v>54</v>
      </c>
      <c r="N36" s="1" t="s">
        <v>54</v>
      </c>
    </row>
    <row r="37" spans="1:29" x14ac:dyDescent="0.35">
      <c r="A37" s="1" t="s">
        <v>1</v>
      </c>
      <c r="B37" s="2">
        <v>111</v>
      </c>
      <c r="C37" s="2">
        <v>62</v>
      </c>
      <c r="D37" s="2">
        <v>49</v>
      </c>
      <c r="E37" s="2">
        <v>34</v>
      </c>
      <c r="F37" s="2">
        <v>19</v>
      </c>
      <c r="G37" s="2">
        <v>15</v>
      </c>
      <c r="N37" s="1" t="s">
        <v>1</v>
      </c>
      <c r="O37" s="2">
        <v>67</v>
      </c>
      <c r="P37" s="2">
        <v>35</v>
      </c>
      <c r="Q37" s="2">
        <v>32</v>
      </c>
      <c r="R37" s="2">
        <v>1</v>
      </c>
      <c r="S37" s="2">
        <v>0</v>
      </c>
      <c r="T37" s="2">
        <v>1</v>
      </c>
      <c r="U37" s="2">
        <v>6</v>
      </c>
      <c r="V37" s="2">
        <v>5</v>
      </c>
      <c r="W37" s="2">
        <v>1</v>
      </c>
      <c r="X37" s="2">
        <v>0</v>
      </c>
      <c r="Y37" s="2">
        <v>0</v>
      </c>
      <c r="Z37" s="2">
        <v>0</v>
      </c>
      <c r="AA37" s="2">
        <v>3</v>
      </c>
      <c r="AB37" s="2">
        <v>3</v>
      </c>
      <c r="AC37" s="2">
        <v>0</v>
      </c>
    </row>
    <row r="38" spans="1:29" ht="10.5" x14ac:dyDescent="0.4">
      <c r="A38" s="1" t="s">
        <v>11</v>
      </c>
      <c r="B38" s="2">
        <v>16</v>
      </c>
      <c r="C38" s="2">
        <v>8</v>
      </c>
      <c r="D38" s="2">
        <v>8</v>
      </c>
      <c r="E38" s="2">
        <v>13</v>
      </c>
      <c r="F38" s="2">
        <v>5</v>
      </c>
      <c r="G38" s="2">
        <v>8</v>
      </c>
      <c r="H38" s="13">
        <f t="shared" ref="H38:J45" si="21">E38/B38*100</f>
        <v>81.25</v>
      </c>
      <c r="I38" s="13">
        <f t="shared" si="21"/>
        <v>62.5</v>
      </c>
      <c r="J38" s="13">
        <f t="shared" si="21"/>
        <v>100</v>
      </c>
      <c r="K38" s="14">
        <f>H46+1500</f>
        <v>2766.0790598290596</v>
      </c>
      <c r="L38" s="14">
        <f t="shared" ref="L38:M38" si="22">I46+1500</f>
        <v>2966.468253968254</v>
      </c>
      <c r="M38" s="14">
        <f t="shared" si="22"/>
        <v>2555.3571428571427</v>
      </c>
      <c r="N38" s="1" t="s">
        <v>11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3</v>
      </c>
      <c r="V38" s="2">
        <v>3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</row>
    <row r="39" spans="1:29" ht="10.5" x14ac:dyDescent="0.4">
      <c r="A39" s="1" t="s">
        <v>12</v>
      </c>
      <c r="B39" s="2">
        <v>6</v>
      </c>
      <c r="C39" s="2">
        <v>4</v>
      </c>
      <c r="D39" s="2">
        <v>2</v>
      </c>
      <c r="E39" s="2">
        <v>4</v>
      </c>
      <c r="F39" s="2">
        <v>3</v>
      </c>
      <c r="G39" s="2">
        <v>1</v>
      </c>
      <c r="H39" s="13">
        <f t="shared" si="21"/>
        <v>66.666666666666657</v>
      </c>
      <c r="I39" s="13">
        <f t="shared" si="21"/>
        <v>75</v>
      </c>
      <c r="J39" s="13">
        <f t="shared" si="21"/>
        <v>50</v>
      </c>
      <c r="K39" s="15"/>
      <c r="L39" s="15"/>
      <c r="M39" s="15"/>
      <c r="N39" s="1" t="s">
        <v>12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2</v>
      </c>
      <c r="V39" s="2">
        <v>1</v>
      </c>
      <c r="W39" s="2">
        <v>1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</row>
    <row r="40" spans="1:29" ht="10.5" x14ac:dyDescent="0.4">
      <c r="A40" s="1" t="s">
        <v>13</v>
      </c>
      <c r="B40" s="2">
        <v>9</v>
      </c>
      <c r="C40" s="2">
        <v>2</v>
      </c>
      <c r="D40" s="2">
        <v>7</v>
      </c>
      <c r="E40" s="2">
        <v>3</v>
      </c>
      <c r="F40" s="2">
        <v>1</v>
      </c>
      <c r="G40" s="2">
        <v>2</v>
      </c>
      <c r="H40" s="13">
        <f t="shared" si="21"/>
        <v>33.333333333333329</v>
      </c>
      <c r="I40" s="13">
        <f t="shared" si="21"/>
        <v>50</v>
      </c>
      <c r="J40" s="13">
        <f t="shared" si="21"/>
        <v>28.571428571428569</v>
      </c>
      <c r="K40" s="14">
        <f>(H44+H45)/2</f>
        <v>19.4331983805668</v>
      </c>
      <c r="L40" s="14">
        <f t="shared" ref="L40:M40" si="23">(I44+I45)/2</f>
        <v>16.071428571428569</v>
      </c>
      <c r="M40" s="14">
        <f t="shared" si="23"/>
        <v>30</v>
      </c>
      <c r="N40" s="1" t="s">
        <v>13</v>
      </c>
      <c r="O40" s="2">
        <v>6</v>
      </c>
      <c r="P40" s="2">
        <v>1</v>
      </c>
      <c r="Q40" s="2">
        <v>5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</row>
    <row r="41" spans="1:29" ht="10.5" x14ac:dyDescent="0.4">
      <c r="A41" s="1" t="s">
        <v>14</v>
      </c>
      <c r="B41" s="2">
        <v>15</v>
      </c>
      <c r="C41" s="2">
        <v>7</v>
      </c>
      <c r="D41" s="2">
        <v>8</v>
      </c>
      <c r="E41" s="2">
        <v>2</v>
      </c>
      <c r="F41" s="2">
        <v>2</v>
      </c>
      <c r="G41" s="2">
        <v>0</v>
      </c>
      <c r="H41" s="13">
        <f t="shared" si="21"/>
        <v>13.333333333333334</v>
      </c>
      <c r="I41" s="13">
        <f t="shared" si="21"/>
        <v>28.571428571428569</v>
      </c>
      <c r="J41" s="13">
        <f t="shared" si="21"/>
        <v>0</v>
      </c>
      <c r="K41" s="14"/>
      <c r="L41" s="14"/>
      <c r="M41" s="14"/>
      <c r="N41" s="1" t="s">
        <v>14</v>
      </c>
      <c r="O41" s="2">
        <v>13</v>
      </c>
      <c r="P41" s="2">
        <v>5</v>
      </c>
      <c r="Q41" s="2">
        <v>8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</row>
    <row r="42" spans="1:29" ht="10.5" x14ac:dyDescent="0.4">
      <c r="A42" s="1" t="s">
        <v>15</v>
      </c>
      <c r="B42" s="2">
        <v>15</v>
      </c>
      <c r="C42" s="2">
        <v>9</v>
      </c>
      <c r="D42" s="2">
        <v>6</v>
      </c>
      <c r="E42" s="2">
        <v>2</v>
      </c>
      <c r="F42" s="2">
        <v>2</v>
      </c>
      <c r="G42" s="2">
        <v>0</v>
      </c>
      <c r="H42" s="13">
        <f t="shared" si="21"/>
        <v>13.333333333333334</v>
      </c>
      <c r="I42" s="13">
        <f t="shared" si="21"/>
        <v>22.222222222222221</v>
      </c>
      <c r="J42" s="13">
        <f t="shared" si="21"/>
        <v>0</v>
      </c>
      <c r="K42" s="14">
        <f>K40*50</f>
        <v>971.65991902834003</v>
      </c>
      <c r="L42" s="14">
        <f t="shared" ref="L42:M42" si="24">L40*50</f>
        <v>803.57142857142844</v>
      </c>
      <c r="M42" s="14">
        <f t="shared" si="24"/>
        <v>1500</v>
      </c>
      <c r="N42" s="1" t="s">
        <v>15</v>
      </c>
      <c r="O42" s="2">
        <v>13</v>
      </c>
      <c r="P42" s="2">
        <v>7</v>
      </c>
      <c r="Q42" s="2">
        <v>6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</row>
    <row r="43" spans="1:29" ht="10.5" x14ac:dyDescent="0.4">
      <c r="A43" s="1" t="s">
        <v>16</v>
      </c>
      <c r="B43" s="2">
        <v>18</v>
      </c>
      <c r="C43" s="2">
        <v>10</v>
      </c>
      <c r="D43" s="2">
        <v>8</v>
      </c>
      <c r="E43" s="2">
        <v>4</v>
      </c>
      <c r="F43" s="2">
        <v>3</v>
      </c>
      <c r="G43" s="2">
        <v>1</v>
      </c>
      <c r="H43" s="13">
        <f t="shared" si="21"/>
        <v>22.222222222222221</v>
      </c>
      <c r="I43" s="13">
        <f t="shared" si="21"/>
        <v>30</v>
      </c>
      <c r="J43" s="13">
        <f t="shared" si="21"/>
        <v>12.5</v>
      </c>
      <c r="K43" s="14"/>
      <c r="L43" s="14"/>
      <c r="M43" s="14"/>
      <c r="N43" s="1" t="s">
        <v>16</v>
      </c>
      <c r="O43" s="2">
        <v>14</v>
      </c>
      <c r="P43" s="2">
        <v>7</v>
      </c>
      <c r="Q43" s="2">
        <v>7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</row>
    <row r="44" spans="1:29" ht="10.5" x14ac:dyDescent="0.4">
      <c r="A44" s="1" t="s">
        <v>17</v>
      </c>
      <c r="B44" s="2">
        <v>13</v>
      </c>
      <c r="C44" s="2">
        <v>8</v>
      </c>
      <c r="D44" s="2">
        <v>5</v>
      </c>
      <c r="E44" s="2">
        <v>3</v>
      </c>
      <c r="F44" s="2">
        <v>2</v>
      </c>
      <c r="G44" s="2">
        <v>1</v>
      </c>
      <c r="H44" s="13">
        <f t="shared" si="21"/>
        <v>23.076923076923077</v>
      </c>
      <c r="I44" s="13">
        <f t="shared" si="21"/>
        <v>25</v>
      </c>
      <c r="J44" s="13">
        <f t="shared" si="21"/>
        <v>20</v>
      </c>
      <c r="K44" s="14">
        <f>K38-K42</f>
        <v>1794.4191408007196</v>
      </c>
      <c r="L44" s="14">
        <f t="shared" ref="L44:M44" si="25">L38-L42</f>
        <v>2162.8968253968255</v>
      </c>
      <c r="M44" s="14">
        <f t="shared" si="25"/>
        <v>1055.3571428571427</v>
      </c>
      <c r="N44" s="1" t="s">
        <v>17</v>
      </c>
      <c r="O44" s="2">
        <v>10</v>
      </c>
      <c r="P44" s="2">
        <v>6</v>
      </c>
      <c r="Q44" s="2">
        <v>4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</row>
    <row r="45" spans="1:29" ht="10.5" x14ac:dyDescent="0.4">
      <c r="A45" s="1" t="s">
        <v>18</v>
      </c>
      <c r="B45" s="2">
        <v>19</v>
      </c>
      <c r="C45" s="2">
        <v>14</v>
      </c>
      <c r="D45" s="2">
        <v>5</v>
      </c>
      <c r="E45" s="2">
        <v>3</v>
      </c>
      <c r="F45" s="2">
        <v>1</v>
      </c>
      <c r="G45" s="2">
        <v>2</v>
      </c>
      <c r="H45" s="13">
        <f t="shared" si="21"/>
        <v>15.789473684210526</v>
      </c>
      <c r="I45" s="13">
        <f t="shared" si="21"/>
        <v>7.1428571428571423</v>
      </c>
      <c r="J45" s="13">
        <f t="shared" si="21"/>
        <v>40</v>
      </c>
      <c r="K45" s="14">
        <f>100-K40</f>
        <v>80.566801619433193</v>
      </c>
      <c r="L45" s="14">
        <f t="shared" ref="L45:M45" si="26">100-L40</f>
        <v>83.928571428571431</v>
      </c>
      <c r="M45" s="14">
        <f t="shared" si="26"/>
        <v>70</v>
      </c>
      <c r="N45" s="1" t="s">
        <v>18</v>
      </c>
      <c r="O45" s="2">
        <v>11</v>
      </c>
      <c r="P45" s="2">
        <v>9</v>
      </c>
      <c r="Q45" s="2">
        <v>2</v>
      </c>
      <c r="R45" s="2">
        <v>1</v>
      </c>
      <c r="S45" s="2">
        <v>0</v>
      </c>
      <c r="T45" s="2">
        <v>1</v>
      </c>
      <c r="U45" s="2">
        <v>1</v>
      </c>
      <c r="V45" s="2">
        <v>1</v>
      </c>
      <c r="W45" s="2">
        <v>0</v>
      </c>
      <c r="X45" s="2">
        <v>0</v>
      </c>
      <c r="Y45" s="2">
        <v>0</v>
      </c>
      <c r="Z45" s="2">
        <v>0</v>
      </c>
      <c r="AA45" s="2">
        <v>3</v>
      </c>
      <c r="AB45" s="2">
        <v>3</v>
      </c>
      <c r="AC45" s="2">
        <v>0</v>
      </c>
    </row>
    <row r="46" spans="1:29" ht="10.5" x14ac:dyDescent="0.4">
      <c r="A46" s="1" t="s">
        <v>58</v>
      </c>
      <c r="H46" s="13">
        <f>SUM(H38:H44)*5</f>
        <v>1266.0790598290598</v>
      </c>
      <c r="I46" s="13">
        <f>SUM(I38:I44)*5</f>
        <v>1466.468253968254</v>
      </c>
      <c r="J46" s="13">
        <f>SUM(J38:J44)*5</f>
        <v>1055.3571428571427</v>
      </c>
      <c r="K46" s="16">
        <f>K44/K45</f>
        <v>22.272438581797878</v>
      </c>
      <c r="L46" s="16">
        <f t="shared" ref="L46:M46" si="27">L44/L45</f>
        <v>25.770685579196218</v>
      </c>
      <c r="M46" s="16">
        <f t="shared" si="27"/>
        <v>15.076530612244895</v>
      </c>
      <c r="N46" s="1" t="s">
        <v>58</v>
      </c>
    </row>
    <row r="47" spans="1:29" x14ac:dyDescent="0.35">
      <c r="A47" s="1" t="s">
        <v>54</v>
      </c>
      <c r="N47" s="1" t="s">
        <v>54</v>
      </c>
    </row>
    <row r="48" spans="1:29" x14ac:dyDescent="0.35">
      <c r="A48" s="1" t="s">
        <v>1</v>
      </c>
      <c r="B48" s="2">
        <v>110</v>
      </c>
      <c r="C48" s="2">
        <v>56</v>
      </c>
      <c r="D48" s="2">
        <v>54</v>
      </c>
      <c r="E48" s="2">
        <v>37</v>
      </c>
      <c r="F48" s="2">
        <v>18</v>
      </c>
      <c r="G48" s="2">
        <v>19</v>
      </c>
      <c r="N48" s="1" t="s">
        <v>1</v>
      </c>
      <c r="O48" s="2">
        <v>66</v>
      </c>
      <c r="P48" s="2">
        <v>34</v>
      </c>
      <c r="Q48" s="2">
        <v>32</v>
      </c>
      <c r="R48" s="2">
        <v>3</v>
      </c>
      <c r="S48" s="2">
        <v>1</v>
      </c>
      <c r="T48" s="2">
        <v>2</v>
      </c>
      <c r="U48" s="2">
        <v>2</v>
      </c>
      <c r="V48" s="2">
        <v>2</v>
      </c>
      <c r="W48" s="2">
        <v>0</v>
      </c>
      <c r="X48" s="2">
        <v>1</v>
      </c>
      <c r="Y48" s="2">
        <v>1</v>
      </c>
      <c r="Z48" s="2">
        <v>0</v>
      </c>
      <c r="AA48" s="2">
        <v>1</v>
      </c>
      <c r="AB48" s="2">
        <v>0</v>
      </c>
      <c r="AC48" s="2">
        <v>1</v>
      </c>
    </row>
    <row r="49" spans="1:29" ht="10.5" x14ac:dyDescent="0.4">
      <c r="A49" s="1" t="s">
        <v>11</v>
      </c>
      <c r="B49" s="2">
        <v>18</v>
      </c>
      <c r="C49" s="2">
        <v>6</v>
      </c>
      <c r="D49" s="2">
        <v>12</v>
      </c>
      <c r="E49" s="2">
        <v>17</v>
      </c>
      <c r="F49" s="2">
        <v>6</v>
      </c>
      <c r="G49" s="2">
        <v>11</v>
      </c>
      <c r="H49" s="13">
        <f t="shared" ref="H49:J56" si="28">E49/B49*100</f>
        <v>94.444444444444443</v>
      </c>
      <c r="I49" s="13">
        <f t="shared" si="28"/>
        <v>100</v>
      </c>
      <c r="J49" s="13">
        <f t="shared" si="28"/>
        <v>91.666666666666657</v>
      </c>
      <c r="K49" s="14">
        <f>H57+1500</f>
        <v>2674.5915032679741</v>
      </c>
      <c r="L49" s="14">
        <f t="shared" ref="L49:M49" si="29">I57+1500</f>
        <v>2745.4906204906206</v>
      </c>
      <c r="M49" s="14">
        <f t="shared" si="29"/>
        <v>2600.5952380952381</v>
      </c>
      <c r="N49" s="1" t="s">
        <v>11</v>
      </c>
      <c r="O49" s="2">
        <v>1</v>
      </c>
      <c r="P49" s="2">
        <v>0</v>
      </c>
      <c r="Q49" s="2">
        <v>1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</row>
    <row r="50" spans="1:29" ht="10.5" x14ac:dyDescent="0.4">
      <c r="A50" s="1" t="s">
        <v>12</v>
      </c>
      <c r="B50" s="2">
        <v>15</v>
      </c>
      <c r="C50" s="2">
        <v>7</v>
      </c>
      <c r="D50" s="2">
        <v>8</v>
      </c>
      <c r="E50" s="2">
        <v>9</v>
      </c>
      <c r="F50" s="2">
        <v>6</v>
      </c>
      <c r="G50" s="2">
        <v>3</v>
      </c>
      <c r="H50" s="13">
        <f t="shared" si="28"/>
        <v>60</v>
      </c>
      <c r="I50" s="13">
        <f t="shared" si="28"/>
        <v>85.714285714285708</v>
      </c>
      <c r="J50" s="13">
        <f t="shared" si="28"/>
        <v>37.5</v>
      </c>
      <c r="K50" s="15"/>
      <c r="L50" s="15"/>
      <c r="M50" s="15"/>
      <c r="N50" s="1" t="s">
        <v>12</v>
      </c>
      <c r="O50" s="2">
        <v>5</v>
      </c>
      <c r="P50" s="2">
        <v>1</v>
      </c>
      <c r="Q50" s="2">
        <v>4</v>
      </c>
      <c r="R50" s="2">
        <v>1</v>
      </c>
      <c r="S50" s="2">
        <v>0</v>
      </c>
      <c r="T50" s="2">
        <v>1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</row>
    <row r="51" spans="1:29" ht="10.5" x14ac:dyDescent="0.4">
      <c r="A51" s="1" t="s">
        <v>13</v>
      </c>
      <c r="B51" s="2">
        <v>9</v>
      </c>
      <c r="C51" s="2">
        <v>4</v>
      </c>
      <c r="D51" s="2">
        <v>5</v>
      </c>
      <c r="E51" s="2">
        <v>4</v>
      </c>
      <c r="F51" s="2">
        <v>1</v>
      </c>
      <c r="G51" s="2">
        <v>3</v>
      </c>
      <c r="H51" s="13">
        <f t="shared" si="28"/>
        <v>44.444444444444443</v>
      </c>
      <c r="I51" s="13">
        <f t="shared" si="28"/>
        <v>25</v>
      </c>
      <c r="J51" s="13">
        <f t="shared" si="28"/>
        <v>60</v>
      </c>
      <c r="K51" s="14">
        <f>(H55+H56)/2</f>
        <v>10.416666666666666</v>
      </c>
      <c r="L51" s="14">
        <f t="shared" ref="L51:M51" si="30">(I55+I56)/2</f>
        <v>13.888888888888888</v>
      </c>
      <c r="M51" s="14">
        <f t="shared" si="30"/>
        <v>7.1428571428571423</v>
      </c>
      <c r="N51" s="1" t="s">
        <v>13</v>
      </c>
      <c r="O51" s="2">
        <v>5</v>
      </c>
      <c r="P51" s="2">
        <v>3</v>
      </c>
      <c r="Q51" s="2">
        <v>2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</row>
    <row r="52" spans="1:29" ht="10.5" x14ac:dyDescent="0.4">
      <c r="A52" s="1" t="s">
        <v>14</v>
      </c>
      <c r="B52" s="2">
        <v>12</v>
      </c>
      <c r="C52" s="2">
        <v>6</v>
      </c>
      <c r="D52" s="2">
        <v>6</v>
      </c>
      <c r="E52" s="2">
        <v>0</v>
      </c>
      <c r="F52" s="2">
        <v>0</v>
      </c>
      <c r="G52" s="2">
        <v>0</v>
      </c>
      <c r="H52" s="13">
        <f t="shared" si="28"/>
        <v>0</v>
      </c>
      <c r="I52" s="13">
        <f t="shared" si="28"/>
        <v>0</v>
      </c>
      <c r="J52" s="13">
        <f t="shared" si="28"/>
        <v>0</v>
      </c>
      <c r="K52" s="14"/>
      <c r="L52" s="14"/>
      <c r="M52" s="14"/>
      <c r="N52" s="1" t="s">
        <v>14</v>
      </c>
      <c r="O52" s="2">
        <v>10</v>
      </c>
      <c r="P52" s="2">
        <v>5</v>
      </c>
      <c r="Q52" s="2">
        <v>5</v>
      </c>
      <c r="R52" s="2">
        <v>2</v>
      </c>
      <c r="S52" s="2">
        <v>1</v>
      </c>
      <c r="T52" s="2">
        <v>1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</row>
    <row r="53" spans="1:29" ht="10.5" x14ac:dyDescent="0.4">
      <c r="A53" s="1" t="s">
        <v>15</v>
      </c>
      <c r="B53" s="2">
        <v>17</v>
      </c>
      <c r="C53" s="2">
        <v>11</v>
      </c>
      <c r="D53" s="2">
        <v>6</v>
      </c>
      <c r="E53" s="2">
        <v>4</v>
      </c>
      <c r="F53" s="2">
        <v>3</v>
      </c>
      <c r="G53" s="2">
        <v>1</v>
      </c>
      <c r="H53" s="13">
        <f t="shared" si="28"/>
        <v>23.52941176470588</v>
      </c>
      <c r="I53" s="13">
        <f t="shared" si="28"/>
        <v>27.27272727272727</v>
      </c>
      <c r="J53" s="13">
        <f t="shared" si="28"/>
        <v>16.666666666666664</v>
      </c>
      <c r="K53" s="14">
        <f>K51*50</f>
        <v>520.83333333333326</v>
      </c>
      <c r="L53" s="14">
        <f t="shared" ref="L53:M53" si="31">L51*50</f>
        <v>694.44444444444434</v>
      </c>
      <c r="M53" s="14">
        <f t="shared" si="31"/>
        <v>357.14285714285711</v>
      </c>
      <c r="N53" s="1" t="s">
        <v>15</v>
      </c>
      <c r="O53" s="2">
        <v>11</v>
      </c>
      <c r="P53" s="2">
        <v>7</v>
      </c>
      <c r="Q53" s="2">
        <v>4</v>
      </c>
      <c r="R53" s="2">
        <v>0</v>
      </c>
      <c r="S53" s="2">
        <v>0</v>
      </c>
      <c r="T53" s="2">
        <v>0</v>
      </c>
      <c r="U53" s="2">
        <v>1</v>
      </c>
      <c r="V53" s="2">
        <v>1</v>
      </c>
      <c r="W53" s="2">
        <v>0</v>
      </c>
      <c r="X53" s="2">
        <v>0</v>
      </c>
      <c r="Y53" s="2">
        <v>0</v>
      </c>
      <c r="Z53" s="2">
        <v>0</v>
      </c>
      <c r="AA53" s="2">
        <v>1</v>
      </c>
      <c r="AB53" s="2">
        <v>0</v>
      </c>
      <c r="AC53" s="2">
        <v>1</v>
      </c>
    </row>
    <row r="54" spans="1:29" ht="10.5" x14ac:dyDescent="0.4">
      <c r="A54" s="1" t="s">
        <v>16</v>
      </c>
      <c r="B54" s="2">
        <v>11</v>
      </c>
      <c r="C54" s="2">
        <v>7</v>
      </c>
      <c r="D54" s="2">
        <v>4</v>
      </c>
      <c r="E54" s="2">
        <v>0</v>
      </c>
      <c r="F54" s="2">
        <v>0</v>
      </c>
      <c r="G54" s="2">
        <v>0</v>
      </c>
      <c r="H54" s="13">
        <f t="shared" si="28"/>
        <v>0</v>
      </c>
      <c r="I54" s="13">
        <f t="shared" si="28"/>
        <v>0</v>
      </c>
      <c r="J54" s="13">
        <f t="shared" si="28"/>
        <v>0</v>
      </c>
      <c r="K54" s="14"/>
      <c r="L54" s="14"/>
      <c r="M54" s="14"/>
      <c r="N54" s="1" t="s">
        <v>16</v>
      </c>
      <c r="O54" s="2">
        <v>10</v>
      </c>
      <c r="P54" s="2">
        <v>6</v>
      </c>
      <c r="Q54" s="2">
        <v>4</v>
      </c>
      <c r="R54" s="2">
        <v>0</v>
      </c>
      <c r="S54" s="2">
        <v>0</v>
      </c>
      <c r="T54" s="2">
        <v>0</v>
      </c>
      <c r="U54" s="2">
        <v>1</v>
      </c>
      <c r="V54" s="2">
        <v>1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</row>
    <row r="55" spans="1:29" ht="10.5" x14ac:dyDescent="0.4">
      <c r="A55" s="1" t="s">
        <v>17</v>
      </c>
      <c r="B55" s="2">
        <v>16</v>
      </c>
      <c r="C55" s="2">
        <v>9</v>
      </c>
      <c r="D55" s="2">
        <v>7</v>
      </c>
      <c r="E55" s="2">
        <v>2</v>
      </c>
      <c r="F55" s="2">
        <v>1</v>
      </c>
      <c r="G55" s="2">
        <v>1</v>
      </c>
      <c r="H55" s="13">
        <f t="shared" si="28"/>
        <v>12.5</v>
      </c>
      <c r="I55" s="13">
        <f t="shared" si="28"/>
        <v>11.111111111111111</v>
      </c>
      <c r="J55" s="13">
        <f t="shared" si="28"/>
        <v>14.285714285714285</v>
      </c>
      <c r="K55" s="14">
        <f>K49-K53</f>
        <v>2153.758169934641</v>
      </c>
      <c r="L55" s="14">
        <f t="shared" ref="L55:M55" si="32">L49-L53</f>
        <v>2051.0461760461762</v>
      </c>
      <c r="M55" s="14">
        <f t="shared" si="32"/>
        <v>2243.4523809523807</v>
      </c>
      <c r="N55" s="1" t="s">
        <v>17</v>
      </c>
      <c r="O55" s="2">
        <v>14</v>
      </c>
      <c r="P55" s="2">
        <v>8</v>
      </c>
      <c r="Q55" s="2">
        <v>6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</row>
    <row r="56" spans="1:29" ht="10.5" x14ac:dyDescent="0.4">
      <c r="A56" s="1" t="s">
        <v>18</v>
      </c>
      <c r="B56" s="2">
        <v>12</v>
      </c>
      <c r="C56" s="2">
        <v>6</v>
      </c>
      <c r="D56" s="2">
        <v>6</v>
      </c>
      <c r="E56" s="2">
        <v>1</v>
      </c>
      <c r="F56" s="2">
        <v>1</v>
      </c>
      <c r="G56" s="2">
        <v>0</v>
      </c>
      <c r="H56" s="13">
        <f t="shared" si="28"/>
        <v>8.3333333333333321</v>
      </c>
      <c r="I56" s="13">
        <f t="shared" si="28"/>
        <v>16.666666666666664</v>
      </c>
      <c r="J56" s="13">
        <f t="shared" si="28"/>
        <v>0</v>
      </c>
      <c r="K56" s="14">
        <f>100-K51</f>
        <v>89.583333333333329</v>
      </c>
      <c r="L56" s="14">
        <f t="shared" ref="L56:M56" si="33">100-L51</f>
        <v>86.111111111111114</v>
      </c>
      <c r="M56" s="14">
        <f t="shared" si="33"/>
        <v>92.857142857142861</v>
      </c>
      <c r="N56" s="1" t="s">
        <v>18</v>
      </c>
      <c r="O56" s="2">
        <v>10</v>
      </c>
      <c r="P56" s="2">
        <v>4</v>
      </c>
      <c r="Q56" s="2">
        <v>6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1</v>
      </c>
      <c r="Y56" s="2">
        <v>1</v>
      </c>
      <c r="Z56" s="2">
        <v>0</v>
      </c>
      <c r="AA56" s="2">
        <v>0</v>
      </c>
      <c r="AB56" s="2">
        <v>0</v>
      </c>
      <c r="AC56" s="2">
        <v>0</v>
      </c>
    </row>
    <row r="57" spans="1:29" ht="10.5" x14ac:dyDescent="0.4">
      <c r="A57" s="1" t="s">
        <v>59</v>
      </c>
      <c r="H57" s="13">
        <f>SUM(H49:H55)*5</f>
        <v>1174.5915032679741</v>
      </c>
      <c r="I57" s="13">
        <f>SUM(I49:I55)*5</f>
        <v>1245.4906204906206</v>
      </c>
      <c r="J57" s="13">
        <f>SUM(J49:J55)*5</f>
        <v>1100.5952380952381</v>
      </c>
      <c r="K57" s="16">
        <f>K55/K56</f>
        <v>24.041951664386691</v>
      </c>
      <c r="L57" s="16">
        <f t="shared" ref="L57:M57" si="34">L55/L56</f>
        <v>23.818600754084628</v>
      </c>
      <c r="M57" s="16">
        <f t="shared" si="34"/>
        <v>24.160256410256405</v>
      </c>
      <c r="N57" s="1" t="s">
        <v>59</v>
      </c>
    </row>
    <row r="58" spans="1:29" x14ac:dyDescent="0.35">
      <c r="A58" s="1" t="s">
        <v>54</v>
      </c>
      <c r="N58" s="1" t="s">
        <v>54</v>
      </c>
    </row>
    <row r="59" spans="1:29" x14ac:dyDescent="0.35">
      <c r="A59" s="1" t="s">
        <v>1</v>
      </c>
      <c r="B59" s="2">
        <v>156</v>
      </c>
      <c r="C59" s="2">
        <v>93</v>
      </c>
      <c r="D59" s="2">
        <v>63</v>
      </c>
      <c r="E59" s="2">
        <v>64</v>
      </c>
      <c r="F59" s="2">
        <v>43</v>
      </c>
      <c r="G59" s="2">
        <v>21</v>
      </c>
      <c r="N59" s="1" t="s">
        <v>1</v>
      </c>
      <c r="O59" s="2">
        <v>77</v>
      </c>
      <c r="P59" s="2">
        <v>37</v>
      </c>
      <c r="Q59" s="2">
        <v>40</v>
      </c>
      <c r="R59" s="2">
        <v>2</v>
      </c>
      <c r="S59" s="2">
        <v>2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13</v>
      </c>
      <c r="AB59" s="2">
        <v>11</v>
      </c>
      <c r="AC59" s="2">
        <v>2</v>
      </c>
    </row>
    <row r="60" spans="1:29" ht="10.5" x14ac:dyDescent="0.4">
      <c r="A60" s="1" t="s">
        <v>11</v>
      </c>
      <c r="B60" s="2">
        <v>40</v>
      </c>
      <c r="C60" s="2">
        <v>26</v>
      </c>
      <c r="D60" s="2">
        <v>14</v>
      </c>
      <c r="E60" s="2">
        <v>38</v>
      </c>
      <c r="F60" s="2">
        <v>24</v>
      </c>
      <c r="G60" s="2">
        <v>14</v>
      </c>
      <c r="H60" s="13">
        <f t="shared" ref="H60:J67" si="35">E60/B60*100</f>
        <v>95</v>
      </c>
      <c r="I60" s="13">
        <f t="shared" si="35"/>
        <v>92.307692307692307</v>
      </c>
      <c r="J60" s="13">
        <f t="shared" si="35"/>
        <v>100</v>
      </c>
      <c r="K60" s="14">
        <f>H68+1500</f>
        <v>2960.201465201465</v>
      </c>
      <c r="L60" s="14">
        <f t="shared" ref="L60:M60" si="36">I68+1500</f>
        <v>3131.5961815961819</v>
      </c>
      <c r="M60" s="14">
        <f t="shared" si="36"/>
        <v>2705.1282051282051</v>
      </c>
      <c r="N60" s="1" t="s">
        <v>11</v>
      </c>
      <c r="O60" s="2">
        <v>1</v>
      </c>
      <c r="P60" s="2">
        <v>1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1</v>
      </c>
      <c r="AB60" s="2">
        <v>1</v>
      </c>
      <c r="AC60" s="2">
        <v>0</v>
      </c>
    </row>
    <row r="61" spans="1:29" ht="10.5" x14ac:dyDescent="0.4">
      <c r="A61" s="1" t="s">
        <v>12</v>
      </c>
      <c r="B61" s="2">
        <v>13</v>
      </c>
      <c r="C61" s="2">
        <v>9</v>
      </c>
      <c r="D61" s="2">
        <v>4</v>
      </c>
      <c r="E61" s="2">
        <v>9</v>
      </c>
      <c r="F61" s="2">
        <v>7</v>
      </c>
      <c r="G61" s="2">
        <v>2</v>
      </c>
      <c r="H61" s="13">
        <f t="shared" si="35"/>
        <v>69.230769230769226</v>
      </c>
      <c r="I61" s="13">
        <f t="shared" si="35"/>
        <v>77.777777777777786</v>
      </c>
      <c r="J61" s="13">
        <f t="shared" si="35"/>
        <v>50</v>
      </c>
      <c r="K61" s="15"/>
      <c r="L61" s="15"/>
      <c r="M61" s="15"/>
      <c r="N61" s="1" t="s">
        <v>12</v>
      </c>
      <c r="O61" s="2">
        <v>4</v>
      </c>
      <c r="P61" s="2">
        <v>2</v>
      </c>
      <c r="Q61" s="2">
        <v>2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</row>
    <row r="62" spans="1:29" ht="10.5" x14ac:dyDescent="0.4">
      <c r="A62" s="1" t="s">
        <v>13</v>
      </c>
      <c r="B62" s="2">
        <v>8</v>
      </c>
      <c r="C62" s="2">
        <v>4</v>
      </c>
      <c r="D62" s="2">
        <v>4</v>
      </c>
      <c r="E62" s="2">
        <v>4</v>
      </c>
      <c r="F62" s="2">
        <v>2</v>
      </c>
      <c r="G62" s="2">
        <v>2</v>
      </c>
      <c r="H62" s="13">
        <f t="shared" si="35"/>
        <v>50</v>
      </c>
      <c r="I62" s="13">
        <f t="shared" si="35"/>
        <v>50</v>
      </c>
      <c r="J62" s="13">
        <f t="shared" si="35"/>
        <v>50</v>
      </c>
      <c r="K62" s="14">
        <f>(H66+H67)/2</f>
        <v>10.714285714285714</v>
      </c>
      <c r="L62" s="14">
        <f t="shared" ref="L62:M62" si="37">(I66+I67)/2</f>
        <v>10</v>
      </c>
      <c r="M62" s="14">
        <f t="shared" si="37"/>
        <v>12.179487179487179</v>
      </c>
      <c r="N62" s="1" t="s">
        <v>13</v>
      </c>
      <c r="O62" s="2">
        <v>4</v>
      </c>
      <c r="P62" s="2">
        <v>2</v>
      </c>
      <c r="Q62" s="2">
        <v>2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</row>
    <row r="63" spans="1:29" ht="10.5" x14ac:dyDescent="0.4">
      <c r="A63" s="1" t="s">
        <v>14</v>
      </c>
      <c r="B63" s="2">
        <v>9</v>
      </c>
      <c r="C63" s="2">
        <v>6</v>
      </c>
      <c r="D63" s="2">
        <v>3</v>
      </c>
      <c r="E63" s="2">
        <v>3</v>
      </c>
      <c r="F63" s="2">
        <v>2</v>
      </c>
      <c r="G63" s="2">
        <v>1</v>
      </c>
      <c r="H63" s="13">
        <f t="shared" si="35"/>
        <v>33.333333333333329</v>
      </c>
      <c r="I63" s="13">
        <f t="shared" si="35"/>
        <v>33.333333333333329</v>
      </c>
      <c r="J63" s="13">
        <f t="shared" si="35"/>
        <v>33.333333333333329</v>
      </c>
      <c r="K63" s="14"/>
      <c r="L63" s="14"/>
      <c r="M63" s="14"/>
      <c r="N63" s="1" t="s">
        <v>14</v>
      </c>
      <c r="O63" s="2">
        <v>2</v>
      </c>
      <c r="P63" s="2">
        <v>0</v>
      </c>
      <c r="Q63" s="2">
        <v>2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4</v>
      </c>
      <c r="AB63" s="2">
        <v>4</v>
      </c>
      <c r="AC63" s="2">
        <v>0</v>
      </c>
    </row>
    <row r="64" spans="1:29" ht="10.5" x14ac:dyDescent="0.4">
      <c r="A64" s="1" t="s">
        <v>15</v>
      </c>
      <c r="B64" s="2">
        <v>12</v>
      </c>
      <c r="C64" s="2">
        <v>7</v>
      </c>
      <c r="D64" s="2">
        <v>5</v>
      </c>
      <c r="E64" s="2">
        <v>4</v>
      </c>
      <c r="F64" s="2">
        <v>4</v>
      </c>
      <c r="G64" s="2">
        <v>0</v>
      </c>
      <c r="H64" s="13">
        <f t="shared" si="35"/>
        <v>33.333333333333329</v>
      </c>
      <c r="I64" s="13">
        <f t="shared" si="35"/>
        <v>57.142857142857139</v>
      </c>
      <c r="J64" s="13">
        <f t="shared" si="35"/>
        <v>0</v>
      </c>
      <c r="K64" s="14">
        <f>K62*50</f>
        <v>535.71428571428567</v>
      </c>
      <c r="L64" s="14">
        <f t="shared" ref="L64:M64" si="38">L62*50</f>
        <v>500</v>
      </c>
      <c r="M64" s="14">
        <f t="shared" si="38"/>
        <v>608.97435897435889</v>
      </c>
      <c r="N64" s="1" t="s">
        <v>15</v>
      </c>
      <c r="O64" s="2">
        <v>6</v>
      </c>
      <c r="P64" s="2">
        <v>1</v>
      </c>
      <c r="Q64" s="2">
        <v>5</v>
      </c>
      <c r="R64" s="2">
        <v>1</v>
      </c>
      <c r="S64" s="2">
        <v>1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1</v>
      </c>
      <c r="AB64" s="2">
        <v>1</v>
      </c>
      <c r="AC64" s="2">
        <v>0</v>
      </c>
    </row>
    <row r="65" spans="1:29" ht="10.5" x14ac:dyDescent="0.4">
      <c r="A65" s="1" t="s">
        <v>16</v>
      </c>
      <c r="B65" s="2">
        <v>25</v>
      </c>
      <c r="C65" s="2">
        <v>11</v>
      </c>
      <c r="D65" s="2">
        <v>14</v>
      </c>
      <c r="E65" s="2">
        <v>1</v>
      </c>
      <c r="F65" s="2">
        <v>1</v>
      </c>
      <c r="G65" s="2">
        <v>0</v>
      </c>
      <c r="H65" s="13">
        <f t="shared" si="35"/>
        <v>4</v>
      </c>
      <c r="I65" s="13">
        <f t="shared" si="35"/>
        <v>9.0909090909090917</v>
      </c>
      <c r="J65" s="13">
        <f t="shared" si="35"/>
        <v>0</v>
      </c>
      <c r="K65" s="14"/>
      <c r="L65" s="14"/>
      <c r="M65" s="14"/>
      <c r="N65" s="1" t="s">
        <v>16</v>
      </c>
      <c r="O65" s="2">
        <v>19</v>
      </c>
      <c r="P65" s="2">
        <v>7</v>
      </c>
      <c r="Q65" s="2">
        <v>12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5</v>
      </c>
      <c r="AB65" s="2">
        <v>3</v>
      </c>
      <c r="AC65" s="2">
        <v>2</v>
      </c>
    </row>
    <row r="66" spans="1:29" ht="10.5" x14ac:dyDescent="0.4">
      <c r="A66" s="1" t="s">
        <v>17</v>
      </c>
      <c r="B66" s="2">
        <v>28</v>
      </c>
      <c r="C66" s="2">
        <v>15</v>
      </c>
      <c r="D66" s="2">
        <v>13</v>
      </c>
      <c r="E66" s="2">
        <v>2</v>
      </c>
      <c r="F66" s="2">
        <v>1</v>
      </c>
      <c r="G66" s="2">
        <v>1</v>
      </c>
      <c r="H66" s="13">
        <f t="shared" si="35"/>
        <v>7.1428571428571423</v>
      </c>
      <c r="I66" s="13">
        <f t="shared" si="35"/>
        <v>6.666666666666667</v>
      </c>
      <c r="J66" s="13">
        <f t="shared" si="35"/>
        <v>7.6923076923076925</v>
      </c>
      <c r="K66" s="14">
        <f>K60-K64</f>
        <v>2424.4871794871792</v>
      </c>
      <c r="L66" s="14">
        <f t="shared" ref="L66:M66" si="39">L60-L64</f>
        <v>2631.5961815961819</v>
      </c>
      <c r="M66" s="14">
        <f t="shared" si="39"/>
        <v>2096.1538461538462</v>
      </c>
      <c r="N66" s="1" t="s">
        <v>17</v>
      </c>
      <c r="O66" s="2">
        <v>25</v>
      </c>
      <c r="P66" s="2">
        <v>13</v>
      </c>
      <c r="Q66" s="2">
        <v>12</v>
      </c>
      <c r="R66" s="2">
        <v>1</v>
      </c>
      <c r="S66" s="2">
        <v>1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</row>
    <row r="67" spans="1:29" ht="10.5" x14ac:dyDescent="0.4">
      <c r="A67" s="1" t="s">
        <v>18</v>
      </c>
      <c r="B67" s="2">
        <v>21</v>
      </c>
      <c r="C67" s="2">
        <v>15</v>
      </c>
      <c r="D67" s="2">
        <v>6</v>
      </c>
      <c r="E67" s="2">
        <v>3</v>
      </c>
      <c r="F67" s="2">
        <v>2</v>
      </c>
      <c r="G67" s="2">
        <v>1</v>
      </c>
      <c r="H67" s="13">
        <f t="shared" si="35"/>
        <v>14.285714285714285</v>
      </c>
      <c r="I67" s="13">
        <f t="shared" si="35"/>
        <v>13.333333333333334</v>
      </c>
      <c r="J67" s="13">
        <f t="shared" si="35"/>
        <v>16.666666666666664</v>
      </c>
      <c r="K67" s="14">
        <f>100-K62</f>
        <v>89.285714285714292</v>
      </c>
      <c r="L67" s="14">
        <f t="shared" ref="L67:M67" si="40">100-L62</f>
        <v>90</v>
      </c>
      <c r="M67" s="14">
        <f t="shared" si="40"/>
        <v>87.820512820512818</v>
      </c>
      <c r="N67" s="1" t="s">
        <v>18</v>
      </c>
      <c r="O67" s="2">
        <v>16</v>
      </c>
      <c r="P67" s="2">
        <v>11</v>
      </c>
      <c r="Q67" s="2">
        <v>5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2</v>
      </c>
      <c r="AB67" s="2">
        <v>2</v>
      </c>
      <c r="AC67" s="2">
        <v>0</v>
      </c>
    </row>
    <row r="68" spans="1:29" ht="10.5" x14ac:dyDescent="0.4">
      <c r="A68" s="1" t="s">
        <v>60</v>
      </c>
      <c r="H68" s="13">
        <f>SUM(H60:H66)*5</f>
        <v>1460.201465201465</v>
      </c>
      <c r="I68" s="13">
        <f>SUM(I60:I66)*5</f>
        <v>1631.5961815961816</v>
      </c>
      <c r="J68" s="13">
        <f>SUM(J60:J66)*5</f>
        <v>1205.1282051282051</v>
      </c>
      <c r="K68" s="16">
        <f>K66/K67</f>
        <v>27.154256410256405</v>
      </c>
      <c r="L68" s="16">
        <f t="shared" ref="L68:M68" si="41">L66/L67</f>
        <v>29.239957573290908</v>
      </c>
      <c r="M68" s="16">
        <f t="shared" si="41"/>
        <v>23.868613138686133</v>
      </c>
      <c r="N68" s="1" t="s">
        <v>60</v>
      </c>
    </row>
    <row r="69" spans="1:29" x14ac:dyDescent="0.35">
      <c r="A69" s="1" t="s">
        <v>54</v>
      </c>
      <c r="N69" s="1" t="s">
        <v>54</v>
      </c>
    </row>
    <row r="70" spans="1:29" x14ac:dyDescent="0.35">
      <c r="A70" s="1" t="s">
        <v>1</v>
      </c>
      <c r="B70" s="2">
        <v>97</v>
      </c>
      <c r="C70" s="2">
        <v>54</v>
      </c>
      <c r="D70" s="2">
        <v>43</v>
      </c>
      <c r="E70" s="2">
        <v>38</v>
      </c>
      <c r="F70" s="2">
        <v>28</v>
      </c>
      <c r="G70" s="2">
        <v>10</v>
      </c>
      <c r="N70" s="1" t="s">
        <v>1</v>
      </c>
      <c r="O70" s="2">
        <v>56</v>
      </c>
      <c r="P70" s="2">
        <v>25</v>
      </c>
      <c r="Q70" s="2">
        <v>31</v>
      </c>
      <c r="R70" s="2">
        <v>0</v>
      </c>
      <c r="S70" s="2">
        <v>0</v>
      </c>
      <c r="T70" s="2">
        <v>0</v>
      </c>
      <c r="U70" s="2">
        <v>1</v>
      </c>
      <c r="V70" s="2">
        <v>1</v>
      </c>
      <c r="W70" s="2">
        <v>0</v>
      </c>
      <c r="X70" s="2">
        <v>0</v>
      </c>
      <c r="Y70" s="2">
        <v>0</v>
      </c>
      <c r="Z70" s="2">
        <v>0</v>
      </c>
      <c r="AA70" s="2">
        <v>2</v>
      </c>
      <c r="AB70" s="2">
        <v>0</v>
      </c>
      <c r="AC70" s="2">
        <v>2</v>
      </c>
    </row>
    <row r="71" spans="1:29" ht="10.5" x14ac:dyDescent="0.4">
      <c r="A71" s="1" t="s">
        <v>11</v>
      </c>
      <c r="B71" s="2">
        <v>18</v>
      </c>
      <c r="C71" s="2">
        <v>12</v>
      </c>
      <c r="D71" s="2">
        <v>6</v>
      </c>
      <c r="E71" s="2">
        <v>18</v>
      </c>
      <c r="F71" s="2">
        <v>12</v>
      </c>
      <c r="G71" s="2">
        <v>6</v>
      </c>
      <c r="H71" s="13">
        <f t="shared" ref="H71:J78" si="42">E71/B71*100</f>
        <v>100</v>
      </c>
      <c r="I71" s="13">
        <f t="shared" si="42"/>
        <v>100</v>
      </c>
      <c r="J71" s="13">
        <f t="shared" si="42"/>
        <v>100</v>
      </c>
      <c r="K71" s="14">
        <f>H79+1500</f>
        <v>2866.0714285714284</v>
      </c>
      <c r="L71" s="14">
        <f t="shared" ref="L71:M71" si="43">I79+1500</f>
        <v>3419.6428571428573</v>
      </c>
      <c r="M71" s="14">
        <f t="shared" si="43"/>
        <v>2311.1111111111113</v>
      </c>
      <c r="N71" s="1" t="s">
        <v>11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</row>
    <row r="72" spans="1:29" ht="10.5" x14ac:dyDescent="0.4">
      <c r="A72" s="1" t="s">
        <v>12</v>
      </c>
      <c r="B72" s="2">
        <v>9</v>
      </c>
      <c r="C72" s="2">
        <v>7</v>
      </c>
      <c r="D72" s="2">
        <v>2</v>
      </c>
      <c r="E72" s="2">
        <v>5</v>
      </c>
      <c r="F72" s="2">
        <v>5</v>
      </c>
      <c r="G72" s="2">
        <v>0</v>
      </c>
      <c r="H72" s="13">
        <f t="shared" si="42"/>
        <v>55.555555555555557</v>
      </c>
      <c r="I72" s="13">
        <f t="shared" si="42"/>
        <v>71.428571428571431</v>
      </c>
      <c r="J72" s="13">
        <f t="shared" si="42"/>
        <v>0</v>
      </c>
      <c r="K72" s="15"/>
      <c r="L72" s="15"/>
      <c r="M72" s="15"/>
      <c r="N72" s="1" t="s">
        <v>12</v>
      </c>
      <c r="O72" s="2">
        <v>4</v>
      </c>
      <c r="P72" s="2">
        <v>2</v>
      </c>
      <c r="Q72" s="2">
        <v>2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</row>
    <row r="73" spans="1:29" ht="10.5" x14ac:dyDescent="0.4">
      <c r="A73" s="1" t="s">
        <v>13</v>
      </c>
      <c r="B73" s="2">
        <v>6</v>
      </c>
      <c r="C73" s="2">
        <v>1</v>
      </c>
      <c r="D73" s="2">
        <v>5</v>
      </c>
      <c r="E73" s="2">
        <v>3</v>
      </c>
      <c r="F73" s="2">
        <v>1</v>
      </c>
      <c r="G73" s="2">
        <v>2</v>
      </c>
      <c r="H73" s="13">
        <f t="shared" si="42"/>
        <v>50</v>
      </c>
      <c r="I73" s="13">
        <f t="shared" si="42"/>
        <v>100</v>
      </c>
      <c r="J73" s="13">
        <f t="shared" si="42"/>
        <v>40</v>
      </c>
      <c r="K73" s="14">
        <f>(H77+H78)/2</f>
        <v>16.964285714285715</v>
      </c>
      <c r="L73" s="14">
        <f t="shared" ref="L73:M73" si="44">(I77+I78)/2</f>
        <v>38.095238095238088</v>
      </c>
      <c r="M73" s="14">
        <f t="shared" si="44"/>
        <v>0</v>
      </c>
      <c r="N73" s="1" t="s">
        <v>13</v>
      </c>
      <c r="O73" s="2">
        <v>3</v>
      </c>
      <c r="P73" s="2">
        <v>0</v>
      </c>
      <c r="Q73" s="2">
        <v>3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</row>
    <row r="74" spans="1:29" ht="10.5" x14ac:dyDescent="0.4">
      <c r="A74" s="1" t="s">
        <v>14</v>
      </c>
      <c r="B74" s="2">
        <v>9</v>
      </c>
      <c r="C74" s="2">
        <v>4</v>
      </c>
      <c r="D74" s="2">
        <v>5</v>
      </c>
      <c r="E74" s="2">
        <v>1</v>
      </c>
      <c r="F74" s="2">
        <v>1</v>
      </c>
      <c r="G74" s="2">
        <v>0</v>
      </c>
      <c r="H74" s="13">
        <f t="shared" si="42"/>
        <v>11.111111111111111</v>
      </c>
      <c r="I74" s="13">
        <f t="shared" si="42"/>
        <v>25</v>
      </c>
      <c r="J74" s="13">
        <f t="shared" si="42"/>
        <v>0</v>
      </c>
      <c r="K74" s="14"/>
      <c r="L74" s="14"/>
      <c r="M74" s="14"/>
      <c r="N74" s="1" t="s">
        <v>14</v>
      </c>
      <c r="O74" s="2">
        <v>8</v>
      </c>
      <c r="P74" s="2">
        <v>3</v>
      </c>
      <c r="Q74" s="2">
        <v>5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</row>
    <row r="75" spans="1:29" ht="10.5" x14ac:dyDescent="0.4">
      <c r="A75" s="1" t="s">
        <v>15</v>
      </c>
      <c r="B75" s="2">
        <v>12</v>
      </c>
      <c r="C75" s="2">
        <v>8</v>
      </c>
      <c r="D75" s="2">
        <v>4</v>
      </c>
      <c r="E75" s="2">
        <v>3</v>
      </c>
      <c r="F75" s="2">
        <v>3</v>
      </c>
      <c r="G75" s="2">
        <v>0</v>
      </c>
      <c r="H75" s="13">
        <f t="shared" si="42"/>
        <v>25</v>
      </c>
      <c r="I75" s="13">
        <f t="shared" si="42"/>
        <v>37.5</v>
      </c>
      <c r="J75" s="13">
        <f t="shared" si="42"/>
        <v>0</v>
      </c>
      <c r="K75" s="14">
        <f>K73*50</f>
        <v>848.21428571428578</v>
      </c>
      <c r="L75" s="14">
        <f t="shared" ref="L75:M75" si="45">L73*50</f>
        <v>1904.7619047619044</v>
      </c>
      <c r="M75" s="14">
        <f t="shared" si="45"/>
        <v>0</v>
      </c>
      <c r="N75" s="1" t="s">
        <v>15</v>
      </c>
      <c r="O75" s="2">
        <v>9</v>
      </c>
      <c r="P75" s="2">
        <v>5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</row>
    <row r="76" spans="1:29" ht="10.5" x14ac:dyDescent="0.4">
      <c r="A76" s="1" t="s">
        <v>16</v>
      </c>
      <c r="B76" s="2">
        <v>21</v>
      </c>
      <c r="C76" s="2">
        <v>12</v>
      </c>
      <c r="D76" s="2">
        <v>9</v>
      </c>
      <c r="E76" s="2">
        <v>4</v>
      </c>
      <c r="F76" s="2">
        <v>2</v>
      </c>
      <c r="G76" s="2">
        <v>2</v>
      </c>
      <c r="H76" s="13">
        <f t="shared" si="42"/>
        <v>19.047619047619047</v>
      </c>
      <c r="I76" s="13">
        <f t="shared" si="42"/>
        <v>16.666666666666664</v>
      </c>
      <c r="J76" s="13">
        <f t="shared" si="42"/>
        <v>22.222222222222221</v>
      </c>
      <c r="K76" s="14"/>
      <c r="L76" s="14"/>
      <c r="M76" s="14"/>
      <c r="N76" s="1" t="s">
        <v>16</v>
      </c>
      <c r="O76" s="2">
        <v>16</v>
      </c>
      <c r="P76" s="2">
        <v>10</v>
      </c>
      <c r="Q76" s="2">
        <v>6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1</v>
      </c>
      <c r="AB76" s="2">
        <v>0</v>
      </c>
      <c r="AC76" s="2">
        <v>1</v>
      </c>
    </row>
    <row r="77" spans="1:29" ht="10.5" x14ac:dyDescent="0.4">
      <c r="A77" s="1" t="s">
        <v>17</v>
      </c>
      <c r="B77" s="2">
        <v>8</v>
      </c>
      <c r="C77" s="2">
        <v>3</v>
      </c>
      <c r="D77" s="2">
        <v>5</v>
      </c>
      <c r="E77" s="2">
        <v>1</v>
      </c>
      <c r="F77" s="2">
        <v>1</v>
      </c>
      <c r="G77" s="2">
        <v>0</v>
      </c>
      <c r="H77" s="13">
        <f t="shared" si="42"/>
        <v>12.5</v>
      </c>
      <c r="I77" s="13">
        <f t="shared" si="42"/>
        <v>33.333333333333329</v>
      </c>
      <c r="J77" s="13">
        <f t="shared" si="42"/>
        <v>0</v>
      </c>
      <c r="K77" s="14">
        <f>K71-K75</f>
        <v>2017.8571428571427</v>
      </c>
      <c r="L77" s="14">
        <f t="shared" ref="L77:M77" si="46">L71-L75</f>
        <v>1514.880952380953</v>
      </c>
      <c r="M77" s="14">
        <f t="shared" si="46"/>
        <v>2311.1111111111113</v>
      </c>
      <c r="N77" s="1" t="s">
        <v>17</v>
      </c>
      <c r="O77" s="2">
        <v>6</v>
      </c>
      <c r="P77" s="2">
        <v>1</v>
      </c>
      <c r="Q77" s="2">
        <v>5</v>
      </c>
      <c r="R77" s="2">
        <v>0</v>
      </c>
      <c r="S77" s="2">
        <v>0</v>
      </c>
      <c r="T77" s="2">
        <v>0</v>
      </c>
      <c r="U77" s="2">
        <v>1</v>
      </c>
      <c r="V77" s="2">
        <v>1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</row>
    <row r="78" spans="1:29" ht="10.5" x14ac:dyDescent="0.4">
      <c r="A78" s="1" t="s">
        <v>18</v>
      </c>
      <c r="B78" s="2">
        <v>14</v>
      </c>
      <c r="C78" s="2">
        <v>7</v>
      </c>
      <c r="D78" s="2">
        <v>7</v>
      </c>
      <c r="E78" s="2">
        <v>3</v>
      </c>
      <c r="F78" s="2">
        <v>3</v>
      </c>
      <c r="G78" s="2">
        <v>0</v>
      </c>
      <c r="H78" s="13">
        <f t="shared" si="42"/>
        <v>21.428571428571427</v>
      </c>
      <c r="I78" s="13">
        <f t="shared" si="42"/>
        <v>42.857142857142854</v>
      </c>
      <c r="J78" s="13">
        <f t="shared" si="42"/>
        <v>0</v>
      </c>
      <c r="K78" s="14">
        <f>100-K73</f>
        <v>83.035714285714278</v>
      </c>
      <c r="L78" s="14">
        <f t="shared" ref="L78:M78" si="47">100-L73</f>
        <v>61.904761904761912</v>
      </c>
      <c r="M78" s="14">
        <f t="shared" si="47"/>
        <v>100</v>
      </c>
      <c r="N78" s="1" t="s">
        <v>18</v>
      </c>
      <c r="O78" s="2">
        <v>10</v>
      </c>
      <c r="P78" s="2">
        <v>4</v>
      </c>
      <c r="Q78" s="2">
        <v>6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1</v>
      </c>
      <c r="AB78" s="2">
        <v>0</v>
      </c>
      <c r="AC78" s="2">
        <v>1</v>
      </c>
    </row>
    <row r="79" spans="1:29" ht="10.5" x14ac:dyDescent="0.4">
      <c r="A79" s="1" t="s">
        <v>61</v>
      </c>
      <c r="H79" s="13">
        <f>SUM(H71:H77)*5</f>
        <v>1366.0714285714287</v>
      </c>
      <c r="I79" s="13">
        <f>SUM(I71:I77)*5</f>
        <v>1919.6428571428573</v>
      </c>
      <c r="J79" s="13">
        <f>SUM(J71:J77)*5</f>
        <v>811.11111111111109</v>
      </c>
      <c r="K79" s="16">
        <f>K77/K78</f>
        <v>24.301075268817204</v>
      </c>
      <c r="L79" s="16">
        <f t="shared" ref="L79:M79" si="48">L77/L78</f>
        <v>24.471153846153854</v>
      </c>
      <c r="M79" s="16">
        <f t="shared" si="48"/>
        <v>23.111111111111114</v>
      </c>
      <c r="N79" s="1" t="s">
        <v>61</v>
      </c>
    </row>
    <row r="80" spans="1:29" x14ac:dyDescent="0.35">
      <c r="A80" s="1" t="s">
        <v>54</v>
      </c>
      <c r="N80" s="1" t="s">
        <v>54</v>
      </c>
    </row>
    <row r="81" spans="1:29" x14ac:dyDescent="0.35">
      <c r="A81" s="1" t="s">
        <v>1</v>
      </c>
      <c r="B81" s="2">
        <v>70</v>
      </c>
      <c r="C81" s="2">
        <v>42</v>
      </c>
      <c r="D81" s="2">
        <v>28</v>
      </c>
      <c r="E81" s="2">
        <v>31</v>
      </c>
      <c r="F81" s="2">
        <v>23</v>
      </c>
      <c r="G81" s="2">
        <v>8</v>
      </c>
      <c r="N81" s="1" t="s">
        <v>1</v>
      </c>
      <c r="O81" s="2">
        <v>34</v>
      </c>
      <c r="P81" s="2">
        <v>15</v>
      </c>
      <c r="Q81" s="2">
        <v>19</v>
      </c>
      <c r="R81" s="2">
        <v>0</v>
      </c>
      <c r="S81" s="2">
        <v>0</v>
      </c>
      <c r="T81" s="2">
        <v>0</v>
      </c>
      <c r="U81" s="2">
        <v>2</v>
      </c>
      <c r="V81" s="2">
        <v>1</v>
      </c>
      <c r="W81" s="2">
        <v>1</v>
      </c>
      <c r="X81" s="2">
        <v>2</v>
      </c>
      <c r="Y81" s="2">
        <v>2</v>
      </c>
      <c r="Z81" s="2">
        <v>0</v>
      </c>
      <c r="AA81" s="2">
        <v>1</v>
      </c>
      <c r="AB81" s="2">
        <v>1</v>
      </c>
      <c r="AC81" s="2">
        <v>0</v>
      </c>
    </row>
    <row r="82" spans="1:29" x14ac:dyDescent="0.35">
      <c r="A82" s="1" t="s">
        <v>11</v>
      </c>
      <c r="B82" s="2">
        <v>18</v>
      </c>
      <c r="C82" s="2">
        <v>13</v>
      </c>
      <c r="D82" s="2">
        <v>5</v>
      </c>
      <c r="E82" s="2">
        <v>18</v>
      </c>
      <c r="F82" s="2">
        <v>13</v>
      </c>
      <c r="G82" s="2">
        <v>5</v>
      </c>
      <c r="N82" s="1" t="s">
        <v>11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</row>
    <row r="83" spans="1:29" x14ac:dyDescent="0.35">
      <c r="A83" s="1" t="s">
        <v>12</v>
      </c>
      <c r="B83" s="2">
        <v>7</v>
      </c>
      <c r="C83" s="2">
        <v>4</v>
      </c>
      <c r="D83" s="2">
        <v>3</v>
      </c>
      <c r="E83" s="2">
        <v>5</v>
      </c>
      <c r="F83" s="2">
        <v>4</v>
      </c>
      <c r="G83" s="2">
        <v>1</v>
      </c>
      <c r="N83" s="1" t="s">
        <v>12</v>
      </c>
      <c r="O83" s="2">
        <v>2</v>
      </c>
      <c r="P83" s="2">
        <v>0</v>
      </c>
      <c r="Q83" s="2">
        <v>2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</row>
    <row r="84" spans="1:29" x14ac:dyDescent="0.35">
      <c r="A84" s="1" t="s">
        <v>13</v>
      </c>
      <c r="B84" s="2">
        <v>3</v>
      </c>
      <c r="C84" s="2">
        <v>3</v>
      </c>
      <c r="D84" s="2">
        <v>0</v>
      </c>
      <c r="E84" s="2">
        <v>1</v>
      </c>
      <c r="F84" s="2">
        <v>1</v>
      </c>
      <c r="G84" s="2">
        <v>0</v>
      </c>
      <c r="N84" s="1" t="s">
        <v>13</v>
      </c>
      <c r="O84" s="2">
        <v>2</v>
      </c>
      <c r="P84" s="2">
        <v>2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</row>
    <row r="85" spans="1:29" x14ac:dyDescent="0.35">
      <c r="A85" s="1" t="s">
        <v>14</v>
      </c>
      <c r="B85" s="2">
        <v>6</v>
      </c>
      <c r="C85" s="2">
        <v>2</v>
      </c>
      <c r="D85" s="2">
        <v>4</v>
      </c>
      <c r="E85" s="2">
        <v>1</v>
      </c>
      <c r="F85" s="2">
        <v>1</v>
      </c>
      <c r="G85" s="2">
        <v>0</v>
      </c>
      <c r="N85" s="1" t="s">
        <v>14</v>
      </c>
      <c r="O85" s="2">
        <v>3</v>
      </c>
      <c r="P85" s="2">
        <v>0</v>
      </c>
      <c r="Q85" s="2">
        <v>3</v>
      </c>
      <c r="R85" s="2">
        <v>0</v>
      </c>
      <c r="S85" s="2">
        <v>0</v>
      </c>
      <c r="T85" s="2">
        <v>0</v>
      </c>
      <c r="U85" s="2">
        <v>1</v>
      </c>
      <c r="V85" s="2">
        <v>0</v>
      </c>
      <c r="W85" s="2">
        <v>1</v>
      </c>
      <c r="X85" s="2">
        <v>1</v>
      </c>
      <c r="Y85" s="2">
        <v>1</v>
      </c>
      <c r="Z85" s="2">
        <v>0</v>
      </c>
      <c r="AA85" s="2">
        <v>0</v>
      </c>
      <c r="AB85" s="2">
        <v>0</v>
      </c>
      <c r="AC85" s="2">
        <v>0</v>
      </c>
    </row>
    <row r="86" spans="1:29" x14ac:dyDescent="0.35">
      <c r="A86" s="1" t="s">
        <v>15</v>
      </c>
      <c r="B86" s="2">
        <v>10</v>
      </c>
      <c r="C86" s="2">
        <v>5</v>
      </c>
      <c r="D86" s="2">
        <v>5</v>
      </c>
      <c r="E86" s="2">
        <v>2</v>
      </c>
      <c r="F86" s="2">
        <v>1</v>
      </c>
      <c r="G86" s="2">
        <v>1</v>
      </c>
      <c r="N86" s="1" t="s">
        <v>15</v>
      </c>
      <c r="O86" s="2">
        <v>6</v>
      </c>
      <c r="P86" s="2">
        <v>2</v>
      </c>
      <c r="Q86" s="2">
        <v>4</v>
      </c>
      <c r="R86" s="2">
        <v>0</v>
      </c>
      <c r="S86" s="2">
        <v>0</v>
      </c>
      <c r="T86" s="2">
        <v>0</v>
      </c>
      <c r="U86" s="2">
        <v>1</v>
      </c>
      <c r="V86" s="2">
        <v>1</v>
      </c>
      <c r="W86" s="2">
        <v>0</v>
      </c>
      <c r="X86" s="2">
        <v>1</v>
      </c>
      <c r="Y86" s="2">
        <v>1</v>
      </c>
      <c r="Z86" s="2">
        <v>0</v>
      </c>
      <c r="AA86" s="2">
        <v>0</v>
      </c>
      <c r="AB86" s="2">
        <v>0</v>
      </c>
      <c r="AC86" s="2">
        <v>0</v>
      </c>
    </row>
    <row r="87" spans="1:29" x14ac:dyDescent="0.35">
      <c r="A87" s="1" t="s">
        <v>16</v>
      </c>
      <c r="B87" s="2">
        <v>12</v>
      </c>
      <c r="C87" s="2">
        <v>6</v>
      </c>
      <c r="D87" s="2">
        <v>6</v>
      </c>
      <c r="E87" s="2">
        <v>2</v>
      </c>
      <c r="F87" s="2">
        <v>1</v>
      </c>
      <c r="G87" s="2">
        <v>1</v>
      </c>
      <c r="N87" s="1" t="s">
        <v>16</v>
      </c>
      <c r="O87" s="2">
        <v>10</v>
      </c>
      <c r="P87" s="2">
        <v>5</v>
      </c>
      <c r="Q87" s="2">
        <v>5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</row>
    <row r="88" spans="1:29" x14ac:dyDescent="0.35">
      <c r="A88" s="1" t="s">
        <v>17</v>
      </c>
      <c r="B88" s="2">
        <v>7</v>
      </c>
      <c r="C88" s="2">
        <v>5</v>
      </c>
      <c r="D88" s="2">
        <v>2</v>
      </c>
      <c r="E88" s="2">
        <v>1</v>
      </c>
      <c r="F88" s="2">
        <v>1</v>
      </c>
      <c r="G88" s="2">
        <v>0</v>
      </c>
      <c r="N88" s="1" t="s">
        <v>17</v>
      </c>
      <c r="O88" s="2">
        <v>6</v>
      </c>
      <c r="P88" s="2">
        <v>4</v>
      </c>
      <c r="Q88" s="2">
        <v>2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</row>
    <row r="89" spans="1:29" x14ac:dyDescent="0.35">
      <c r="A89" s="1" t="s">
        <v>18</v>
      </c>
      <c r="B89" s="2">
        <v>7</v>
      </c>
      <c r="C89" s="2">
        <v>4</v>
      </c>
      <c r="D89" s="2">
        <v>3</v>
      </c>
      <c r="E89" s="2">
        <v>1</v>
      </c>
      <c r="F89" s="2">
        <v>1</v>
      </c>
      <c r="G89" s="2">
        <v>0</v>
      </c>
      <c r="N89" s="1" t="s">
        <v>18</v>
      </c>
      <c r="O89" s="2">
        <v>5</v>
      </c>
      <c r="P89" s="2">
        <v>2</v>
      </c>
      <c r="Q89" s="2">
        <v>3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1</v>
      </c>
      <c r="AB89" s="2">
        <v>1</v>
      </c>
      <c r="AC89" s="2">
        <v>0</v>
      </c>
    </row>
    <row r="90" spans="1:29" x14ac:dyDescent="0.35">
      <c r="A90" s="1" t="s">
        <v>27</v>
      </c>
      <c r="N90" s="1" t="s">
        <v>27</v>
      </c>
    </row>
  </sheetData>
  <mergeCells count="8">
    <mergeCell ref="AA2:AC2"/>
    <mergeCell ref="K2:M2"/>
    <mergeCell ref="B2:D2"/>
    <mergeCell ref="E2:G2"/>
    <mergeCell ref="O2:Q2"/>
    <mergeCell ref="R2:T2"/>
    <mergeCell ref="U2:W2"/>
    <mergeCell ref="X2:Z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43842-8206-4F32-909E-6148D77D3F74}">
  <dimension ref="A1:Z73"/>
  <sheetViews>
    <sheetView view="pageBreakPreview" topLeftCell="A34" zoomScale="125" zoomScaleNormal="100" zoomScaleSheetLayoutView="125" workbookViewId="0">
      <selection activeCell="A4" sqref="A4:A72"/>
    </sheetView>
  </sheetViews>
  <sheetFormatPr defaultRowHeight="9" x14ac:dyDescent="0.35"/>
  <cols>
    <col min="1" max="1" width="5.3671875" style="1" customWidth="1"/>
    <col min="2" max="13" width="7" style="2" customWidth="1"/>
    <col min="14" max="14" width="5.3671875" style="1" customWidth="1"/>
    <col min="15" max="26" width="6" style="2" customWidth="1"/>
    <col min="27" max="16384" width="8.83984375" style="2"/>
  </cols>
  <sheetData>
    <row r="1" spans="1:26" ht="9.3000000000000007" thickBot="1" x14ac:dyDescent="0.4">
      <c r="A1" s="1" t="s">
        <v>221</v>
      </c>
      <c r="N1" s="1" t="s">
        <v>221</v>
      </c>
    </row>
    <row r="2" spans="1:26" s="3" customFormat="1" ht="9.3000000000000007" thickBot="1" x14ac:dyDescent="0.4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11"/>
      <c r="O2" s="9" t="s">
        <v>5</v>
      </c>
      <c r="P2" s="9"/>
      <c r="Q2" s="9"/>
      <c r="R2" s="9" t="s">
        <v>6</v>
      </c>
      <c r="S2" s="9"/>
      <c r="T2" s="9"/>
      <c r="U2" s="9" t="s">
        <v>7</v>
      </c>
      <c r="V2" s="9"/>
      <c r="W2" s="9"/>
      <c r="X2" s="9" t="s">
        <v>8</v>
      </c>
      <c r="Y2" s="9"/>
      <c r="Z2" s="10"/>
    </row>
    <row r="3" spans="1:26" s="3" customFormat="1" ht="9.3000000000000007" thickBot="1" x14ac:dyDescent="0.4">
      <c r="A3" s="12"/>
      <c r="B3" s="5" t="s">
        <v>1</v>
      </c>
      <c r="C3" s="5" t="s">
        <v>62</v>
      </c>
      <c r="D3" s="5" t="s">
        <v>63</v>
      </c>
      <c r="E3" s="5" t="s">
        <v>1</v>
      </c>
      <c r="F3" s="5" t="s">
        <v>62</v>
      </c>
      <c r="G3" s="5" t="s">
        <v>63</v>
      </c>
      <c r="H3" s="5" t="s">
        <v>1</v>
      </c>
      <c r="I3" s="5" t="s">
        <v>62</v>
      </c>
      <c r="J3" s="5" t="s">
        <v>63</v>
      </c>
      <c r="K3" s="5" t="s">
        <v>1</v>
      </c>
      <c r="L3" s="5" t="s">
        <v>62</v>
      </c>
      <c r="M3" s="5" t="s">
        <v>63</v>
      </c>
      <c r="N3" s="12"/>
      <c r="O3" s="5" t="s">
        <v>1</v>
      </c>
      <c r="P3" s="5" t="s">
        <v>62</v>
      </c>
      <c r="Q3" s="5" t="s">
        <v>63</v>
      </c>
      <c r="R3" s="5" t="s">
        <v>1</v>
      </c>
      <c r="S3" s="5" t="s">
        <v>62</v>
      </c>
      <c r="T3" s="5" t="s">
        <v>63</v>
      </c>
      <c r="U3" s="5" t="s">
        <v>1</v>
      </c>
      <c r="V3" s="5" t="s">
        <v>62</v>
      </c>
      <c r="W3" s="5" t="s">
        <v>63</v>
      </c>
      <c r="X3" s="5" t="s">
        <v>1</v>
      </c>
      <c r="Y3" s="5" t="s">
        <v>62</v>
      </c>
      <c r="Z3" s="6" t="s">
        <v>63</v>
      </c>
    </row>
    <row r="4" spans="1:26" x14ac:dyDescent="0.35">
      <c r="A4" s="1" t="s">
        <v>9</v>
      </c>
      <c r="N4" s="1" t="s">
        <v>9</v>
      </c>
    </row>
    <row r="5" spans="1:26" x14ac:dyDescent="0.35">
      <c r="A5" s="1" t="s">
        <v>1</v>
      </c>
      <c r="B5" s="2">
        <v>1933</v>
      </c>
      <c r="C5" s="2">
        <v>1328</v>
      </c>
      <c r="D5" s="2">
        <v>605</v>
      </c>
      <c r="E5" s="2">
        <v>116</v>
      </c>
      <c r="F5" s="2">
        <v>78</v>
      </c>
      <c r="G5" s="2">
        <v>38</v>
      </c>
      <c r="H5" s="2">
        <v>707</v>
      </c>
      <c r="I5" s="2">
        <v>491</v>
      </c>
      <c r="J5" s="2">
        <v>216</v>
      </c>
      <c r="K5" s="2">
        <v>232</v>
      </c>
      <c r="L5" s="2">
        <v>154</v>
      </c>
      <c r="M5" s="2">
        <v>78</v>
      </c>
      <c r="N5" s="1" t="s">
        <v>1</v>
      </c>
      <c r="O5" s="2">
        <v>241</v>
      </c>
      <c r="P5" s="2">
        <v>172</v>
      </c>
      <c r="Q5" s="2">
        <v>69</v>
      </c>
      <c r="R5" s="2">
        <v>281</v>
      </c>
      <c r="S5" s="2">
        <v>182</v>
      </c>
      <c r="T5" s="2">
        <v>99</v>
      </c>
      <c r="U5" s="2">
        <v>211</v>
      </c>
      <c r="V5" s="2">
        <v>142</v>
      </c>
      <c r="W5" s="2">
        <v>69</v>
      </c>
      <c r="X5" s="2">
        <v>145</v>
      </c>
      <c r="Y5" s="2">
        <v>109</v>
      </c>
      <c r="Z5" s="2">
        <v>36</v>
      </c>
    </row>
    <row r="6" spans="1:26" x14ac:dyDescent="0.35">
      <c r="A6" s="1" t="s">
        <v>10</v>
      </c>
      <c r="B6" s="2">
        <v>178</v>
      </c>
      <c r="C6" s="2">
        <v>177</v>
      </c>
      <c r="D6" s="2">
        <v>1</v>
      </c>
      <c r="E6" s="2">
        <v>8</v>
      </c>
      <c r="F6" s="2">
        <v>8</v>
      </c>
      <c r="G6" s="2">
        <v>0</v>
      </c>
      <c r="H6" s="2">
        <v>73</v>
      </c>
      <c r="I6" s="2">
        <v>72</v>
      </c>
      <c r="J6" s="2">
        <v>1</v>
      </c>
      <c r="K6" s="2">
        <v>22</v>
      </c>
      <c r="L6" s="2">
        <v>22</v>
      </c>
      <c r="M6" s="2">
        <v>0</v>
      </c>
      <c r="N6" s="1" t="s">
        <v>10</v>
      </c>
      <c r="O6" s="2">
        <v>26</v>
      </c>
      <c r="P6" s="2">
        <v>26</v>
      </c>
      <c r="Q6" s="2">
        <v>0</v>
      </c>
      <c r="R6" s="2">
        <v>18</v>
      </c>
      <c r="S6" s="2">
        <v>18</v>
      </c>
      <c r="T6" s="2">
        <v>0</v>
      </c>
      <c r="U6" s="2">
        <v>21</v>
      </c>
      <c r="V6" s="2">
        <v>21</v>
      </c>
      <c r="W6" s="2">
        <v>0</v>
      </c>
      <c r="X6" s="2">
        <v>10</v>
      </c>
      <c r="Y6" s="2">
        <v>10</v>
      </c>
      <c r="Z6" s="2">
        <v>0</v>
      </c>
    </row>
    <row r="7" spans="1:26" x14ac:dyDescent="0.35">
      <c r="A7" s="1" t="s">
        <v>213</v>
      </c>
      <c r="B7" s="2">
        <v>202</v>
      </c>
      <c r="C7" s="2">
        <v>197</v>
      </c>
      <c r="D7" s="2">
        <v>5</v>
      </c>
      <c r="E7" s="2">
        <v>15</v>
      </c>
      <c r="F7" s="2">
        <v>15</v>
      </c>
      <c r="G7" s="2">
        <v>0</v>
      </c>
      <c r="H7" s="2">
        <v>75</v>
      </c>
      <c r="I7" s="2">
        <v>72</v>
      </c>
      <c r="J7" s="2">
        <v>3</v>
      </c>
      <c r="K7" s="2">
        <v>30</v>
      </c>
      <c r="L7" s="2">
        <v>30</v>
      </c>
      <c r="M7" s="2">
        <v>0</v>
      </c>
      <c r="N7" s="1" t="s">
        <v>213</v>
      </c>
      <c r="O7" s="2">
        <v>23</v>
      </c>
      <c r="P7" s="2">
        <v>22</v>
      </c>
      <c r="Q7" s="2">
        <v>1</v>
      </c>
      <c r="R7" s="2">
        <v>28</v>
      </c>
      <c r="S7" s="2">
        <v>28</v>
      </c>
      <c r="T7" s="2">
        <v>0</v>
      </c>
      <c r="U7" s="2">
        <v>20</v>
      </c>
      <c r="V7" s="2">
        <v>20</v>
      </c>
      <c r="W7" s="2">
        <v>0</v>
      </c>
      <c r="X7" s="2">
        <v>11</v>
      </c>
      <c r="Y7" s="2">
        <v>10</v>
      </c>
      <c r="Z7" s="2">
        <v>1</v>
      </c>
    </row>
    <row r="8" spans="1:26" x14ac:dyDescent="0.35">
      <c r="A8" s="1" t="s">
        <v>214</v>
      </c>
      <c r="B8" s="2">
        <v>254</v>
      </c>
      <c r="C8" s="2">
        <v>246</v>
      </c>
      <c r="D8" s="2">
        <v>8</v>
      </c>
      <c r="E8" s="2">
        <v>17</v>
      </c>
      <c r="F8" s="2">
        <v>16</v>
      </c>
      <c r="G8" s="2">
        <v>1</v>
      </c>
      <c r="H8" s="2">
        <v>99</v>
      </c>
      <c r="I8" s="2">
        <v>95</v>
      </c>
      <c r="J8" s="2">
        <v>4</v>
      </c>
      <c r="K8" s="2">
        <v>26</v>
      </c>
      <c r="L8" s="2">
        <v>26</v>
      </c>
      <c r="M8" s="2">
        <v>0</v>
      </c>
      <c r="N8" s="1" t="s">
        <v>214</v>
      </c>
      <c r="O8" s="2">
        <v>34</v>
      </c>
      <c r="P8" s="2">
        <v>31</v>
      </c>
      <c r="Q8" s="2">
        <v>3</v>
      </c>
      <c r="R8" s="2">
        <v>30</v>
      </c>
      <c r="S8" s="2">
        <v>30</v>
      </c>
      <c r="T8" s="2">
        <v>0</v>
      </c>
      <c r="U8" s="2">
        <v>22</v>
      </c>
      <c r="V8" s="2">
        <v>22</v>
      </c>
      <c r="W8" s="2">
        <v>0</v>
      </c>
      <c r="X8" s="2">
        <v>26</v>
      </c>
      <c r="Y8" s="2">
        <v>26</v>
      </c>
      <c r="Z8" s="2">
        <v>0</v>
      </c>
    </row>
    <row r="9" spans="1:26" x14ac:dyDescent="0.35">
      <c r="A9" s="1" t="s">
        <v>11</v>
      </c>
      <c r="B9" s="2">
        <v>186</v>
      </c>
      <c r="C9" s="2">
        <v>177</v>
      </c>
      <c r="D9" s="2">
        <v>9</v>
      </c>
      <c r="E9" s="2">
        <v>9</v>
      </c>
      <c r="F9" s="2">
        <v>8</v>
      </c>
      <c r="G9" s="2">
        <v>1</v>
      </c>
      <c r="H9" s="2">
        <v>67</v>
      </c>
      <c r="I9" s="2">
        <v>66</v>
      </c>
      <c r="J9" s="2">
        <v>1</v>
      </c>
      <c r="K9" s="2">
        <v>16</v>
      </c>
      <c r="L9" s="2">
        <v>15</v>
      </c>
      <c r="M9" s="2">
        <v>1</v>
      </c>
      <c r="N9" s="1" t="s">
        <v>11</v>
      </c>
      <c r="O9" s="2">
        <v>18</v>
      </c>
      <c r="P9" s="2">
        <v>17</v>
      </c>
      <c r="Q9" s="2">
        <v>1</v>
      </c>
      <c r="R9" s="2">
        <v>40</v>
      </c>
      <c r="S9" s="2">
        <v>37</v>
      </c>
      <c r="T9" s="2">
        <v>3</v>
      </c>
      <c r="U9" s="2">
        <v>18</v>
      </c>
      <c r="V9" s="2">
        <v>17</v>
      </c>
      <c r="W9" s="2">
        <v>1</v>
      </c>
      <c r="X9" s="2">
        <v>18</v>
      </c>
      <c r="Y9" s="2">
        <v>17</v>
      </c>
      <c r="Z9" s="2">
        <v>1</v>
      </c>
    </row>
    <row r="10" spans="1:26" x14ac:dyDescent="0.35">
      <c r="A10" s="1" t="s">
        <v>12</v>
      </c>
      <c r="B10" s="2">
        <v>95</v>
      </c>
      <c r="C10" s="2">
        <v>90</v>
      </c>
      <c r="D10" s="2">
        <v>5</v>
      </c>
      <c r="E10" s="2">
        <v>6</v>
      </c>
      <c r="F10" s="2">
        <v>5</v>
      </c>
      <c r="G10" s="2">
        <v>1</v>
      </c>
      <c r="H10" s="2">
        <v>39</v>
      </c>
      <c r="I10" s="2">
        <v>37</v>
      </c>
      <c r="J10" s="2">
        <v>2</v>
      </c>
      <c r="K10" s="2">
        <v>6</v>
      </c>
      <c r="L10" s="2">
        <v>6</v>
      </c>
      <c r="M10" s="2">
        <v>0</v>
      </c>
      <c r="N10" s="1" t="s">
        <v>12</v>
      </c>
      <c r="O10" s="2">
        <v>15</v>
      </c>
      <c r="P10" s="2">
        <v>14</v>
      </c>
      <c r="Q10" s="2">
        <v>1</v>
      </c>
      <c r="R10" s="2">
        <v>13</v>
      </c>
      <c r="S10" s="2">
        <v>12</v>
      </c>
      <c r="T10" s="2">
        <v>1</v>
      </c>
      <c r="U10" s="2">
        <v>9</v>
      </c>
      <c r="V10" s="2">
        <v>9</v>
      </c>
      <c r="W10" s="2">
        <v>0</v>
      </c>
      <c r="X10" s="2">
        <v>7</v>
      </c>
      <c r="Y10" s="2">
        <v>7</v>
      </c>
      <c r="Z10" s="2">
        <v>0</v>
      </c>
    </row>
    <row r="11" spans="1:26" x14ac:dyDescent="0.35">
      <c r="A11" s="1" t="s">
        <v>13</v>
      </c>
      <c r="B11" s="2">
        <v>78</v>
      </c>
      <c r="C11" s="2">
        <v>65</v>
      </c>
      <c r="D11" s="2">
        <v>13</v>
      </c>
      <c r="E11" s="2">
        <v>6</v>
      </c>
      <c r="F11" s="2">
        <v>5</v>
      </c>
      <c r="G11" s="2">
        <v>1</v>
      </c>
      <c r="H11" s="2">
        <v>37</v>
      </c>
      <c r="I11" s="2">
        <v>29</v>
      </c>
      <c r="J11" s="2">
        <v>8</v>
      </c>
      <c r="K11" s="2">
        <v>9</v>
      </c>
      <c r="L11" s="2">
        <v>7</v>
      </c>
      <c r="M11" s="2">
        <v>2</v>
      </c>
      <c r="N11" s="1" t="s">
        <v>13</v>
      </c>
      <c r="O11" s="2">
        <v>9</v>
      </c>
      <c r="P11" s="2">
        <v>8</v>
      </c>
      <c r="Q11" s="2">
        <v>1</v>
      </c>
      <c r="R11" s="2">
        <v>8</v>
      </c>
      <c r="S11" s="2">
        <v>7</v>
      </c>
      <c r="T11" s="2">
        <v>1</v>
      </c>
      <c r="U11" s="2">
        <v>6</v>
      </c>
      <c r="V11" s="2">
        <v>6</v>
      </c>
      <c r="W11" s="2">
        <v>0</v>
      </c>
      <c r="X11" s="2">
        <v>3</v>
      </c>
      <c r="Y11" s="2">
        <v>3</v>
      </c>
      <c r="Z11" s="2">
        <v>0</v>
      </c>
    </row>
    <row r="12" spans="1:26" x14ac:dyDescent="0.35">
      <c r="A12" s="1" t="s">
        <v>14</v>
      </c>
      <c r="B12" s="2">
        <v>92</v>
      </c>
      <c r="C12" s="2">
        <v>72</v>
      </c>
      <c r="D12" s="2">
        <v>20</v>
      </c>
      <c r="E12" s="2">
        <v>4</v>
      </c>
      <c r="F12" s="2">
        <v>3</v>
      </c>
      <c r="G12" s="2">
        <v>1</v>
      </c>
      <c r="H12" s="2">
        <v>37</v>
      </c>
      <c r="I12" s="2">
        <v>29</v>
      </c>
      <c r="J12" s="2">
        <v>8</v>
      </c>
      <c r="K12" s="2">
        <v>15</v>
      </c>
      <c r="L12" s="2">
        <v>11</v>
      </c>
      <c r="M12" s="2">
        <v>4</v>
      </c>
      <c r="N12" s="1" t="s">
        <v>14</v>
      </c>
      <c r="O12" s="2">
        <v>12</v>
      </c>
      <c r="P12" s="2">
        <v>10</v>
      </c>
      <c r="Q12" s="2">
        <v>2</v>
      </c>
      <c r="R12" s="2">
        <v>9</v>
      </c>
      <c r="S12" s="2">
        <v>6</v>
      </c>
      <c r="T12" s="2">
        <v>3</v>
      </c>
      <c r="U12" s="2">
        <v>9</v>
      </c>
      <c r="V12" s="2">
        <v>7</v>
      </c>
      <c r="W12" s="2">
        <v>2</v>
      </c>
      <c r="X12" s="2">
        <v>6</v>
      </c>
      <c r="Y12" s="2">
        <v>6</v>
      </c>
      <c r="Z12" s="2">
        <v>0</v>
      </c>
    </row>
    <row r="13" spans="1:26" x14ac:dyDescent="0.35">
      <c r="A13" s="1" t="s">
        <v>15</v>
      </c>
      <c r="B13" s="2">
        <v>114</v>
      </c>
      <c r="C13" s="2">
        <v>89</v>
      </c>
      <c r="D13" s="2">
        <v>25</v>
      </c>
      <c r="E13" s="2">
        <v>8</v>
      </c>
      <c r="F13" s="2">
        <v>6</v>
      </c>
      <c r="G13" s="2">
        <v>2</v>
      </c>
      <c r="H13" s="2">
        <v>40</v>
      </c>
      <c r="I13" s="2">
        <v>28</v>
      </c>
      <c r="J13" s="2">
        <v>12</v>
      </c>
      <c r="K13" s="2">
        <v>15</v>
      </c>
      <c r="L13" s="2">
        <v>13</v>
      </c>
      <c r="M13" s="2">
        <v>2</v>
      </c>
      <c r="N13" s="1" t="s">
        <v>15</v>
      </c>
      <c r="O13" s="2">
        <v>17</v>
      </c>
      <c r="P13" s="2">
        <v>13</v>
      </c>
      <c r="Q13" s="2">
        <v>4</v>
      </c>
      <c r="R13" s="2">
        <v>12</v>
      </c>
      <c r="S13" s="2">
        <v>11</v>
      </c>
      <c r="T13" s="2">
        <v>1</v>
      </c>
      <c r="U13" s="2">
        <v>12</v>
      </c>
      <c r="V13" s="2">
        <v>9</v>
      </c>
      <c r="W13" s="2">
        <v>3</v>
      </c>
      <c r="X13" s="2">
        <v>10</v>
      </c>
      <c r="Y13" s="2">
        <v>9</v>
      </c>
      <c r="Z13" s="2">
        <v>1</v>
      </c>
    </row>
    <row r="14" spans="1:26" x14ac:dyDescent="0.35">
      <c r="A14" s="1" t="s">
        <v>16</v>
      </c>
      <c r="B14" s="2">
        <v>146</v>
      </c>
      <c r="C14" s="2">
        <v>86</v>
      </c>
      <c r="D14" s="2">
        <v>60</v>
      </c>
      <c r="E14" s="2">
        <v>7</v>
      </c>
      <c r="F14" s="2">
        <v>1</v>
      </c>
      <c r="G14" s="2">
        <v>6</v>
      </c>
      <c r="H14" s="2">
        <v>52</v>
      </c>
      <c r="I14" s="2">
        <v>31</v>
      </c>
      <c r="J14" s="2">
        <v>21</v>
      </c>
      <c r="K14" s="2">
        <v>18</v>
      </c>
      <c r="L14" s="2">
        <v>11</v>
      </c>
      <c r="M14" s="2">
        <v>7</v>
      </c>
      <c r="N14" s="1" t="s">
        <v>16</v>
      </c>
      <c r="O14" s="2">
        <v>11</v>
      </c>
      <c r="P14" s="2">
        <v>8</v>
      </c>
      <c r="Q14" s="2">
        <v>3</v>
      </c>
      <c r="R14" s="2">
        <v>25</v>
      </c>
      <c r="S14" s="2">
        <v>14</v>
      </c>
      <c r="T14" s="2">
        <v>11</v>
      </c>
      <c r="U14" s="2">
        <v>21</v>
      </c>
      <c r="V14" s="2">
        <v>14</v>
      </c>
      <c r="W14" s="2">
        <v>7</v>
      </c>
      <c r="X14" s="2">
        <v>12</v>
      </c>
      <c r="Y14" s="2">
        <v>7</v>
      </c>
      <c r="Z14" s="2">
        <v>5</v>
      </c>
    </row>
    <row r="15" spans="1:26" x14ac:dyDescent="0.35">
      <c r="A15" s="1" t="s">
        <v>17</v>
      </c>
      <c r="B15" s="2">
        <v>117</v>
      </c>
      <c r="C15" s="2">
        <v>54</v>
      </c>
      <c r="D15" s="2">
        <v>63</v>
      </c>
      <c r="E15" s="2">
        <v>7</v>
      </c>
      <c r="F15" s="2">
        <v>4</v>
      </c>
      <c r="G15" s="2">
        <v>3</v>
      </c>
      <c r="H15" s="2">
        <v>38</v>
      </c>
      <c r="I15" s="2">
        <v>14</v>
      </c>
      <c r="J15" s="2">
        <v>24</v>
      </c>
      <c r="K15" s="2">
        <v>13</v>
      </c>
      <c r="L15" s="2">
        <v>5</v>
      </c>
      <c r="M15" s="2">
        <v>8</v>
      </c>
      <c r="N15" s="1" t="s">
        <v>17</v>
      </c>
      <c r="O15" s="2">
        <v>16</v>
      </c>
      <c r="P15" s="2">
        <v>11</v>
      </c>
      <c r="Q15" s="2">
        <v>5</v>
      </c>
      <c r="R15" s="2">
        <v>28</v>
      </c>
      <c r="S15" s="2">
        <v>12</v>
      </c>
      <c r="T15" s="2">
        <v>16</v>
      </c>
      <c r="U15" s="2">
        <v>8</v>
      </c>
      <c r="V15" s="2">
        <v>4</v>
      </c>
      <c r="W15" s="2">
        <v>4</v>
      </c>
      <c r="X15" s="2">
        <v>7</v>
      </c>
      <c r="Y15" s="2">
        <v>4</v>
      </c>
      <c r="Z15" s="2">
        <v>3</v>
      </c>
    </row>
    <row r="16" spans="1:26" x14ac:dyDescent="0.35">
      <c r="A16" s="1" t="s">
        <v>18</v>
      </c>
      <c r="B16" s="2">
        <v>110</v>
      </c>
      <c r="C16" s="2">
        <v>41</v>
      </c>
      <c r="D16" s="2">
        <v>69</v>
      </c>
      <c r="E16" s="2">
        <v>8</v>
      </c>
      <c r="F16" s="2">
        <v>5</v>
      </c>
      <c r="G16" s="2">
        <v>3</v>
      </c>
      <c r="H16" s="2">
        <v>29</v>
      </c>
      <c r="I16" s="2">
        <v>6</v>
      </c>
      <c r="J16" s="2">
        <v>23</v>
      </c>
      <c r="K16" s="2">
        <v>19</v>
      </c>
      <c r="L16" s="2">
        <v>8</v>
      </c>
      <c r="M16" s="2">
        <v>11</v>
      </c>
      <c r="N16" s="1" t="s">
        <v>18</v>
      </c>
      <c r="O16" s="2">
        <v>12</v>
      </c>
      <c r="P16" s="2">
        <v>6</v>
      </c>
      <c r="Q16" s="2">
        <v>6</v>
      </c>
      <c r="R16" s="2">
        <v>21</v>
      </c>
      <c r="S16" s="2">
        <v>5</v>
      </c>
      <c r="T16" s="2">
        <v>16</v>
      </c>
      <c r="U16" s="2">
        <v>14</v>
      </c>
      <c r="V16" s="2">
        <v>6</v>
      </c>
      <c r="W16" s="2">
        <v>8</v>
      </c>
      <c r="X16" s="2">
        <v>7</v>
      </c>
      <c r="Y16" s="2">
        <v>5</v>
      </c>
      <c r="Z16" s="2">
        <v>2</v>
      </c>
    </row>
    <row r="17" spans="1:26" x14ac:dyDescent="0.35">
      <c r="A17" s="1" t="s">
        <v>19</v>
      </c>
      <c r="B17" s="2">
        <v>83</v>
      </c>
      <c r="C17" s="2">
        <v>19</v>
      </c>
      <c r="D17" s="2">
        <v>64</v>
      </c>
      <c r="E17" s="2">
        <v>2</v>
      </c>
      <c r="F17" s="2">
        <v>1</v>
      </c>
      <c r="G17" s="2">
        <v>1</v>
      </c>
      <c r="H17" s="2">
        <v>28</v>
      </c>
      <c r="I17" s="2">
        <v>7</v>
      </c>
      <c r="J17" s="2">
        <v>21</v>
      </c>
      <c r="K17" s="2">
        <v>10</v>
      </c>
      <c r="L17" s="2">
        <v>0</v>
      </c>
      <c r="M17" s="2">
        <v>10</v>
      </c>
      <c r="N17" s="1" t="s">
        <v>19</v>
      </c>
      <c r="O17" s="2">
        <v>12</v>
      </c>
      <c r="P17" s="2">
        <v>3</v>
      </c>
      <c r="Q17" s="2">
        <v>9</v>
      </c>
      <c r="R17" s="2">
        <v>15</v>
      </c>
      <c r="S17" s="2">
        <v>2</v>
      </c>
      <c r="T17" s="2">
        <v>13</v>
      </c>
      <c r="U17" s="2">
        <v>8</v>
      </c>
      <c r="V17" s="2">
        <v>4</v>
      </c>
      <c r="W17" s="2">
        <v>4</v>
      </c>
      <c r="X17" s="2">
        <v>8</v>
      </c>
      <c r="Y17" s="2">
        <v>2</v>
      </c>
      <c r="Z17" s="2">
        <v>6</v>
      </c>
    </row>
    <row r="18" spans="1:26" x14ac:dyDescent="0.35">
      <c r="A18" s="1" t="s">
        <v>20</v>
      </c>
      <c r="B18" s="2">
        <v>82</v>
      </c>
      <c r="C18" s="2">
        <v>6</v>
      </c>
      <c r="D18" s="2">
        <v>76</v>
      </c>
      <c r="E18" s="2">
        <v>6</v>
      </c>
      <c r="F18" s="2">
        <v>1</v>
      </c>
      <c r="G18" s="2">
        <v>5</v>
      </c>
      <c r="H18" s="2">
        <v>29</v>
      </c>
      <c r="I18" s="2">
        <v>2</v>
      </c>
      <c r="J18" s="2">
        <v>27</v>
      </c>
      <c r="K18" s="2">
        <v>10</v>
      </c>
      <c r="L18" s="2">
        <v>0</v>
      </c>
      <c r="M18" s="2">
        <v>10</v>
      </c>
      <c r="N18" s="1" t="s">
        <v>20</v>
      </c>
      <c r="O18" s="2">
        <v>10</v>
      </c>
      <c r="P18" s="2">
        <v>1</v>
      </c>
      <c r="Q18" s="2">
        <v>9</v>
      </c>
      <c r="R18" s="2">
        <v>8</v>
      </c>
      <c r="S18" s="2">
        <v>0</v>
      </c>
      <c r="T18" s="2">
        <v>8</v>
      </c>
      <c r="U18" s="2">
        <v>10</v>
      </c>
      <c r="V18" s="2">
        <v>0</v>
      </c>
      <c r="W18" s="2">
        <v>10</v>
      </c>
      <c r="X18" s="2">
        <v>9</v>
      </c>
      <c r="Y18" s="2">
        <v>2</v>
      </c>
      <c r="Z18" s="2">
        <v>7</v>
      </c>
    </row>
    <row r="19" spans="1:26" x14ac:dyDescent="0.35">
      <c r="A19" s="1" t="s">
        <v>21</v>
      </c>
      <c r="B19" s="2">
        <v>66</v>
      </c>
      <c r="C19" s="2">
        <v>1</v>
      </c>
      <c r="D19" s="2">
        <v>65</v>
      </c>
      <c r="E19" s="2">
        <v>4</v>
      </c>
      <c r="F19" s="2">
        <v>0</v>
      </c>
      <c r="G19" s="2">
        <v>4</v>
      </c>
      <c r="H19" s="2">
        <v>22</v>
      </c>
      <c r="I19" s="2">
        <v>0</v>
      </c>
      <c r="J19" s="2">
        <v>22</v>
      </c>
      <c r="K19" s="2">
        <v>10</v>
      </c>
      <c r="L19" s="2">
        <v>0</v>
      </c>
      <c r="M19" s="2">
        <v>10</v>
      </c>
      <c r="N19" s="1" t="s">
        <v>21</v>
      </c>
      <c r="O19" s="2">
        <v>3</v>
      </c>
      <c r="P19" s="2">
        <v>0</v>
      </c>
      <c r="Q19" s="2">
        <v>3</v>
      </c>
      <c r="R19" s="2">
        <v>10</v>
      </c>
      <c r="S19" s="2">
        <v>0</v>
      </c>
      <c r="T19" s="2">
        <v>10</v>
      </c>
      <c r="U19" s="2">
        <v>14</v>
      </c>
      <c r="V19" s="2">
        <v>1</v>
      </c>
      <c r="W19" s="2">
        <v>13</v>
      </c>
      <c r="X19" s="2">
        <v>3</v>
      </c>
      <c r="Y19" s="2">
        <v>0</v>
      </c>
      <c r="Z19" s="2">
        <v>3</v>
      </c>
    </row>
    <row r="20" spans="1:26" x14ac:dyDescent="0.35">
      <c r="A20" s="1" t="s">
        <v>22</v>
      </c>
      <c r="B20" s="2">
        <v>56</v>
      </c>
      <c r="C20" s="2">
        <v>6</v>
      </c>
      <c r="D20" s="2">
        <v>50</v>
      </c>
      <c r="E20" s="2">
        <v>2</v>
      </c>
      <c r="F20" s="2">
        <v>0</v>
      </c>
      <c r="G20" s="2">
        <v>2</v>
      </c>
      <c r="H20" s="2">
        <v>18</v>
      </c>
      <c r="I20" s="2">
        <v>2</v>
      </c>
      <c r="J20" s="2">
        <v>16</v>
      </c>
      <c r="K20" s="2">
        <v>8</v>
      </c>
      <c r="L20" s="2">
        <v>0</v>
      </c>
      <c r="M20" s="2">
        <v>8</v>
      </c>
      <c r="N20" s="1" t="s">
        <v>22</v>
      </c>
      <c r="O20" s="2">
        <v>12</v>
      </c>
      <c r="P20" s="2">
        <v>2</v>
      </c>
      <c r="Q20" s="2">
        <v>10</v>
      </c>
      <c r="R20" s="2">
        <v>4</v>
      </c>
      <c r="S20" s="2">
        <v>0</v>
      </c>
      <c r="T20" s="2">
        <v>4</v>
      </c>
      <c r="U20" s="2">
        <v>9</v>
      </c>
      <c r="V20" s="2">
        <v>1</v>
      </c>
      <c r="W20" s="2">
        <v>8</v>
      </c>
      <c r="X20" s="2">
        <v>3</v>
      </c>
      <c r="Y20" s="2">
        <v>1</v>
      </c>
      <c r="Z20" s="2">
        <v>2</v>
      </c>
    </row>
    <row r="21" spans="1:26" x14ac:dyDescent="0.35">
      <c r="A21" s="1" t="s">
        <v>64</v>
      </c>
      <c r="B21" s="2">
        <v>43</v>
      </c>
      <c r="C21" s="2">
        <v>0</v>
      </c>
      <c r="D21" s="2">
        <v>43</v>
      </c>
      <c r="E21" s="2">
        <v>4</v>
      </c>
      <c r="F21" s="2">
        <v>0</v>
      </c>
      <c r="G21" s="2">
        <v>4</v>
      </c>
      <c r="H21" s="2">
        <v>15</v>
      </c>
      <c r="I21" s="2">
        <v>0</v>
      </c>
      <c r="J21" s="2">
        <v>15</v>
      </c>
      <c r="K21" s="2">
        <v>3</v>
      </c>
      <c r="L21" s="2">
        <v>0</v>
      </c>
      <c r="M21" s="2">
        <v>3</v>
      </c>
      <c r="N21" s="1" t="s">
        <v>64</v>
      </c>
      <c r="O21" s="2">
        <v>6</v>
      </c>
      <c r="P21" s="2">
        <v>0</v>
      </c>
      <c r="Q21" s="2">
        <v>6</v>
      </c>
      <c r="R21" s="2">
        <v>7</v>
      </c>
      <c r="S21" s="2">
        <v>0</v>
      </c>
      <c r="T21" s="2">
        <v>7</v>
      </c>
      <c r="U21" s="2">
        <v>5</v>
      </c>
      <c r="V21" s="2">
        <v>0</v>
      </c>
      <c r="W21" s="2">
        <v>5</v>
      </c>
      <c r="X21" s="2">
        <v>3</v>
      </c>
      <c r="Y21" s="2">
        <v>0</v>
      </c>
      <c r="Z21" s="2">
        <v>3</v>
      </c>
    </row>
    <row r="22" spans="1:26" x14ac:dyDescent="0.35">
      <c r="A22" s="1" t="s">
        <v>65</v>
      </c>
      <c r="B22" s="2">
        <v>25</v>
      </c>
      <c r="C22" s="2">
        <v>1</v>
      </c>
      <c r="D22" s="2">
        <v>24</v>
      </c>
      <c r="E22" s="2">
        <v>3</v>
      </c>
      <c r="F22" s="2">
        <v>0</v>
      </c>
      <c r="G22" s="2">
        <v>3</v>
      </c>
      <c r="H22" s="2">
        <v>8</v>
      </c>
      <c r="I22" s="2">
        <v>1</v>
      </c>
      <c r="J22" s="2">
        <v>7</v>
      </c>
      <c r="K22" s="2">
        <v>0</v>
      </c>
      <c r="L22" s="2">
        <v>0</v>
      </c>
      <c r="M22" s="2">
        <v>0</v>
      </c>
      <c r="N22" s="1" t="s">
        <v>65</v>
      </c>
      <c r="O22" s="2">
        <v>4</v>
      </c>
      <c r="P22" s="2">
        <v>0</v>
      </c>
      <c r="Q22" s="2">
        <v>4</v>
      </c>
      <c r="R22" s="2">
        <v>4</v>
      </c>
      <c r="S22" s="2">
        <v>0</v>
      </c>
      <c r="T22" s="2">
        <v>4</v>
      </c>
      <c r="U22" s="2">
        <v>4</v>
      </c>
      <c r="V22" s="2">
        <v>0</v>
      </c>
      <c r="W22" s="2">
        <v>4</v>
      </c>
      <c r="X22" s="2">
        <v>2</v>
      </c>
      <c r="Y22" s="2">
        <v>0</v>
      </c>
      <c r="Z22" s="2">
        <v>2</v>
      </c>
    </row>
    <row r="23" spans="1:26" x14ac:dyDescent="0.35">
      <c r="A23" s="1" t="s">
        <v>66</v>
      </c>
      <c r="B23" s="2">
        <v>4</v>
      </c>
      <c r="C23" s="2">
        <v>1</v>
      </c>
      <c r="D23" s="2">
        <v>3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1</v>
      </c>
      <c r="K23" s="2">
        <v>1</v>
      </c>
      <c r="L23" s="2">
        <v>0</v>
      </c>
      <c r="M23" s="2">
        <v>1</v>
      </c>
      <c r="N23" s="1" t="s">
        <v>66</v>
      </c>
      <c r="O23" s="2">
        <v>0</v>
      </c>
      <c r="P23" s="2">
        <v>0</v>
      </c>
      <c r="Q23" s="2">
        <v>0</v>
      </c>
      <c r="R23" s="2">
        <v>1</v>
      </c>
      <c r="S23" s="2">
        <v>0</v>
      </c>
      <c r="T23" s="2">
        <v>1</v>
      </c>
      <c r="U23" s="2">
        <v>1</v>
      </c>
      <c r="V23" s="2">
        <v>1</v>
      </c>
      <c r="W23" s="2">
        <v>0</v>
      </c>
      <c r="X23" s="2">
        <v>0</v>
      </c>
      <c r="Y23" s="2">
        <v>0</v>
      </c>
      <c r="Z23" s="2">
        <v>0</v>
      </c>
    </row>
    <row r="24" spans="1:26" x14ac:dyDescent="0.35">
      <c r="A24" s="1" t="s">
        <v>67</v>
      </c>
      <c r="B24" s="2">
        <v>1</v>
      </c>
      <c r="C24" s="2">
        <v>0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" t="s">
        <v>67</v>
      </c>
      <c r="O24" s="2">
        <v>1</v>
      </c>
      <c r="P24" s="2">
        <v>0</v>
      </c>
      <c r="Q24" s="2">
        <v>1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</row>
    <row r="25" spans="1:26" x14ac:dyDescent="0.35">
      <c r="A25" s="1" t="s">
        <v>68</v>
      </c>
      <c r="B25" s="2">
        <v>1</v>
      </c>
      <c r="C25" s="2">
        <v>0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1</v>
      </c>
      <c r="N25" s="1" t="s">
        <v>68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</row>
    <row r="26" spans="1:26" x14ac:dyDescent="0.35">
      <c r="A26" s="1" t="s">
        <v>24</v>
      </c>
      <c r="B26" s="7">
        <v>28.3</v>
      </c>
      <c r="C26" s="7">
        <v>16.2</v>
      </c>
      <c r="D26" s="7">
        <v>56.9</v>
      </c>
      <c r="E26" s="7">
        <v>27.5</v>
      </c>
      <c r="F26" s="7">
        <v>15</v>
      </c>
      <c r="G26" s="7">
        <v>55</v>
      </c>
      <c r="H26" s="7">
        <v>25.1</v>
      </c>
      <c r="I26" s="7">
        <v>15.5</v>
      </c>
      <c r="J26" s="7">
        <v>55.2</v>
      </c>
      <c r="K26" s="7">
        <v>32.299999999999997</v>
      </c>
      <c r="L26" s="7">
        <v>14.8</v>
      </c>
      <c r="M26" s="7">
        <v>57</v>
      </c>
      <c r="N26" s="1" t="s">
        <v>24</v>
      </c>
      <c r="O26" s="7">
        <v>27.5</v>
      </c>
      <c r="P26" s="7">
        <v>17.100000000000001</v>
      </c>
      <c r="Q26" s="7">
        <v>59.2</v>
      </c>
      <c r="R26" s="7">
        <v>31.9</v>
      </c>
      <c r="S26" s="7">
        <v>17</v>
      </c>
      <c r="T26" s="7">
        <v>54.2</v>
      </c>
      <c r="U26" s="7">
        <v>35.200000000000003</v>
      </c>
      <c r="V26" s="7">
        <v>17.399999999999999</v>
      </c>
      <c r="W26" s="7">
        <v>62.8</v>
      </c>
      <c r="X26" s="7">
        <v>25.8</v>
      </c>
      <c r="Y26" s="7">
        <v>17.5</v>
      </c>
      <c r="Z26" s="7">
        <v>59.2</v>
      </c>
    </row>
    <row r="27" spans="1:26" x14ac:dyDescent="0.35">
      <c r="A27" s="1" t="s">
        <v>25</v>
      </c>
      <c r="N27" s="1" t="s">
        <v>25</v>
      </c>
    </row>
    <row r="28" spans="1:26" x14ac:dyDescent="0.35">
      <c r="A28" s="1" t="s">
        <v>1</v>
      </c>
      <c r="B28" s="2">
        <v>1015</v>
      </c>
      <c r="C28" s="2">
        <v>710</v>
      </c>
      <c r="D28" s="2">
        <v>305</v>
      </c>
      <c r="E28" s="2">
        <v>66</v>
      </c>
      <c r="F28" s="2">
        <v>45</v>
      </c>
      <c r="G28" s="2">
        <v>21</v>
      </c>
      <c r="H28" s="2">
        <v>372</v>
      </c>
      <c r="I28" s="2">
        <v>266</v>
      </c>
      <c r="J28" s="2">
        <v>106</v>
      </c>
      <c r="K28" s="2">
        <v>124</v>
      </c>
      <c r="L28" s="2">
        <v>84</v>
      </c>
      <c r="M28" s="2">
        <v>40</v>
      </c>
      <c r="N28" s="1" t="s">
        <v>1</v>
      </c>
      <c r="O28" s="2">
        <v>118</v>
      </c>
      <c r="P28" s="2">
        <v>81</v>
      </c>
      <c r="Q28" s="2">
        <v>37</v>
      </c>
      <c r="R28" s="2">
        <v>150</v>
      </c>
      <c r="S28" s="2">
        <v>101</v>
      </c>
      <c r="T28" s="2">
        <v>49</v>
      </c>
      <c r="U28" s="2">
        <v>108</v>
      </c>
      <c r="V28" s="2">
        <v>74</v>
      </c>
      <c r="W28" s="2">
        <v>34</v>
      </c>
      <c r="X28" s="2">
        <v>77</v>
      </c>
      <c r="Y28" s="2">
        <v>59</v>
      </c>
      <c r="Z28" s="2">
        <v>18</v>
      </c>
    </row>
    <row r="29" spans="1:26" x14ac:dyDescent="0.35">
      <c r="A29" s="1" t="s">
        <v>10</v>
      </c>
      <c r="B29" s="2">
        <v>84</v>
      </c>
      <c r="C29" s="2">
        <v>83</v>
      </c>
      <c r="D29" s="2">
        <v>1</v>
      </c>
      <c r="E29" s="2">
        <v>7</v>
      </c>
      <c r="F29" s="2">
        <v>7</v>
      </c>
      <c r="G29" s="2">
        <v>0</v>
      </c>
      <c r="H29" s="2">
        <v>34</v>
      </c>
      <c r="I29" s="2">
        <v>33</v>
      </c>
      <c r="J29" s="2">
        <v>1</v>
      </c>
      <c r="K29" s="2">
        <v>12</v>
      </c>
      <c r="L29" s="2">
        <v>12</v>
      </c>
      <c r="M29" s="2">
        <v>0</v>
      </c>
      <c r="N29" s="1" t="s">
        <v>10</v>
      </c>
      <c r="O29" s="2">
        <v>8</v>
      </c>
      <c r="P29" s="2">
        <v>8</v>
      </c>
      <c r="Q29" s="2">
        <v>0</v>
      </c>
      <c r="R29" s="2">
        <v>9</v>
      </c>
      <c r="S29" s="2">
        <v>9</v>
      </c>
      <c r="T29" s="2">
        <v>0</v>
      </c>
      <c r="U29" s="2">
        <v>9</v>
      </c>
      <c r="V29" s="2">
        <v>9</v>
      </c>
      <c r="W29" s="2">
        <v>0</v>
      </c>
      <c r="X29" s="2">
        <v>5</v>
      </c>
      <c r="Y29" s="2">
        <v>5</v>
      </c>
      <c r="Z29" s="2">
        <v>0</v>
      </c>
    </row>
    <row r="30" spans="1:26" x14ac:dyDescent="0.35">
      <c r="A30" s="1" t="s">
        <v>213</v>
      </c>
      <c r="B30" s="2">
        <v>113</v>
      </c>
      <c r="C30" s="2">
        <v>111</v>
      </c>
      <c r="D30" s="2">
        <v>2</v>
      </c>
      <c r="E30" s="2">
        <v>11</v>
      </c>
      <c r="F30" s="2">
        <v>11</v>
      </c>
      <c r="G30" s="2">
        <v>0</v>
      </c>
      <c r="H30" s="2">
        <v>41</v>
      </c>
      <c r="I30" s="2">
        <v>40</v>
      </c>
      <c r="J30" s="2">
        <v>1</v>
      </c>
      <c r="K30" s="2">
        <v>18</v>
      </c>
      <c r="L30" s="2">
        <v>18</v>
      </c>
      <c r="M30" s="2">
        <v>0</v>
      </c>
      <c r="N30" s="1" t="s">
        <v>213</v>
      </c>
      <c r="O30" s="2">
        <v>11</v>
      </c>
      <c r="P30" s="2">
        <v>11</v>
      </c>
      <c r="Q30" s="2">
        <v>0</v>
      </c>
      <c r="R30" s="2">
        <v>14</v>
      </c>
      <c r="S30" s="2">
        <v>14</v>
      </c>
      <c r="T30" s="2">
        <v>0</v>
      </c>
      <c r="U30" s="2">
        <v>12</v>
      </c>
      <c r="V30" s="2">
        <v>12</v>
      </c>
      <c r="W30" s="2">
        <v>0</v>
      </c>
      <c r="X30" s="2">
        <v>6</v>
      </c>
      <c r="Y30" s="2">
        <v>5</v>
      </c>
      <c r="Z30" s="2">
        <v>1</v>
      </c>
    </row>
    <row r="31" spans="1:26" x14ac:dyDescent="0.35">
      <c r="A31" s="1" t="s">
        <v>214</v>
      </c>
      <c r="B31" s="2">
        <v>128</v>
      </c>
      <c r="C31" s="2">
        <v>122</v>
      </c>
      <c r="D31" s="2">
        <v>6</v>
      </c>
      <c r="E31" s="2">
        <v>7</v>
      </c>
      <c r="F31" s="2">
        <v>7</v>
      </c>
      <c r="G31" s="2">
        <v>0</v>
      </c>
      <c r="H31" s="2">
        <v>56</v>
      </c>
      <c r="I31" s="2">
        <v>52</v>
      </c>
      <c r="J31" s="2">
        <v>4</v>
      </c>
      <c r="K31" s="2">
        <v>12</v>
      </c>
      <c r="L31" s="2">
        <v>12</v>
      </c>
      <c r="M31" s="2">
        <v>0</v>
      </c>
      <c r="N31" s="1" t="s">
        <v>214</v>
      </c>
      <c r="O31" s="2">
        <v>19</v>
      </c>
      <c r="P31" s="2">
        <v>17</v>
      </c>
      <c r="Q31" s="2">
        <v>2</v>
      </c>
      <c r="R31" s="2">
        <v>13</v>
      </c>
      <c r="S31" s="2">
        <v>13</v>
      </c>
      <c r="T31" s="2">
        <v>0</v>
      </c>
      <c r="U31" s="2">
        <v>11</v>
      </c>
      <c r="V31" s="2">
        <v>11</v>
      </c>
      <c r="W31" s="2">
        <v>0</v>
      </c>
      <c r="X31" s="2">
        <v>10</v>
      </c>
      <c r="Y31" s="2">
        <v>10</v>
      </c>
      <c r="Z31" s="2">
        <v>0</v>
      </c>
    </row>
    <row r="32" spans="1:26" x14ac:dyDescent="0.35">
      <c r="A32" s="1" t="s">
        <v>11</v>
      </c>
      <c r="B32" s="2">
        <v>106</v>
      </c>
      <c r="C32" s="2">
        <v>101</v>
      </c>
      <c r="D32" s="2">
        <v>5</v>
      </c>
      <c r="E32" s="2">
        <v>5</v>
      </c>
      <c r="F32" s="2">
        <v>4</v>
      </c>
      <c r="G32" s="2">
        <v>1</v>
      </c>
      <c r="H32" s="2">
        <v>36</v>
      </c>
      <c r="I32" s="2">
        <v>36</v>
      </c>
      <c r="J32" s="2">
        <v>0</v>
      </c>
      <c r="K32" s="2">
        <v>8</v>
      </c>
      <c r="L32" s="2">
        <v>7</v>
      </c>
      <c r="M32" s="2">
        <v>1</v>
      </c>
      <c r="N32" s="1" t="s">
        <v>11</v>
      </c>
      <c r="O32" s="2">
        <v>6</v>
      </c>
      <c r="P32" s="2">
        <v>6</v>
      </c>
      <c r="Q32" s="2">
        <v>0</v>
      </c>
      <c r="R32" s="2">
        <v>26</v>
      </c>
      <c r="S32" s="2">
        <v>25</v>
      </c>
      <c r="T32" s="2">
        <v>1</v>
      </c>
      <c r="U32" s="2">
        <v>12</v>
      </c>
      <c r="V32" s="2">
        <v>11</v>
      </c>
      <c r="W32" s="2">
        <v>1</v>
      </c>
      <c r="X32" s="2">
        <v>13</v>
      </c>
      <c r="Y32" s="2">
        <v>12</v>
      </c>
      <c r="Z32" s="2">
        <v>1</v>
      </c>
    </row>
    <row r="33" spans="1:26" x14ac:dyDescent="0.35">
      <c r="A33" s="1" t="s">
        <v>12</v>
      </c>
      <c r="B33" s="2">
        <v>57</v>
      </c>
      <c r="C33" s="2">
        <v>54</v>
      </c>
      <c r="D33" s="2">
        <v>3</v>
      </c>
      <c r="E33" s="2">
        <v>4</v>
      </c>
      <c r="F33" s="2">
        <v>3</v>
      </c>
      <c r="G33" s="2">
        <v>1</v>
      </c>
      <c r="H33" s="2">
        <v>22</v>
      </c>
      <c r="I33" s="2">
        <v>21</v>
      </c>
      <c r="J33" s="2">
        <v>1</v>
      </c>
      <c r="K33" s="2">
        <v>4</v>
      </c>
      <c r="L33" s="2">
        <v>4</v>
      </c>
      <c r="M33" s="2">
        <v>0</v>
      </c>
      <c r="N33" s="1" t="s">
        <v>12</v>
      </c>
      <c r="O33" s="2">
        <v>7</v>
      </c>
      <c r="P33" s="2">
        <v>7</v>
      </c>
      <c r="Q33" s="2">
        <v>0</v>
      </c>
      <c r="R33" s="2">
        <v>9</v>
      </c>
      <c r="S33" s="2">
        <v>8</v>
      </c>
      <c r="T33" s="2">
        <v>1</v>
      </c>
      <c r="U33" s="2">
        <v>7</v>
      </c>
      <c r="V33" s="2">
        <v>7</v>
      </c>
      <c r="W33" s="2">
        <v>0</v>
      </c>
      <c r="X33" s="2">
        <v>4</v>
      </c>
      <c r="Y33" s="2">
        <v>4</v>
      </c>
      <c r="Z33" s="2">
        <v>0</v>
      </c>
    </row>
    <row r="34" spans="1:26" x14ac:dyDescent="0.35">
      <c r="A34" s="1" t="s">
        <v>13</v>
      </c>
      <c r="B34" s="2">
        <v>35</v>
      </c>
      <c r="C34" s="2">
        <v>29</v>
      </c>
      <c r="D34" s="2">
        <v>6</v>
      </c>
      <c r="E34" s="2">
        <v>3</v>
      </c>
      <c r="F34" s="2">
        <v>3</v>
      </c>
      <c r="G34" s="2">
        <v>0</v>
      </c>
      <c r="H34" s="2">
        <v>18</v>
      </c>
      <c r="I34" s="2">
        <v>14</v>
      </c>
      <c r="J34" s="2">
        <v>4</v>
      </c>
      <c r="K34" s="2">
        <v>2</v>
      </c>
      <c r="L34" s="2">
        <v>1</v>
      </c>
      <c r="M34" s="2">
        <v>1</v>
      </c>
      <c r="N34" s="1" t="s">
        <v>13</v>
      </c>
      <c r="O34" s="2">
        <v>4</v>
      </c>
      <c r="P34" s="2">
        <v>4</v>
      </c>
      <c r="Q34" s="2">
        <v>0</v>
      </c>
      <c r="R34" s="2">
        <v>4</v>
      </c>
      <c r="S34" s="2">
        <v>3</v>
      </c>
      <c r="T34" s="2">
        <v>1</v>
      </c>
      <c r="U34" s="2">
        <v>1</v>
      </c>
      <c r="V34" s="2">
        <v>1</v>
      </c>
      <c r="W34" s="2">
        <v>0</v>
      </c>
      <c r="X34" s="2">
        <v>3</v>
      </c>
      <c r="Y34" s="2">
        <v>3</v>
      </c>
      <c r="Z34" s="2">
        <v>0</v>
      </c>
    </row>
    <row r="35" spans="1:26" x14ac:dyDescent="0.35">
      <c r="A35" s="1" t="s">
        <v>14</v>
      </c>
      <c r="B35" s="2">
        <v>45</v>
      </c>
      <c r="C35" s="2">
        <v>33</v>
      </c>
      <c r="D35" s="2">
        <v>12</v>
      </c>
      <c r="E35" s="2">
        <v>2</v>
      </c>
      <c r="F35" s="2">
        <v>1</v>
      </c>
      <c r="G35" s="2">
        <v>1</v>
      </c>
      <c r="H35" s="2">
        <v>18</v>
      </c>
      <c r="I35" s="2">
        <v>14</v>
      </c>
      <c r="J35" s="2">
        <v>4</v>
      </c>
      <c r="K35" s="2">
        <v>7</v>
      </c>
      <c r="L35" s="2">
        <v>5</v>
      </c>
      <c r="M35" s="2">
        <v>2</v>
      </c>
      <c r="N35" s="1" t="s">
        <v>14</v>
      </c>
      <c r="O35" s="2">
        <v>6</v>
      </c>
      <c r="P35" s="2">
        <v>5</v>
      </c>
      <c r="Q35" s="2">
        <v>1</v>
      </c>
      <c r="R35" s="2">
        <v>6</v>
      </c>
      <c r="S35" s="2">
        <v>4</v>
      </c>
      <c r="T35" s="2">
        <v>2</v>
      </c>
      <c r="U35" s="2">
        <v>4</v>
      </c>
      <c r="V35" s="2">
        <v>2</v>
      </c>
      <c r="W35" s="2">
        <v>2</v>
      </c>
      <c r="X35" s="2">
        <v>2</v>
      </c>
      <c r="Y35" s="2">
        <v>2</v>
      </c>
      <c r="Z35" s="2">
        <v>0</v>
      </c>
    </row>
    <row r="36" spans="1:26" x14ac:dyDescent="0.35">
      <c r="A36" s="1" t="s">
        <v>15</v>
      </c>
      <c r="B36" s="2">
        <v>63</v>
      </c>
      <c r="C36" s="2">
        <v>53</v>
      </c>
      <c r="D36" s="2">
        <v>10</v>
      </c>
      <c r="E36" s="2">
        <v>2</v>
      </c>
      <c r="F36" s="2">
        <v>1</v>
      </c>
      <c r="G36" s="2">
        <v>1</v>
      </c>
      <c r="H36" s="2">
        <v>21</v>
      </c>
      <c r="I36" s="2">
        <v>18</v>
      </c>
      <c r="J36" s="2">
        <v>3</v>
      </c>
      <c r="K36" s="2">
        <v>9</v>
      </c>
      <c r="L36" s="2">
        <v>9</v>
      </c>
      <c r="M36" s="2">
        <v>0</v>
      </c>
      <c r="N36" s="1" t="s">
        <v>15</v>
      </c>
      <c r="O36" s="2">
        <v>11</v>
      </c>
      <c r="P36" s="2">
        <v>8</v>
      </c>
      <c r="Q36" s="2">
        <v>3</v>
      </c>
      <c r="R36" s="2">
        <v>7</v>
      </c>
      <c r="S36" s="2">
        <v>7</v>
      </c>
      <c r="T36" s="2">
        <v>0</v>
      </c>
      <c r="U36" s="2">
        <v>8</v>
      </c>
      <c r="V36" s="2">
        <v>5</v>
      </c>
      <c r="W36" s="2">
        <v>3</v>
      </c>
      <c r="X36" s="2">
        <v>5</v>
      </c>
      <c r="Y36" s="2">
        <v>5</v>
      </c>
      <c r="Z36" s="2">
        <v>0</v>
      </c>
    </row>
    <row r="37" spans="1:26" x14ac:dyDescent="0.35">
      <c r="A37" s="1" t="s">
        <v>16</v>
      </c>
      <c r="B37" s="2">
        <v>81</v>
      </c>
      <c r="C37" s="2">
        <v>53</v>
      </c>
      <c r="D37" s="2">
        <v>28</v>
      </c>
      <c r="E37" s="2">
        <v>6</v>
      </c>
      <c r="F37" s="2">
        <v>1</v>
      </c>
      <c r="G37" s="2">
        <v>5</v>
      </c>
      <c r="H37" s="2">
        <v>29</v>
      </c>
      <c r="I37" s="2">
        <v>18</v>
      </c>
      <c r="J37" s="2">
        <v>11</v>
      </c>
      <c r="K37" s="2">
        <v>10</v>
      </c>
      <c r="L37" s="2">
        <v>7</v>
      </c>
      <c r="M37" s="2">
        <v>3</v>
      </c>
      <c r="N37" s="1" t="s">
        <v>16</v>
      </c>
      <c r="O37" s="2">
        <v>7</v>
      </c>
      <c r="P37" s="2">
        <v>5</v>
      </c>
      <c r="Q37" s="2">
        <v>2</v>
      </c>
      <c r="R37" s="2">
        <v>11</v>
      </c>
      <c r="S37" s="2">
        <v>9</v>
      </c>
      <c r="T37" s="2">
        <v>2</v>
      </c>
      <c r="U37" s="2">
        <v>12</v>
      </c>
      <c r="V37" s="2">
        <v>8</v>
      </c>
      <c r="W37" s="2">
        <v>4</v>
      </c>
      <c r="X37" s="2">
        <v>6</v>
      </c>
      <c r="Y37" s="2">
        <v>5</v>
      </c>
      <c r="Z37" s="2">
        <v>1</v>
      </c>
    </row>
    <row r="38" spans="1:26" x14ac:dyDescent="0.35">
      <c r="A38" s="1" t="s">
        <v>17</v>
      </c>
      <c r="B38" s="2">
        <v>62</v>
      </c>
      <c r="C38" s="2">
        <v>24</v>
      </c>
      <c r="D38" s="2">
        <v>38</v>
      </c>
      <c r="E38" s="2">
        <v>3</v>
      </c>
      <c r="F38" s="2">
        <v>1</v>
      </c>
      <c r="G38" s="2">
        <v>2</v>
      </c>
      <c r="H38" s="2">
        <v>19</v>
      </c>
      <c r="I38" s="2">
        <v>9</v>
      </c>
      <c r="J38" s="2">
        <v>10</v>
      </c>
      <c r="K38" s="2">
        <v>8</v>
      </c>
      <c r="L38" s="2">
        <v>2</v>
      </c>
      <c r="M38" s="2">
        <v>6</v>
      </c>
      <c r="N38" s="1" t="s">
        <v>17</v>
      </c>
      <c r="O38" s="2">
        <v>9</v>
      </c>
      <c r="P38" s="2">
        <v>4</v>
      </c>
      <c r="Q38" s="2">
        <v>5</v>
      </c>
      <c r="R38" s="2">
        <v>15</v>
      </c>
      <c r="S38" s="2">
        <v>5</v>
      </c>
      <c r="T38" s="2">
        <v>10</v>
      </c>
      <c r="U38" s="2">
        <v>3</v>
      </c>
      <c r="V38" s="2">
        <v>1</v>
      </c>
      <c r="W38" s="2">
        <v>2</v>
      </c>
      <c r="X38" s="2">
        <v>5</v>
      </c>
      <c r="Y38" s="2">
        <v>2</v>
      </c>
      <c r="Z38" s="2">
        <v>3</v>
      </c>
    </row>
    <row r="39" spans="1:26" x14ac:dyDescent="0.35">
      <c r="A39" s="1" t="s">
        <v>18</v>
      </c>
      <c r="B39" s="2">
        <v>70</v>
      </c>
      <c r="C39" s="2">
        <v>29</v>
      </c>
      <c r="D39" s="2">
        <v>41</v>
      </c>
      <c r="E39" s="2">
        <v>7</v>
      </c>
      <c r="F39" s="2">
        <v>5</v>
      </c>
      <c r="G39" s="2">
        <v>2</v>
      </c>
      <c r="H39" s="2">
        <v>17</v>
      </c>
      <c r="I39" s="2">
        <v>3</v>
      </c>
      <c r="J39" s="2">
        <v>14</v>
      </c>
      <c r="K39" s="2">
        <v>14</v>
      </c>
      <c r="L39" s="2">
        <v>7</v>
      </c>
      <c r="M39" s="2">
        <v>7</v>
      </c>
      <c r="N39" s="1" t="s">
        <v>18</v>
      </c>
      <c r="O39" s="2">
        <v>6</v>
      </c>
      <c r="P39" s="2">
        <v>4</v>
      </c>
      <c r="Q39" s="2">
        <v>2</v>
      </c>
      <c r="R39" s="2">
        <v>15</v>
      </c>
      <c r="S39" s="2">
        <v>3</v>
      </c>
      <c r="T39" s="2">
        <v>12</v>
      </c>
      <c r="U39" s="2">
        <v>7</v>
      </c>
      <c r="V39" s="2">
        <v>4</v>
      </c>
      <c r="W39" s="2">
        <v>3</v>
      </c>
      <c r="X39" s="2">
        <v>4</v>
      </c>
      <c r="Y39" s="2">
        <v>3</v>
      </c>
      <c r="Z39" s="2">
        <v>1</v>
      </c>
    </row>
    <row r="40" spans="1:26" x14ac:dyDescent="0.35">
      <c r="A40" s="1" t="s">
        <v>19</v>
      </c>
      <c r="B40" s="2">
        <v>41</v>
      </c>
      <c r="C40" s="2">
        <v>11</v>
      </c>
      <c r="D40" s="2">
        <v>30</v>
      </c>
      <c r="E40" s="2">
        <v>0</v>
      </c>
      <c r="F40" s="2">
        <v>0</v>
      </c>
      <c r="G40" s="2">
        <v>0</v>
      </c>
      <c r="H40" s="2">
        <v>14</v>
      </c>
      <c r="I40" s="2">
        <v>5</v>
      </c>
      <c r="J40" s="2">
        <v>9</v>
      </c>
      <c r="K40" s="2">
        <v>5</v>
      </c>
      <c r="L40" s="2">
        <v>0</v>
      </c>
      <c r="M40" s="2">
        <v>5</v>
      </c>
      <c r="N40" s="1" t="s">
        <v>19</v>
      </c>
      <c r="O40" s="2">
        <v>5</v>
      </c>
      <c r="P40" s="2">
        <v>1</v>
      </c>
      <c r="Q40" s="2">
        <v>4</v>
      </c>
      <c r="R40" s="2">
        <v>7</v>
      </c>
      <c r="S40" s="2">
        <v>1</v>
      </c>
      <c r="T40" s="2">
        <v>6</v>
      </c>
      <c r="U40" s="2">
        <v>5</v>
      </c>
      <c r="V40" s="2">
        <v>3</v>
      </c>
      <c r="W40" s="2">
        <v>2</v>
      </c>
      <c r="X40" s="2">
        <v>5</v>
      </c>
      <c r="Y40" s="2">
        <v>1</v>
      </c>
      <c r="Z40" s="2">
        <v>4</v>
      </c>
    </row>
    <row r="41" spans="1:26" x14ac:dyDescent="0.35">
      <c r="A41" s="1" t="s">
        <v>20</v>
      </c>
      <c r="B41" s="2">
        <v>40</v>
      </c>
      <c r="C41" s="2">
        <v>5</v>
      </c>
      <c r="D41" s="2">
        <v>35</v>
      </c>
      <c r="E41" s="2">
        <v>3</v>
      </c>
      <c r="F41" s="2">
        <v>1</v>
      </c>
      <c r="G41" s="2">
        <v>2</v>
      </c>
      <c r="H41" s="2">
        <v>13</v>
      </c>
      <c r="I41" s="2">
        <v>1</v>
      </c>
      <c r="J41" s="2">
        <v>12</v>
      </c>
      <c r="K41" s="2">
        <v>5</v>
      </c>
      <c r="L41" s="2">
        <v>0</v>
      </c>
      <c r="M41" s="2">
        <v>5</v>
      </c>
      <c r="N41" s="1" t="s">
        <v>20</v>
      </c>
      <c r="O41" s="2">
        <v>7</v>
      </c>
      <c r="P41" s="2">
        <v>1</v>
      </c>
      <c r="Q41" s="2">
        <v>6</v>
      </c>
      <c r="R41" s="2">
        <v>4</v>
      </c>
      <c r="S41" s="2">
        <v>0</v>
      </c>
      <c r="T41" s="2">
        <v>4</v>
      </c>
      <c r="U41" s="2">
        <v>3</v>
      </c>
      <c r="V41" s="2">
        <v>0</v>
      </c>
      <c r="W41" s="2">
        <v>3</v>
      </c>
      <c r="X41" s="2">
        <v>5</v>
      </c>
      <c r="Y41" s="2">
        <v>2</v>
      </c>
      <c r="Z41" s="2">
        <v>3</v>
      </c>
    </row>
    <row r="42" spans="1:26" x14ac:dyDescent="0.35">
      <c r="A42" s="1" t="s">
        <v>21</v>
      </c>
      <c r="B42" s="2">
        <v>32</v>
      </c>
      <c r="C42" s="2">
        <v>0</v>
      </c>
      <c r="D42" s="2">
        <v>32</v>
      </c>
      <c r="E42" s="2">
        <v>3</v>
      </c>
      <c r="F42" s="2">
        <v>0</v>
      </c>
      <c r="G42" s="2">
        <v>3</v>
      </c>
      <c r="H42" s="2">
        <v>12</v>
      </c>
      <c r="I42" s="2">
        <v>0</v>
      </c>
      <c r="J42" s="2">
        <v>12</v>
      </c>
      <c r="K42" s="2">
        <v>3</v>
      </c>
      <c r="L42" s="2">
        <v>0</v>
      </c>
      <c r="M42" s="2">
        <v>3</v>
      </c>
      <c r="N42" s="1" t="s">
        <v>21</v>
      </c>
      <c r="O42" s="2">
        <v>1</v>
      </c>
      <c r="P42" s="2">
        <v>0</v>
      </c>
      <c r="Q42" s="2">
        <v>1</v>
      </c>
      <c r="R42" s="2">
        <v>4</v>
      </c>
      <c r="S42" s="2">
        <v>0</v>
      </c>
      <c r="T42" s="2">
        <v>4</v>
      </c>
      <c r="U42" s="2">
        <v>7</v>
      </c>
      <c r="V42" s="2">
        <v>0</v>
      </c>
      <c r="W42" s="2">
        <v>7</v>
      </c>
      <c r="X42" s="2">
        <v>2</v>
      </c>
      <c r="Y42" s="2">
        <v>0</v>
      </c>
      <c r="Z42" s="2">
        <v>2</v>
      </c>
    </row>
    <row r="43" spans="1:26" x14ac:dyDescent="0.35">
      <c r="A43" s="1" t="s">
        <v>22</v>
      </c>
      <c r="B43" s="2">
        <v>24</v>
      </c>
      <c r="C43" s="2">
        <v>2</v>
      </c>
      <c r="D43" s="2">
        <v>22</v>
      </c>
      <c r="E43" s="2">
        <v>0</v>
      </c>
      <c r="F43" s="2">
        <v>0</v>
      </c>
      <c r="G43" s="2">
        <v>0</v>
      </c>
      <c r="H43" s="2">
        <v>9</v>
      </c>
      <c r="I43" s="2">
        <v>2</v>
      </c>
      <c r="J43" s="2">
        <v>7</v>
      </c>
      <c r="K43" s="2">
        <v>3</v>
      </c>
      <c r="L43" s="2">
        <v>0</v>
      </c>
      <c r="M43" s="2">
        <v>3</v>
      </c>
      <c r="N43" s="1" t="s">
        <v>22</v>
      </c>
      <c r="O43" s="2">
        <v>6</v>
      </c>
      <c r="P43" s="2">
        <v>0</v>
      </c>
      <c r="Q43" s="2">
        <v>6</v>
      </c>
      <c r="R43" s="2">
        <v>1</v>
      </c>
      <c r="S43" s="2">
        <v>0</v>
      </c>
      <c r="T43" s="2">
        <v>1</v>
      </c>
      <c r="U43" s="2">
        <v>4</v>
      </c>
      <c r="V43" s="2">
        <v>0</v>
      </c>
      <c r="W43" s="2">
        <v>4</v>
      </c>
      <c r="X43" s="2">
        <v>1</v>
      </c>
      <c r="Y43" s="2">
        <v>0</v>
      </c>
      <c r="Z43" s="2">
        <v>1</v>
      </c>
    </row>
    <row r="44" spans="1:26" x14ac:dyDescent="0.35">
      <c r="A44" s="1" t="s">
        <v>64</v>
      </c>
      <c r="B44" s="2">
        <v>24</v>
      </c>
      <c r="C44" s="2">
        <v>0</v>
      </c>
      <c r="D44" s="2">
        <v>24</v>
      </c>
      <c r="E44" s="2">
        <v>2</v>
      </c>
      <c r="F44" s="2">
        <v>0</v>
      </c>
      <c r="G44" s="2">
        <v>2</v>
      </c>
      <c r="H44" s="2">
        <v>11</v>
      </c>
      <c r="I44" s="2">
        <v>0</v>
      </c>
      <c r="J44" s="2">
        <v>11</v>
      </c>
      <c r="K44" s="2">
        <v>2</v>
      </c>
      <c r="L44" s="2">
        <v>0</v>
      </c>
      <c r="M44" s="2">
        <v>2</v>
      </c>
      <c r="N44" s="1" t="s">
        <v>64</v>
      </c>
      <c r="O44" s="2">
        <v>3</v>
      </c>
      <c r="P44" s="2">
        <v>0</v>
      </c>
      <c r="Q44" s="2">
        <v>3</v>
      </c>
      <c r="R44" s="2">
        <v>4</v>
      </c>
      <c r="S44" s="2">
        <v>0</v>
      </c>
      <c r="T44" s="2">
        <v>4</v>
      </c>
      <c r="U44" s="2">
        <v>1</v>
      </c>
      <c r="V44" s="2">
        <v>0</v>
      </c>
      <c r="W44" s="2">
        <v>1</v>
      </c>
      <c r="X44" s="2">
        <v>1</v>
      </c>
      <c r="Y44" s="2">
        <v>0</v>
      </c>
      <c r="Z44" s="2">
        <v>1</v>
      </c>
    </row>
    <row r="45" spans="1:26" x14ac:dyDescent="0.35">
      <c r="A45" s="1" t="s">
        <v>65</v>
      </c>
      <c r="B45" s="2">
        <v>8</v>
      </c>
      <c r="C45" s="2">
        <v>0</v>
      </c>
      <c r="D45" s="2">
        <v>8</v>
      </c>
      <c r="E45" s="2">
        <v>1</v>
      </c>
      <c r="F45" s="2">
        <v>0</v>
      </c>
      <c r="G45" s="2">
        <v>1</v>
      </c>
      <c r="H45" s="2">
        <v>2</v>
      </c>
      <c r="I45" s="2">
        <v>0</v>
      </c>
      <c r="J45" s="2">
        <v>2</v>
      </c>
      <c r="K45" s="2">
        <v>0</v>
      </c>
      <c r="L45" s="2">
        <v>0</v>
      </c>
      <c r="M45" s="2">
        <v>0</v>
      </c>
      <c r="N45" s="1" t="s">
        <v>65</v>
      </c>
      <c r="O45" s="2">
        <v>2</v>
      </c>
      <c r="P45" s="2">
        <v>0</v>
      </c>
      <c r="Q45" s="2">
        <v>2</v>
      </c>
      <c r="R45" s="2">
        <v>1</v>
      </c>
      <c r="S45" s="2">
        <v>0</v>
      </c>
      <c r="T45" s="2">
        <v>1</v>
      </c>
      <c r="U45" s="2">
        <v>2</v>
      </c>
      <c r="V45" s="2">
        <v>0</v>
      </c>
      <c r="W45" s="2">
        <v>2</v>
      </c>
      <c r="X45" s="2">
        <v>0</v>
      </c>
      <c r="Y45" s="2">
        <v>0</v>
      </c>
      <c r="Z45" s="2">
        <v>0</v>
      </c>
    </row>
    <row r="46" spans="1:26" x14ac:dyDescent="0.35">
      <c r="A46" s="1" t="s">
        <v>66</v>
      </c>
      <c r="B46" s="2">
        <v>1</v>
      </c>
      <c r="C46" s="2">
        <v>0</v>
      </c>
      <c r="D46" s="2">
        <v>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1</v>
      </c>
      <c r="L46" s="2">
        <v>0</v>
      </c>
      <c r="M46" s="2">
        <v>1</v>
      </c>
      <c r="N46" s="1" t="s">
        <v>66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</row>
    <row r="47" spans="1:26" x14ac:dyDescent="0.35">
      <c r="A47" s="1" t="s">
        <v>67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" t="s">
        <v>67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</row>
    <row r="48" spans="1:26" x14ac:dyDescent="0.35">
      <c r="A48" s="1" t="s">
        <v>68</v>
      </c>
      <c r="B48" s="2">
        <v>1</v>
      </c>
      <c r="C48" s="2">
        <v>0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1</v>
      </c>
      <c r="L48" s="2">
        <v>0</v>
      </c>
      <c r="M48" s="2">
        <v>1</v>
      </c>
      <c r="N48" s="1" t="s">
        <v>68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</row>
    <row r="49" spans="1:26" x14ac:dyDescent="0.35">
      <c r="A49" s="1" t="s">
        <v>24</v>
      </c>
      <c r="B49" s="7">
        <v>27.8</v>
      </c>
      <c r="C49" s="7">
        <v>16.899999999999999</v>
      </c>
      <c r="D49" s="7">
        <v>55.1</v>
      </c>
      <c r="E49" s="7">
        <v>23.8</v>
      </c>
      <c r="F49" s="7">
        <v>13.2</v>
      </c>
      <c r="G49" s="7">
        <v>48.8</v>
      </c>
      <c r="H49" s="7">
        <v>24.3</v>
      </c>
      <c r="I49" s="7">
        <v>16.100000000000001</v>
      </c>
      <c r="J49" s="7">
        <v>55</v>
      </c>
      <c r="K49" s="7">
        <v>34.299999999999997</v>
      </c>
      <c r="L49" s="7">
        <v>15</v>
      </c>
      <c r="M49" s="7">
        <v>55</v>
      </c>
      <c r="N49" s="1" t="s">
        <v>24</v>
      </c>
      <c r="O49" s="7">
        <v>33.299999999999997</v>
      </c>
      <c r="P49" s="7">
        <v>18.8</v>
      </c>
      <c r="Q49" s="7">
        <v>59.4</v>
      </c>
      <c r="R49" s="7">
        <v>30</v>
      </c>
      <c r="S49" s="7">
        <v>17.899999999999999</v>
      </c>
      <c r="T49" s="7">
        <v>53.1</v>
      </c>
      <c r="U49" s="7">
        <v>32.5</v>
      </c>
      <c r="V49" s="7">
        <v>17.3</v>
      </c>
      <c r="W49" s="7">
        <v>60</v>
      </c>
      <c r="X49" s="7">
        <v>25.8</v>
      </c>
      <c r="Y49" s="7">
        <v>19</v>
      </c>
      <c r="Z49" s="7">
        <v>57.5</v>
      </c>
    </row>
    <row r="50" spans="1:26" x14ac:dyDescent="0.35">
      <c r="A50" s="1" t="s">
        <v>26</v>
      </c>
      <c r="N50" s="1" t="s">
        <v>26</v>
      </c>
    </row>
    <row r="51" spans="1:26" x14ac:dyDescent="0.35">
      <c r="A51" s="1" t="s">
        <v>1</v>
      </c>
      <c r="B51" s="2">
        <v>918</v>
      </c>
      <c r="C51" s="2">
        <v>618</v>
      </c>
      <c r="D51" s="2">
        <v>300</v>
      </c>
      <c r="E51" s="2">
        <v>50</v>
      </c>
      <c r="F51" s="2">
        <v>33</v>
      </c>
      <c r="G51" s="2">
        <v>17</v>
      </c>
      <c r="H51" s="2">
        <v>335</v>
      </c>
      <c r="I51" s="2">
        <v>225</v>
      </c>
      <c r="J51" s="2">
        <v>110</v>
      </c>
      <c r="K51" s="2">
        <v>108</v>
      </c>
      <c r="L51" s="2">
        <v>70</v>
      </c>
      <c r="M51" s="2">
        <v>38</v>
      </c>
      <c r="N51" s="1" t="s">
        <v>1</v>
      </c>
      <c r="O51" s="2">
        <v>123</v>
      </c>
      <c r="P51" s="2">
        <v>91</v>
      </c>
      <c r="Q51" s="2">
        <v>32</v>
      </c>
      <c r="R51" s="2">
        <v>131</v>
      </c>
      <c r="S51" s="2">
        <v>81</v>
      </c>
      <c r="T51" s="2">
        <v>50</v>
      </c>
      <c r="U51" s="2">
        <v>103</v>
      </c>
      <c r="V51" s="2">
        <v>68</v>
      </c>
      <c r="W51" s="2">
        <v>35</v>
      </c>
      <c r="X51" s="2">
        <v>68</v>
      </c>
      <c r="Y51" s="2">
        <v>50</v>
      </c>
      <c r="Z51" s="2">
        <v>18</v>
      </c>
    </row>
    <row r="52" spans="1:26" x14ac:dyDescent="0.35">
      <c r="A52" s="1" t="s">
        <v>10</v>
      </c>
      <c r="B52" s="2">
        <v>94</v>
      </c>
      <c r="C52" s="2">
        <v>94</v>
      </c>
      <c r="D52" s="2">
        <v>0</v>
      </c>
      <c r="E52" s="2">
        <v>1</v>
      </c>
      <c r="F52" s="2">
        <v>1</v>
      </c>
      <c r="G52" s="2">
        <v>0</v>
      </c>
      <c r="H52" s="2">
        <v>39</v>
      </c>
      <c r="I52" s="2">
        <v>39</v>
      </c>
      <c r="J52" s="2">
        <v>0</v>
      </c>
      <c r="K52" s="2">
        <v>10</v>
      </c>
      <c r="L52" s="2">
        <v>10</v>
      </c>
      <c r="M52" s="2">
        <v>0</v>
      </c>
      <c r="N52" s="1" t="s">
        <v>10</v>
      </c>
      <c r="O52" s="2">
        <v>18</v>
      </c>
      <c r="P52" s="2">
        <v>18</v>
      </c>
      <c r="Q52" s="2">
        <v>0</v>
      </c>
      <c r="R52" s="2">
        <v>9</v>
      </c>
      <c r="S52" s="2">
        <v>9</v>
      </c>
      <c r="T52" s="2">
        <v>0</v>
      </c>
      <c r="U52" s="2">
        <v>12</v>
      </c>
      <c r="V52" s="2">
        <v>12</v>
      </c>
      <c r="W52" s="2">
        <v>0</v>
      </c>
      <c r="X52" s="2">
        <v>5</v>
      </c>
      <c r="Y52" s="2">
        <v>5</v>
      </c>
      <c r="Z52" s="2">
        <v>0</v>
      </c>
    </row>
    <row r="53" spans="1:26" x14ac:dyDescent="0.35">
      <c r="A53" s="1" t="s">
        <v>213</v>
      </c>
      <c r="B53" s="2">
        <v>89</v>
      </c>
      <c r="C53" s="2">
        <v>86</v>
      </c>
      <c r="D53" s="2">
        <v>3</v>
      </c>
      <c r="E53" s="2">
        <v>4</v>
      </c>
      <c r="F53" s="2">
        <v>4</v>
      </c>
      <c r="G53" s="2">
        <v>0</v>
      </c>
      <c r="H53" s="2">
        <v>34</v>
      </c>
      <c r="I53" s="2">
        <v>32</v>
      </c>
      <c r="J53" s="2">
        <v>2</v>
      </c>
      <c r="K53" s="2">
        <v>12</v>
      </c>
      <c r="L53" s="2">
        <v>12</v>
      </c>
      <c r="M53" s="2">
        <v>0</v>
      </c>
      <c r="N53" s="1" t="s">
        <v>213</v>
      </c>
      <c r="O53" s="2">
        <v>12</v>
      </c>
      <c r="P53" s="2">
        <v>11</v>
      </c>
      <c r="Q53" s="2">
        <v>1</v>
      </c>
      <c r="R53" s="2">
        <v>14</v>
      </c>
      <c r="S53" s="2">
        <v>14</v>
      </c>
      <c r="T53" s="2">
        <v>0</v>
      </c>
      <c r="U53" s="2">
        <v>8</v>
      </c>
      <c r="V53" s="2">
        <v>8</v>
      </c>
      <c r="W53" s="2">
        <v>0</v>
      </c>
      <c r="X53" s="2">
        <v>5</v>
      </c>
      <c r="Y53" s="2">
        <v>5</v>
      </c>
      <c r="Z53" s="2">
        <v>0</v>
      </c>
    </row>
    <row r="54" spans="1:26" x14ac:dyDescent="0.35">
      <c r="A54" s="1" t="s">
        <v>214</v>
      </c>
      <c r="B54" s="2">
        <v>126</v>
      </c>
      <c r="C54" s="2">
        <v>124</v>
      </c>
      <c r="D54" s="2">
        <v>2</v>
      </c>
      <c r="E54" s="2">
        <v>10</v>
      </c>
      <c r="F54" s="2">
        <v>9</v>
      </c>
      <c r="G54" s="2">
        <v>1</v>
      </c>
      <c r="H54" s="2">
        <v>43</v>
      </c>
      <c r="I54" s="2">
        <v>43</v>
      </c>
      <c r="J54" s="2">
        <v>0</v>
      </c>
      <c r="K54" s="2">
        <v>14</v>
      </c>
      <c r="L54" s="2">
        <v>14</v>
      </c>
      <c r="M54" s="2">
        <v>0</v>
      </c>
      <c r="N54" s="1" t="s">
        <v>214</v>
      </c>
      <c r="O54" s="2">
        <v>15</v>
      </c>
      <c r="P54" s="2">
        <v>14</v>
      </c>
      <c r="Q54" s="2">
        <v>1</v>
      </c>
      <c r="R54" s="2">
        <v>17</v>
      </c>
      <c r="S54" s="2">
        <v>17</v>
      </c>
      <c r="T54" s="2">
        <v>0</v>
      </c>
      <c r="U54" s="2">
        <v>11</v>
      </c>
      <c r="V54" s="2">
        <v>11</v>
      </c>
      <c r="W54" s="2">
        <v>0</v>
      </c>
      <c r="X54" s="2">
        <v>16</v>
      </c>
      <c r="Y54" s="2">
        <v>16</v>
      </c>
      <c r="Z54" s="2">
        <v>0</v>
      </c>
    </row>
    <row r="55" spans="1:26" x14ac:dyDescent="0.35">
      <c r="A55" s="1" t="s">
        <v>11</v>
      </c>
      <c r="B55" s="2">
        <v>80</v>
      </c>
      <c r="C55" s="2">
        <v>76</v>
      </c>
      <c r="D55" s="2">
        <v>4</v>
      </c>
      <c r="E55" s="2">
        <v>4</v>
      </c>
      <c r="F55" s="2">
        <v>4</v>
      </c>
      <c r="G55" s="2">
        <v>0</v>
      </c>
      <c r="H55" s="2">
        <v>31</v>
      </c>
      <c r="I55" s="2">
        <v>30</v>
      </c>
      <c r="J55" s="2">
        <v>1</v>
      </c>
      <c r="K55" s="2">
        <v>8</v>
      </c>
      <c r="L55" s="2">
        <v>8</v>
      </c>
      <c r="M55" s="2">
        <v>0</v>
      </c>
      <c r="N55" s="1" t="s">
        <v>11</v>
      </c>
      <c r="O55" s="2">
        <v>12</v>
      </c>
      <c r="P55" s="2">
        <v>11</v>
      </c>
      <c r="Q55" s="2">
        <v>1</v>
      </c>
      <c r="R55" s="2">
        <v>14</v>
      </c>
      <c r="S55" s="2">
        <v>12</v>
      </c>
      <c r="T55" s="2">
        <v>2</v>
      </c>
      <c r="U55" s="2">
        <v>6</v>
      </c>
      <c r="V55" s="2">
        <v>6</v>
      </c>
      <c r="W55" s="2">
        <v>0</v>
      </c>
      <c r="X55" s="2">
        <v>5</v>
      </c>
      <c r="Y55" s="2">
        <v>5</v>
      </c>
      <c r="Z55" s="2">
        <v>0</v>
      </c>
    </row>
    <row r="56" spans="1:26" x14ac:dyDescent="0.35">
      <c r="A56" s="1" t="s">
        <v>12</v>
      </c>
      <c r="B56" s="2">
        <v>38</v>
      </c>
      <c r="C56" s="2">
        <v>36</v>
      </c>
      <c r="D56" s="2">
        <v>2</v>
      </c>
      <c r="E56" s="2">
        <v>2</v>
      </c>
      <c r="F56" s="2">
        <v>2</v>
      </c>
      <c r="G56" s="2">
        <v>0</v>
      </c>
      <c r="H56" s="2">
        <v>17</v>
      </c>
      <c r="I56" s="2">
        <v>16</v>
      </c>
      <c r="J56" s="2">
        <v>1</v>
      </c>
      <c r="K56" s="2">
        <v>2</v>
      </c>
      <c r="L56" s="2">
        <v>2</v>
      </c>
      <c r="M56" s="2">
        <v>0</v>
      </c>
      <c r="N56" s="1" t="s">
        <v>12</v>
      </c>
      <c r="O56" s="2">
        <v>8</v>
      </c>
      <c r="P56" s="2">
        <v>7</v>
      </c>
      <c r="Q56" s="2">
        <v>1</v>
      </c>
      <c r="R56" s="2">
        <v>4</v>
      </c>
      <c r="S56" s="2">
        <v>4</v>
      </c>
      <c r="T56" s="2">
        <v>0</v>
      </c>
      <c r="U56" s="2">
        <v>2</v>
      </c>
      <c r="V56" s="2">
        <v>2</v>
      </c>
      <c r="W56" s="2">
        <v>0</v>
      </c>
      <c r="X56" s="2">
        <v>3</v>
      </c>
      <c r="Y56" s="2">
        <v>3</v>
      </c>
      <c r="Z56" s="2">
        <v>0</v>
      </c>
    </row>
    <row r="57" spans="1:26" x14ac:dyDescent="0.35">
      <c r="A57" s="1" t="s">
        <v>13</v>
      </c>
      <c r="B57" s="2">
        <v>43</v>
      </c>
      <c r="C57" s="2">
        <v>36</v>
      </c>
      <c r="D57" s="2">
        <v>7</v>
      </c>
      <c r="E57" s="2">
        <v>3</v>
      </c>
      <c r="F57" s="2">
        <v>2</v>
      </c>
      <c r="G57" s="2">
        <v>1</v>
      </c>
      <c r="H57" s="2">
        <v>19</v>
      </c>
      <c r="I57" s="2">
        <v>15</v>
      </c>
      <c r="J57" s="2">
        <v>4</v>
      </c>
      <c r="K57" s="2">
        <v>7</v>
      </c>
      <c r="L57" s="2">
        <v>6</v>
      </c>
      <c r="M57" s="2">
        <v>1</v>
      </c>
      <c r="N57" s="1" t="s">
        <v>13</v>
      </c>
      <c r="O57" s="2">
        <v>5</v>
      </c>
      <c r="P57" s="2">
        <v>4</v>
      </c>
      <c r="Q57" s="2">
        <v>1</v>
      </c>
      <c r="R57" s="2">
        <v>4</v>
      </c>
      <c r="S57" s="2">
        <v>4</v>
      </c>
      <c r="T57" s="2">
        <v>0</v>
      </c>
      <c r="U57" s="2">
        <v>5</v>
      </c>
      <c r="V57" s="2">
        <v>5</v>
      </c>
      <c r="W57" s="2">
        <v>0</v>
      </c>
      <c r="X57" s="2">
        <v>0</v>
      </c>
      <c r="Y57" s="2">
        <v>0</v>
      </c>
      <c r="Z57" s="2">
        <v>0</v>
      </c>
    </row>
    <row r="58" spans="1:26" x14ac:dyDescent="0.35">
      <c r="A58" s="1" t="s">
        <v>14</v>
      </c>
      <c r="B58" s="2">
        <v>47</v>
      </c>
      <c r="C58" s="2">
        <v>39</v>
      </c>
      <c r="D58" s="2">
        <v>8</v>
      </c>
      <c r="E58" s="2">
        <v>2</v>
      </c>
      <c r="F58" s="2">
        <v>2</v>
      </c>
      <c r="G58" s="2">
        <v>0</v>
      </c>
      <c r="H58" s="2">
        <v>19</v>
      </c>
      <c r="I58" s="2">
        <v>15</v>
      </c>
      <c r="J58" s="2">
        <v>4</v>
      </c>
      <c r="K58" s="2">
        <v>8</v>
      </c>
      <c r="L58" s="2">
        <v>6</v>
      </c>
      <c r="M58" s="2">
        <v>2</v>
      </c>
      <c r="N58" s="1" t="s">
        <v>14</v>
      </c>
      <c r="O58" s="2">
        <v>6</v>
      </c>
      <c r="P58" s="2">
        <v>5</v>
      </c>
      <c r="Q58" s="2">
        <v>1</v>
      </c>
      <c r="R58" s="2">
        <v>3</v>
      </c>
      <c r="S58" s="2">
        <v>2</v>
      </c>
      <c r="T58" s="2">
        <v>1</v>
      </c>
      <c r="U58" s="2">
        <v>5</v>
      </c>
      <c r="V58" s="2">
        <v>5</v>
      </c>
      <c r="W58" s="2">
        <v>0</v>
      </c>
      <c r="X58" s="2">
        <v>4</v>
      </c>
      <c r="Y58" s="2">
        <v>4</v>
      </c>
      <c r="Z58" s="2">
        <v>0</v>
      </c>
    </row>
    <row r="59" spans="1:26" x14ac:dyDescent="0.35">
      <c r="A59" s="1" t="s">
        <v>15</v>
      </c>
      <c r="B59" s="2">
        <v>51</v>
      </c>
      <c r="C59" s="2">
        <v>36</v>
      </c>
      <c r="D59" s="2">
        <v>15</v>
      </c>
      <c r="E59" s="2">
        <v>6</v>
      </c>
      <c r="F59" s="2">
        <v>5</v>
      </c>
      <c r="G59" s="2">
        <v>1</v>
      </c>
      <c r="H59" s="2">
        <v>19</v>
      </c>
      <c r="I59" s="2">
        <v>10</v>
      </c>
      <c r="J59" s="2">
        <v>9</v>
      </c>
      <c r="K59" s="2">
        <v>6</v>
      </c>
      <c r="L59" s="2">
        <v>4</v>
      </c>
      <c r="M59" s="2">
        <v>2</v>
      </c>
      <c r="N59" s="1" t="s">
        <v>15</v>
      </c>
      <c r="O59" s="2">
        <v>6</v>
      </c>
      <c r="P59" s="2">
        <v>5</v>
      </c>
      <c r="Q59" s="2">
        <v>1</v>
      </c>
      <c r="R59" s="2">
        <v>5</v>
      </c>
      <c r="S59" s="2">
        <v>4</v>
      </c>
      <c r="T59" s="2">
        <v>1</v>
      </c>
      <c r="U59" s="2">
        <v>4</v>
      </c>
      <c r="V59" s="2">
        <v>4</v>
      </c>
      <c r="W59" s="2">
        <v>0</v>
      </c>
      <c r="X59" s="2">
        <v>5</v>
      </c>
      <c r="Y59" s="2">
        <v>4</v>
      </c>
      <c r="Z59" s="2">
        <v>1</v>
      </c>
    </row>
    <row r="60" spans="1:26" x14ac:dyDescent="0.35">
      <c r="A60" s="1" t="s">
        <v>16</v>
      </c>
      <c r="B60" s="2">
        <v>65</v>
      </c>
      <c r="C60" s="2">
        <v>33</v>
      </c>
      <c r="D60" s="2">
        <v>32</v>
      </c>
      <c r="E60" s="2">
        <v>1</v>
      </c>
      <c r="F60" s="2">
        <v>0</v>
      </c>
      <c r="G60" s="2">
        <v>1</v>
      </c>
      <c r="H60" s="2">
        <v>23</v>
      </c>
      <c r="I60" s="2">
        <v>13</v>
      </c>
      <c r="J60" s="2">
        <v>10</v>
      </c>
      <c r="K60" s="2">
        <v>8</v>
      </c>
      <c r="L60" s="2">
        <v>4</v>
      </c>
      <c r="M60" s="2">
        <v>4</v>
      </c>
      <c r="N60" s="1" t="s">
        <v>16</v>
      </c>
      <c r="O60" s="2">
        <v>4</v>
      </c>
      <c r="P60" s="2">
        <v>3</v>
      </c>
      <c r="Q60" s="2">
        <v>1</v>
      </c>
      <c r="R60" s="2">
        <v>14</v>
      </c>
      <c r="S60" s="2">
        <v>5</v>
      </c>
      <c r="T60" s="2">
        <v>9</v>
      </c>
      <c r="U60" s="2">
        <v>9</v>
      </c>
      <c r="V60" s="2">
        <v>6</v>
      </c>
      <c r="W60" s="2">
        <v>3</v>
      </c>
      <c r="X60" s="2">
        <v>6</v>
      </c>
      <c r="Y60" s="2">
        <v>2</v>
      </c>
      <c r="Z60" s="2">
        <v>4</v>
      </c>
    </row>
    <row r="61" spans="1:26" x14ac:dyDescent="0.35">
      <c r="A61" s="1" t="s">
        <v>17</v>
      </c>
      <c r="B61" s="2">
        <v>55</v>
      </c>
      <c r="C61" s="2">
        <v>30</v>
      </c>
      <c r="D61" s="2">
        <v>25</v>
      </c>
      <c r="E61" s="2">
        <v>4</v>
      </c>
      <c r="F61" s="2">
        <v>3</v>
      </c>
      <c r="G61" s="2">
        <v>1</v>
      </c>
      <c r="H61" s="2">
        <v>19</v>
      </c>
      <c r="I61" s="2">
        <v>5</v>
      </c>
      <c r="J61" s="2">
        <v>14</v>
      </c>
      <c r="K61" s="2">
        <v>5</v>
      </c>
      <c r="L61" s="2">
        <v>3</v>
      </c>
      <c r="M61" s="2">
        <v>2</v>
      </c>
      <c r="N61" s="1" t="s">
        <v>17</v>
      </c>
      <c r="O61" s="2">
        <v>7</v>
      </c>
      <c r="P61" s="2">
        <v>7</v>
      </c>
      <c r="Q61" s="2">
        <v>0</v>
      </c>
      <c r="R61" s="2">
        <v>13</v>
      </c>
      <c r="S61" s="2">
        <v>7</v>
      </c>
      <c r="T61" s="2">
        <v>6</v>
      </c>
      <c r="U61" s="2">
        <v>5</v>
      </c>
      <c r="V61" s="2">
        <v>3</v>
      </c>
      <c r="W61" s="2">
        <v>2</v>
      </c>
      <c r="X61" s="2">
        <v>2</v>
      </c>
      <c r="Y61" s="2">
        <v>2</v>
      </c>
      <c r="Z61" s="2">
        <v>0</v>
      </c>
    </row>
    <row r="62" spans="1:26" x14ac:dyDescent="0.35">
      <c r="A62" s="1" t="s">
        <v>18</v>
      </c>
      <c r="B62" s="2">
        <v>40</v>
      </c>
      <c r="C62" s="2">
        <v>12</v>
      </c>
      <c r="D62" s="2">
        <v>28</v>
      </c>
      <c r="E62" s="2">
        <v>1</v>
      </c>
      <c r="F62" s="2">
        <v>0</v>
      </c>
      <c r="G62" s="2">
        <v>1</v>
      </c>
      <c r="H62" s="2">
        <v>12</v>
      </c>
      <c r="I62" s="2">
        <v>3</v>
      </c>
      <c r="J62" s="2">
        <v>9</v>
      </c>
      <c r="K62" s="2">
        <v>5</v>
      </c>
      <c r="L62" s="2">
        <v>1</v>
      </c>
      <c r="M62" s="2">
        <v>4</v>
      </c>
      <c r="N62" s="1" t="s">
        <v>18</v>
      </c>
      <c r="O62" s="2">
        <v>6</v>
      </c>
      <c r="P62" s="2">
        <v>2</v>
      </c>
      <c r="Q62" s="2">
        <v>4</v>
      </c>
      <c r="R62" s="2">
        <v>6</v>
      </c>
      <c r="S62" s="2">
        <v>2</v>
      </c>
      <c r="T62" s="2">
        <v>4</v>
      </c>
      <c r="U62" s="2">
        <v>7</v>
      </c>
      <c r="V62" s="2">
        <v>2</v>
      </c>
      <c r="W62" s="2">
        <v>5</v>
      </c>
      <c r="X62" s="2">
        <v>3</v>
      </c>
      <c r="Y62" s="2">
        <v>2</v>
      </c>
      <c r="Z62" s="2">
        <v>1</v>
      </c>
    </row>
    <row r="63" spans="1:26" x14ac:dyDescent="0.35">
      <c r="A63" s="1" t="s">
        <v>19</v>
      </c>
      <c r="B63" s="2">
        <v>42</v>
      </c>
      <c r="C63" s="2">
        <v>8</v>
      </c>
      <c r="D63" s="2">
        <v>34</v>
      </c>
      <c r="E63" s="2">
        <v>2</v>
      </c>
      <c r="F63" s="2">
        <v>1</v>
      </c>
      <c r="G63" s="2">
        <v>1</v>
      </c>
      <c r="H63" s="2">
        <v>14</v>
      </c>
      <c r="I63" s="2">
        <v>2</v>
      </c>
      <c r="J63" s="2">
        <v>12</v>
      </c>
      <c r="K63" s="2">
        <v>5</v>
      </c>
      <c r="L63" s="2">
        <v>0</v>
      </c>
      <c r="M63" s="2">
        <v>5</v>
      </c>
      <c r="N63" s="1" t="s">
        <v>19</v>
      </c>
      <c r="O63" s="2">
        <v>7</v>
      </c>
      <c r="P63" s="2">
        <v>2</v>
      </c>
      <c r="Q63" s="2">
        <v>5</v>
      </c>
      <c r="R63" s="2">
        <v>8</v>
      </c>
      <c r="S63" s="2">
        <v>1</v>
      </c>
      <c r="T63" s="2">
        <v>7</v>
      </c>
      <c r="U63" s="2">
        <v>3</v>
      </c>
      <c r="V63" s="2">
        <v>1</v>
      </c>
      <c r="W63" s="2">
        <v>2</v>
      </c>
      <c r="X63" s="2">
        <v>3</v>
      </c>
      <c r="Y63" s="2">
        <v>1</v>
      </c>
      <c r="Z63" s="2">
        <v>2</v>
      </c>
    </row>
    <row r="64" spans="1:26" x14ac:dyDescent="0.35">
      <c r="A64" s="1" t="s">
        <v>20</v>
      </c>
      <c r="B64" s="2">
        <v>42</v>
      </c>
      <c r="C64" s="2">
        <v>1</v>
      </c>
      <c r="D64" s="2">
        <v>41</v>
      </c>
      <c r="E64" s="2">
        <v>3</v>
      </c>
      <c r="F64" s="2">
        <v>0</v>
      </c>
      <c r="G64" s="2">
        <v>3</v>
      </c>
      <c r="H64" s="2">
        <v>16</v>
      </c>
      <c r="I64" s="2">
        <v>1</v>
      </c>
      <c r="J64" s="2">
        <v>15</v>
      </c>
      <c r="K64" s="2">
        <v>5</v>
      </c>
      <c r="L64" s="2">
        <v>0</v>
      </c>
      <c r="M64" s="2">
        <v>5</v>
      </c>
      <c r="N64" s="1" t="s">
        <v>20</v>
      </c>
      <c r="O64" s="2">
        <v>3</v>
      </c>
      <c r="P64" s="2">
        <v>0</v>
      </c>
      <c r="Q64" s="2">
        <v>3</v>
      </c>
      <c r="R64" s="2">
        <v>4</v>
      </c>
      <c r="S64" s="2">
        <v>0</v>
      </c>
      <c r="T64" s="2">
        <v>4</v>
      </c>
      <c r="U64" s="2">
        <v>7</v>
      </c>
      <c r="V64" s="2">
        <v>0</v>
      </c>
      <c r="W64" s="2">
        <v>7</v>
      </c>
      <c r="X64" s="2">
        <v>4</v>
      </c>
      <c r="Y64" s="2">
        <v>0</v>
      </c>
      <c r="Z64" s="2">
        <v>4</v>
      </c>
    </row>
    <row r="65" spans="1:26" x14ac:dyDescent="0.35">
      <c r="A65" s="1" t="s">
        <v>21</v>
      </c>
      <c r="B65" s="2">
        <v>34</v>
      </c>
      <c r="C65" s="2">
        <v>1</v>
      </c>
      <c r="D65" s="2">
        <v>33</v>
      </c>
      <c r="E65" s="2">
        <v>1</v>
      </c>
      <c r="F65" s="2">
        <v>0</v>
      </c>
      <c r="G65" s="2">
        <v>1</v>
      </c>
      <c r="H65" s="2">
        <v>10</v>
      </c>
      <c r="I65" s="2">
        <v>0</v>
      </c>
      <c r="J65" s="2">
        <v>10</v>
      </c>
      <c r="K65" s="2">
        <v>7</v>
      </c>
      <c r="L65" s="2">
        <v>0</v>
      </c>
      <c r="M65" s="2">
        <v>7</v>
      </c>
      <c r="N65" s="1" t="s">
        <v>21</v>
      </c>
      <c r="O65" s="2">
        <v>2</v>
      </c>
      <c r="P65" s="2">
        <v>0</v>
      </c>
      <c r="Q65" s="2">
        <v>2</v>
      </c>
      <c r="R65" s="2">
        <v>6</v>
      </c>
      <c r="S65" s="2">
        <v>0</v>
      </c>
      <c r="T65" s="2">
        <v>6</v>
      </c>
      <c r="U65" s="2">
        <v>7</v>
      </c>
      <c r="V65" s="2">
        <v>1</v>
      </c>
      <c r="W65" s="2">
        <v>6</v>
      </c>
      <c r="X65" s="2">
        <v>1</v>
      </c>
      <c r="Y65" s="2">
        <v>0</v>
      </c>
      <c r="Z65" s="2">
        <v>1</v>
      </c>
    </row>
    <row r="66" spans="1:26" x14ac:dyDescent="0.35">
      <c r="A66" s="1" t="s">
        <v>22</v>
      </c>
      <c r="B66" s="2">
        <v>32</v>
      </c>
      <c r="C66" s="2">
        <v>4</v>
      </c>
      <c r="D66" s="2">
        <v>28</v>
      </c>
      <c r="E66" s="2">
        <v>2</v>
      </c>
      <c r="F66" s="2">
        <v>0</v>
      </c>
      <c r="G66" s="2">
        <v>2</v>
      </c>
      <c r="H66" s="2">
        <v>9</v>
      </c>
      <c r="I66" s="2">
        <v>0</v>
      </c>
      <c r="J66" s="2">
        <v>9</v>
      </c>
      <c r="K66" s="2">
        <v>5</v>
      </c>
      <c r="L66" s="2">
        <v>0</v>
      </c>
      <c r="M66" s="2">
        <v>5</v>
      </c>
      <c r="N66" s="1" t="s">
        <v>22</v>
      </c>
      <c r="O66" s="2">
        <v>6</v>
      </c>
      <c r="P66" s="2">
        <v>2</v>
      </c>
      <c r="Q66" s="2">
        <v>4</v>
      </c>
      <c r="R66" s="2">
        <v>3</v>
      </c>
      <c r="S66" s="2">
        <v>0</v>
      </c>
      <c r="T66" s="2">
        <v>3</v>
      </c>
      <c r="U66" s="2">
        <v>5</v>
      </c>
      <c r="V66" s="2">
        <v>1</v>
      </c>
      <c r="W66" s="2">
        <v>4</v>
      </c>
      <c r="X66" s="2">
        <v>2</v>
      </c>
      <c r="Y66" s="2">
        <v>1</v>
      </c>
      <c r="Z66" s="2">
        <v>1</v>
      </c>
    </row>
    <row r="67" spans="1:26" x14ac:dyDescent="0.35">
      <c r="A67" s="1" t="s">
        <v>64</v>
      </c>
      <c r="B67" s="2">
        <v>19</v>
      </c>
      <c r="C67" s="2">
        <v>0</v>
      </c>
      <c r="D67" s="2">
        <v>19</v>
      </c>
      <c r="E67" s="2">
        <v>2</v>
      </c>
      <c r="F67" s="2">
        <v>0</v>
      </c>
      <c r="G67" s="2">
        <v>2</v>
      </c>
      <c r="H67" s="2">
        <v>4</v>
      </c>
      <c r="I67" s="2">
        <v>0</v>
      </c>
      <c r="J67" s="2">
        <v>4</v>
      </c>
      <c r="K67" s="2">
        <v>1</v>
      </c>
      <c r="L67" s="2">
        <v>0</v>
      </c>
      <c r="M67" s="2">
        <v>1</v>
      </c>
      <c r="N67" s="1" t="s">
        <v>64</v>
      </c>
      <c r="O67" s="2">
        <v>3</v>
      </c>
      <c r="P67" s="2">
        <v>0</v>
      </c>
      <c r="Q67" s="2">
        <v>3</v>
      </c>
      <c r="R67" s="2">
        <v>3</v>
      </c>
      <c r="S67" s="2">
        <v>0</v>
      </c>
      <c r="T67" s="2">
        <v>3</v>
      </c>
      <c r="U67" s="2">
        <v>4</v>
      </c>
      <c r="V67" s="2">
        <v>0</v>
      </c>
      <c r="W67" s="2">
        <v>4</v>
      </c>
      <c r="X67" s="2">
        <v>2</v>
      </c>
      <c r="Y67" s="2">
        <v>0</v>
      </c>
      <c r="Z67" s="2">
        <v>2</v>
      </c>
    </row>
    <row r="68" spans="1:26" x14ac:dyDescent="0.35">
      <c r="A68" s="1" t="s">
        <v>65</v>
      </c>
      <c r="B68" s="2">
        <v>17</v>
      </c>
      <c r="C68" s="2">
        <v>1</v>
      </c>
      <c r="D68" s="2">
        <v>16</v>
      </c>
      <c r="E68" s="2">
        <v>2</v>
      </c>
      <c r="F68" s="2">
        <v>0</v>
      </c>
      <c r="G68" s="2">
        <v>2</v>
      </c>
      <c r="H68" s="2">
        <v>6</v>
      </c>
      <c r="I68" s="2">
        <v>1</v>
      </c>
      <c r="J68" s="2">
        <v>5</v>
      </c>
      <c r="K68" s="2">
        <v>0</v>
      </c>
      <c r="L68" s="2">
        <v>0</v>
      </c>
      <c r="M68" s="2">
        <v>0</v>
      </c>
      <c r="N68" s="1" t="s">
        <v>65</v>
      </c>
      <c r="O68" s="2">
        <v>2</v>
      </c>
      <c r="P68" s="2">
        <v>0</v>
      </c>
      <c r="Q68" s="2">
        <v>2</v>
      </c>
      <c r="R68" s="2">
        <v>3</v>
      </c>
      <c r="S68" s="2">
        <v>0</v>
      </c>
      <c r="T68" s="2">
        <v>3</v>
      </c>
      <c r="U68" s="2">
        <v>2</v>
      </c>
      <c r="V68" s="2">
        <v>0</v>
      </c>
      <c r="W68" s="2">
        <v>2</v>
      </c>
      <c r="X68" s="2">
        <v>2</v>
      </c>
      <c r="Y68" s="2">
        <v>0</v>
      </c>
      <c r="Z68" s="2">
        <v>2</v>
      </c>
    </row>
    <row r="69" spans="1:26" x14ac:dyDescent="0.35">
      <c r="A69" s="1" t="s">
        <v>66</v>
      </c>
      <c r="B69" s="2">
        <v>3</v>
      </c>
      <c r="C69" s="2">
        <v>1</v>
      </c>
      <c r="D69" s="2">
        <v>2</v>
      </c>
      <c r="E69" s="2">
        <v>0</v>
      </c>
      <c r="F69" s="2">
        <v>0</v>
      </c>
      <c r="G69" s="2">
        <v>0</v>
      </c>
      <c r="H69" s="2">
        <v>1</v>
      </c>
      <c r="I69" s="2">
        <v>0</v>
      </c>
      <c r="J69" s="2">
        <v>1</v>
      </c>
      <c r="K69" s="2">
        <v>0</v>
      </c>
      <c r="L69" s="2">
        <v>0</v>
      </c>
      <c r="M69" s="2">
        <v>0</v>
      </c>
      <c r="N69" s="1" t="s">
        <v>66</v>
      </c>
      <c r="O69" s="2">
        <v>0</v>
      </c>
      <c r="P69" s="2">
        <v>0</v>
      </c>
      <c r="Q69" s="2">
        <v>0</v>
      </c>
      <c r="R69" s="2">
        <v>1</v>
      </c>
      <c r="S69" s="2">
        <v>0</v>
      </c>
      <c r="T69" s="2">
        <v>1</v>
      </c>
      <c r="U69" s="2">
        <v>1</v>
      </c>
      <c r="V69" s="2">
        <v>1</v>
      </c>
      <c r="W69" s="2">
        <v>0</v>
      </c>
      <c r="X69" s="2">
        <v>0</v>
      </c>
      <c r="Y69" s="2">
        <v>0</v>
      </c>
      <c r="Z69" s="2">
        <v>0</v>
      </c>
    </row>
    <row r="70" spans="1:26" x14ac:dyDescent="0.35">
      <c r="A70" s="1" t="s">
        <v>67</v>
      </c>
      <c r="B70" s="2">
        <v>1</v>
      </c>
      <c r="C70" s="2">
        <v>0</v>
      </c>
      <c r="D70" s="2">
        <v>1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1" t="s">
        <v>67</v>
      </c>
      <c r="O70" s="2">
        <v>1</v>
      </c>
      <c r="P70" s="2">
        <v>0</v>
      </c>
      <c r="Q70" s="2">
        <v>1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</row>
    <row r="71" spans="1:26" x14ac:dyDescent="0.35">
      <c r="A71" s="1" t="s">
        <v>68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1" t="s">
        <v>68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</row>
    <row r="72" spans="1:26" x14ac:dyDescent="0.35">
      <c r="A72" s="1" t="s">
        <v>24</v>
      </c>
      <c r="B72" s="7">
        <v>28.7</v>
      </c>
      <c r="C72" s="7">
        <v>15.3</v>
      </c>
      <c r="D72" s="7">
        <v>58.5</v>
      </c>
      <c r="E72" s="7">
        <v>32.5</v>
      </c>
      <c r="F72" s="7">
        <v>18.100000000000001</v>
      </c>
      <c r="G72" s="7">
        <v>62.5</v>
      </c>
      <c r="H72" s="7">
        <v>25.9</v>
      </c>
      <c r="I72" s="7">
        <v>14.8</v>
      </c>
      <c r="J72" s="7">
        <v>55.4</v>
      </c>
      <c r="K72" s="7">
        <v>30.6</v>
      </c>
      <c r="L72" s="7">
        <v>14.6</v>
      </c>
      <c r="M72" s="7">
        <v>59</v>
      </c>
      <c r="N72" s="1" t="s">
        <v>24</v>
      </c>
      <c r="O72" s="7">
        <v>22.8</v>
      </c>
      <c r="P72" s="7">
        <v>16.100000000000001</v>
      </c>
      <c r="Q72" s="7">
        <v>59</v>
      </c>
      <c r="R72" s="7">
        <v>35.5</v>
      </c>
      <c r="S72" s="7">
        <v>15.2</v>
      </c>
      <c r="T72" s="7">
        <v>56.4</v>
      </c>
      <c r="U72" s="7">
        <v>38.1</v>
      </c>
      <c r="V72" s="7">
        <v>17.5</v>
      </c>
      <c r="W72" s="7">
        <v>63.9</v>
      </c>
      <c r="X72" s="7">
        <v>27.5</v>
      </c>
      <c r="Y72" s="7">
        <v>14.7</v>
      </c>
      <c r="Z72" s="7">
        <v>61.3</v>
      </c>
    </row>
    <row r="73" spans="1:26" x14ac:dyDescent="0.35">
      <c r="A73" s="1" t="s">
        <v>27</v>
      </c>
      <c r="N73" s="1" t="s">
        <v>27</v>
      </c>
    </row>
  </sheetData>
  <mergeCells count="8">
    <mergeCell ref="U2:W2"/>
    <mergeCell ref="X2:Z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719A-AE54-4197-82D6-AB86C417B5EC}">
  <dimension ref="A1:Z73"/>
  <sheetViews>
    <sheetView tabSelected="1" view="pageBreakPreview" topLeftCell="A42" zoomScale="125" zoomScaleNormal="100" zoomScaleSheetLayoutView="125" workbookViewId="0">
      <selection activeCell="I76" sqref="I76"/>
    </sheetView>
  </sheetViews>
  <sheetFormatPr defaultRowHeight="9" x14ac:dyDescent="0.35"/>
  <cols>
    <col min="1" max="1" width="4.3671875" style="1" customWidth="1"/>
    <col min="2" max="13" width="6.89453125" style="2" customWidth="1"/>
    <col min="14" max="14" width="4.3671875" style="1" customWidth="1"/>
    <col min="15" max="26" width="6.83984375" style="2" customWidth="1"/>
    <col min="27" max="16384" width="8.83984375" style="2"/>
  </cols>
  <sheetData>
    <row r="1" spans="1:26" ht="9.3000000000000007" thickBot="1" x14ac:dyDescent="0.4">
      <c r="A1" s="1" t="s">
        <v>222</v>
      </c>
      <c r="N1" s="1" t="s">
        <v>222</v>
      </c>
    </row>
    <row r="2" spans="1:26" s="3" customFormat="1" ht="9.3000000000000007" thickBot="1" x14ac:dyDescent="0.4">
      <c r="A2" s="11"/>
      <c r="B2" s="9" t="s">
        <v>1</v>
      </c>
      <c r="C2" s="9"/>
      <c r="D2" s="9"/>
      <c r="E2" s="9" t="s">
        <v>2</v>
      </c>
      <c r="F2" s="9"/>
      <c r="G2" s="9"/>
      <c r="H2" s="9" t="s">
        <v>3</v>
      </c>
      <c r="I2" s="9"/>
      <c r="J2" s="9"/>
      <c r="K2" s="9" t="s">
        <v>4</v>
      </c>
      <c r="L2" s="9"/>
      <c r="M2" s="9"/>
      <c r="N2" s="11"/>
      <c r="O2" s="9" t="s">
        <v>5</v>
      </c>
      <c r="P2" s="9"/>
      <c r="Q2" s="9"/>
      <c r="R2" s="9" t="s">
        <v>6</v>
      </c>
      <c r="S2" s="9"/>
      <c r="T2" s="9"/>
      <c r="U2" s="9" t="s">
        <v>7</v>
      </c>
      <c r="V2" s="9"/>
      <c r="W2" s="9"/>
      <c r="X2" s="9" t="s">
        <v>8</v>
      </c>
      <c r="Y2" s="9"/>
      <c r="Z2" s="10"/>
    </row>
    <row r="3" spans="1:26" s="3" customFormat="1" ht="9.3000000000000007" thickBot="1" x14ac:dyDescent="0.4">
      <c r="A3" s="12"/>
      <c r="B3" s="5" t="s">
        <v>1</v>
      </c>
      <c r="C3" s="5" t="s">
        <v>62</v>
      </c>
      <c r="D3" s="5" t="s">
        <v>63</v>
      </c>
      <c r="E3" s="5" t="s">
        <v>1</v>
      </c>
      <c r="F3" s="5" t="s">
        <v>62</v>
      </c>
      <c r="G3" s="5" t="s">
        <v>63</v>
      </c>
      <c r="H3" s="5" t="s">
        <v>1</v>
      </c>
      <c r="I3" s="5" t="s">
        <v>62</v>
      </c>
      <c r="J3" s="5" t="s">
        <v>63</v>
      </c>
      <c r="K3" s="5" t="s">
        <v>1</v>
      </c>
      <c r="L3" s="5" t="s">
        <v>62</v>
      </c>
      <c r="M3" s="5" t="s">
        <v>63</v>
      </c>
      <c r="N3" s="12"/>
      <c r="O3" s="5" t="s">
        <v>1</v>
      </c>
      <c r="P3" s="5" t="s">
        <v>62</v>
      </c>
      <c r="Q3" s="5" t="s">
        <v>63</v>
      </c>
      <c r="R3" s="5" t="s">
        <v>1</v>
      </c>
      <c r="S3" s="5" t="s">
        <v>62</v>
      </c>
      <c r="T3" s="5" t="s">
        <v>63</v>
      </c>
      <c r="U3" s="5" t="s">
        <v>1</v>
      </c>
      <c r="V3" s="5" t="s">
        <v>62</v>
      </c>
      <c r="W3" s="5" t="s">
        <v>63</v>
      </c>
      <c r="X3" s="5" t="s">
        <v>1</v>
      </c>
      <c r="Y3" s="5" t="s">
        <v>62</v>
      </c>
      <c r="Z3" s="6" t="s">
        <v>63</v>
      </c>
    </row>
    <row r="4" spans="1:26" x14ac:dyDescent="0.35">
      <c r="A4" s="1" t="s">
        <v>9</v>
      </c>
      <c r="N4" s="1" t="s">
        <v>9</v>
      </c>
    </row>
    <row r="5" spans="1:26" x14ac:dyDescent="0.35">
      <c r="A5" s="1" t="s">
        <v>1</v>
      </c>
      <c r="B5" s="2">
        <v>1933</v>
      </c>
      <c r="C5" s="2">
        <v>1193</v>
      </c>
      <c r="D5" s="2">
        <v>740</v>
      </c>
      <c r="E5" s="2">
        <v>116</v>
      </c>
      <c r="F5" s="2">
        <v>64</v>
      </c>
      <c r="G5" s="2">
        <v>52</v>
      </c>
      <c r="H5" s="2">
        <v>707</v>
      </c>
      <c r="I5" s="2">
        <v>462</v>
      </c>
      <c r="J5" s="2">
        <v>245</v>
      </c>
      <c r="K5" s="2">
        <v>232</v>
      </c>
      <c r="L5" s="2">
        <v>145</v>
      </c>
      <c r="M5" s="2">
        <v>87</v>
      </c>
      <c r="N5" s="1" t="s">
        <v>1</v>
      </c>
      <c r="O5" s="2">
        <v>241</v>
      </c>
      <c r="P5" s="2">
        <v>153</v>
      </c>
      <c r="Q5" s="2">
        <v>88</v>
      </c>
      <c r="R5" s="2">
        <v>281</v>
      </c>
      <c r="S5" s="2">
        <v>158</v>
      </c>
      <c r="T5" s="2">
        <v>123</v>
      </c>
      <c r="U5" s="2">
        <v>211</v>
      </c>
      <c r="V5" s="2">
        <v>118</v>
      </c>
      <c r="W5" s="2">
        <v>93</v>
      </c>
      <c r="X5" s="2">
        <v>145</v>
      </c>
      <c r="Y5" s="2">
        <v>93</v>
      </c>
      <c r="Z5" s="2">
        <v>52</v>
      </c>
    </row>
    <row r="6" spans="1:26" x14ac:dyDescent="0.35">
      <c r="A6" s="1" t="s">
        <v>10</v>
      </c>
      <c r="B6" s="2">
        <v>178</v>
      </c>
      <c r="C6" s="2">
        <v>176</v>
      </c>
      <c r="D6" s="2">
        <v>2</v>
      </c>
      <c r="E6" s="2">
        <v>8</v>
      </c>
      <c r="F6" s="2">
        <v>8</v>
      </c>
      <c r="G6" s="2">
        <v>0</v>
      </c>
      <c r="H6" s="2">
        <v>73</v>
      </c>
      <c r="I6" s="2">
        <v>72</v>
      </c>
      <c r="J6" s="2">
        <v>1</v>
      </c>
      <c r="K6" s="2">
        <v>22</v>
      </c>
      <c r="L6" s="2">
        <v>22</v>
      </c>
      <c r="M6" s="2">
        <v>0</v>
      </c>
      <c r="N6" s="1" t="s">
        <v>10</v>
      </c>
      <c r="O6" s="2">
        <v>26</v>
      </c>
      <c r="P6" s="2">
        <v>25</v>
      </c>
      <c r="Q6" s="2">
        <v>1</v>
      </c>
      <c r="R6" s="2">
        <v>18</v>
      </c>
      <c r="S6" s="2">
        <v>18</v>
      </c>
      <c r="T6" s="2">
        <v>0</v>
      </c>
      <c r="U6" s="2">
        <v>21</v>
      </c>
      <c r="V6" s="2">
        <v>21</v>
      </c>
      <c r="W6" s="2">
        <v>0</v>
      </c>
      <c r="X6" s="2">
        <v>10</v>
      </c>
      <c r="Y6" s="2">
        <v>10</v>
      </c>
      <c r="Z6" s="2">
        <v>0</v>
      </c>
    </row>
    <row r="7" spans="1:26" x14ac:dyDescent="0.35">
      <c r="A7" s="1" t="s">
        <v>213</v>
      </c>
      <c r="B7" s="2">
        <v>202</v>
      </c>
      <c r="C7" s="2">
        <v>193</v>
      </c>
      <c r="D7" s="2">
        <v>9</v>
      </c>
      <c r="E7" s="2">
        <v>15</v>
      </c>
      <c r="F7" s="2">
        <v>15</v>
      </c>
      <c r="G7" s="2">
        <v>0</v>
      </c>
      <c r="H7" s="2">
        <v>75</v>
      </c>
      <c r="I7" s="2">
        <v>73</v>
      </c>
      <c r="J7" s="2">
        <v>2</v>
      </c>
      <c r="K7" s="2">
        <v>30</v>
      </c>
      <c r="L7" s="2">
        <v>28</v>
      </c>
      <c r="M7" s="2">
        <v>2</v>
      </c>
      <c r="N7" s="1" t="s">
        <v>213</v>
      </c>
      <c r="O7" s="2">
        <v>23</v>
      </c>
      <c r="P7" s="2">
        <v>21</v>
      </c>
      <c r="Q7" s="2">
        <v>2</v>
      </c>
      <c r="R7" s="2">
        <v>28</v>
      </c>
      <c r="S7" s="2">
        <v>27</v>
      </c>
      <c r="T7" s="2">
        <v>1</v>
      </c>
      <c r="U7" s="2">
        <v>20</v>
      </c>
      <c r="V7" s="2">
        <v>19</v>
      </c>
      <c r="W7" s="2">
        <v>1</v>
      </c>
      <c r="X7" s="2">
        <v>11</v>
      </c>
      <c r="Y7" s="2">
        <v>10</v>
      </c>
      <c r="Z7" s="2">
        <v>1</v>
      </c>
    </row>
    <row r="8" spans="1:26" x14ac:dyDescent="0.35">
      <c r="A8" s="1" t="s">
        <v>214</v>
      </c>
      <c r="B8" s="2">
        <v>254</v>
      </c>
      <c r="C8" s="2">
        <v>243</v>
      </c>
      <c r="D8" s="2">
        <v>11</v>
      </c>
      <c r="E8" s="2">
        <v>17</v>
      </c>
      <c r="F8" s="2">
        <v>15</v>
      </c>
      <c r="G8" s="2">
        <v>2</v>
      </c>
      <c r="H8" s="2">
        <v>99</v>
      </c>
      <c r="I8" s="2">
        <v>97</v>
      </c>
      <c r="J8" s="2">
        <v>2</v>
      </c>
      <c r="K8" s="2">
        <v>26</v>
      </c>
      <c r="L8" s="2">
        <v>25</v>
      </c>
      <c r="M8" s="2">
        <v>1</v>
      </c>
      <c r="N8" s="1" t="s">
        <v>214</v>
      </c>
      <c r="O8" s="2">
        <v>34</v>
      </c>
      <c r="P8" s="2">
        <v>32</v>
      </c>
      <c r="Q8" s="2">
        <v>2</v>
      </c>
      <c r="R8" s="2">
        <v>30</v>
      </c>
      <c r="S8" s="2">
        <v>28</v>
      </c>
      <c r="T8" s="2">
        <v>2</v>
      </c>
      <c r="U8" s="2">
        <v>22</v>
      </c>
      <c r="V8" s="2">
        <v>20</v>
      </c>
      <c r="W8" s="2">
        <v>2</v>
      </c>
      <c r="X8" s="2">
        <v>26</v>
      </c>
      <c r="Y8" s="2">
        <v>26</v>
      </c>
      <c r="Z8" s="2">
        <v>0</v>
      </c>
    </row>
    <row r="9" spans="1:26" x14ac:dyDescent="0.35">
      <c r="A9" s="1" t="s">
        <v>11</v>
      </c>
      <c r="B9" s="2">
        <v>186</v>
      </c>
      <c r="C9" s="2">
        <v>171</v>
      </c>
      <c r="D9" s="2">
        <v>15</v>
      </c>
      <c r="E9" s="2">
        <v>9</v>
      </c>
      <c r="F9" s="2">
        <v>8</v>
      </c>
      <c r="G9" s="2">
        <v>1</v>
      </c>
      <c r="H9" s="2">
        <v>67</v>
      </c>
      <c r="I9" s="2">
        <v>60</v>
      </c>
      <c r="J9" s="2">
        <v>7</v>
      </c>
      <c r="K9" s="2">
        <v>16</v>
      </c>
      <c r="L9" s="2">
        <v>16</v>
      </c>
      <c r="M9" s="2">
        <v>0</v>
      </c>
      <c r="N9" s="1" t="s">
        <v>11</v>
      </c>
      <c r="O9" s="2">
        <v>18</v>
      </c>
      <c r="P9" s="2">
        <v>17</v>
      </c>
      <c r="Q9" s="2">
        <v>1</v>
      </c>
      <c r="R9" s="2">
        <v>40</v>
      </c>
      <c r="S9" s="2">
        <v>36</v>
      </c>
      <c r="T9" s="2">
        <v>4</v>
      </c>
      <c r="U9" s="2">
        <v>18</v>
      </c>
      <c r="V9" s="2">
        <v>16</v>
      </c>
      <c r="W9" s="2">
        <v>2</v>
      </c>
      <c r="X9" s="2">
        <v>18</v>
      </c>
      <c r="Y9" s="2">
        <v>18</v>
      </c>
      <c r="Z9" s="2">
        <v>0</v>
      </c>
    </row>
    <row r="10" spans="1:26" x14ac:dyDescent="0.35">
      <c r="A10" s="1" t="s">
        <v>12</v>
      </c>
      <c r="B10" s="2">
        <v>95</v>
      </c>
      <c r="C10" s="2">
        <v>85</v>
      </c>
      <c r="D10" s="2">
        <v>10</v>
      </c>
      <c r="E10" s="2">
        <v>6</v>
      </c>
      <c r="F10" s="2">
        <v>6</v>
      </c>
      <c r="G10" s="2">
        <v>0</v>
      </c>
      <c r="H10" s="2">
        <v>39</v>
      </c>
      <c r="I10" s="2">
        <v>34</v>
      </c>
      <c r="J10" s="2">
        <v>5</v>
      </c>
      <c r="K10" s="2">
        <v>6</v>
      </c>
      <c r="L10" s="2">
        <v>6</v>
      </c>
      <c r="M10" s="2">
        <v>0</v>
      </c>
      <c r="N10" s="1" t="s">
        <v>12</v>
      </c>
      <c r="O10" s="2">
        <v>15</v>
      </c>
      <c r="P10" s="2">
        <v>15</v>
      </c>
      <c r="Q10" s="2">
        <v>0</v>
      </c>
      <c r="R10" s="2">
        <v>13</v>
      </c>
      <c r="S10" s="2">
        <v>11</v>
      </c>
      <c r="T10" s="2">
        <v>2</v>
      </c>
      <c r="U10" s="2">
        <v>9</v>
      </c>
      <c r="V10" s="2">
        <v>6</v>
      </c>
      <c r="W10" s="2">
        <v>3</v>
      </c>
      <c r="X10" s="2">
        <v>7</v>
      </c>
      <c r="Y10" s="2">
        <v>7</v>
      </c>
      <c r="Z10" s="2">
        <v>0</v>
      </c>
    </row>
    <row r="11" spans="1:26" x14ac:dyDescent="0.35">
      <c r="A11" s="1" t="s">
        <v>13</v>
      </c>
      <c r="B11" s="2">
        <v>78</v>
      </c>
      <c r="C11" s="2">
        <v>63</v>
      </c>
      <c r="D11" s="2">
        <v>15</v>
      </c>
      <c r="E11" s="2">
        <v>6</v>
      </c>
      <c r="F11" s="2">
        <v>4</v>
      </c>
      <c r="G11" s="2">
        <v>2</v>
      </c>
      <c r="H11" s="2">
        <v>37</v>
      </c>
      <c r="I11" s="2">
        <v>29</v>
      </c>
      <c r="J11" s="2">
        <v>8</v>
      </c>
      <c r="K11" s="2">
        <v>9</v>
      </c>
      <c r="L11" s="2">
        <v>8</v>
      </c>
      <c r="M11" s="2">
        <v>1</v>
      </c>
      <c r="N11" s="1" t="s">
        <v>13</v>
      </c>
      <c r="O11" s="2">
        <v>9</v>
      </c>
      <c r="P11" s="2">
        <v>8</v>
      </c>
      <c r="Q11" s="2">
        <v>1</v>
      </c>
      <c r="R11" s="2">
        <v>8</v>
      </c>
      <c r="S11" s="2">
        <v>6</v>
      </c>
      <c r="T11" s="2">
        <v>2</v>
      </c>
      <c r="U11" s="2">
        <v>6</v>
      </c>
      <c r="V11" s="2">
        <v>5</v>
      </c>
      <c r="W11" s="2">
        <v>1</v>
      </c>
      <c r="X11" s="2">
        <v>3</v>
      </c>
      <c r="Y11" s="2">
        <v>3</v>
      </c>
      <c r="Z11" s="2">
        <v>0</v>
      </c>
    </row>
    <row r="12" spans="1:26" x14ac:dyDescent="0.35">
      <c r="A12" s="1" t="s">
        <v>14</v>
      </c>
      <c r="B12" s="2">
        <v>92</v>
      </c>
      <c r="C12" s="2">
        <v>65</v>
      </c>
      <c r="D12" s="2">
        <v>27</v>
      </c>
      <c r="E12" s="2">
        <v>4</v>
      </c>
      <c r="F12" s="2">
        <v>1</v>
      </c>
      <c r="G12" s="2">
        <v>3</v>
      </c>
      <c r="H12" s="2">
        <v>37</v>
      </c>
      <c r="I12" s="2">
        <v>26</v>
      </c>
      <c r="J12" s="2">
        <v>11</v>
      </c>
      <c r="K12" s="2">
        <v>15</v>
      </c>
      <c r="L12" s="2">
        <v>13</v>
      </c>
      <c r="M12" s="2">
        <v>2</v>
      </c>
      <c r="N12" s="1" t="s">
        <v>14</v>
      </c>
      <c r="O12" s="2">
        <v>12</v>
      </c>
      <c r="P12" s="2">
        <v>8</v>
      </c>
      <c r="Q12" s="2">
        <v>4</v>
      </c>
      <c r="R12" s="2">
        <v>9</v>
      </c>
      <c r="S12" s="2">
        <v>7</v>
      </c>
      <c r="T12" s="2">
        <v>2</v>
      </c>
      <c r="U12" s="2">
        <v>9</v>
      </c>
      <c r="V12" s="2">
        <v>5</v>
      </c>
      <c r="W12" s="2">
        <v>4</v>
      </c>
      <c r="X12" s="2">
        <v>6</v>
      </c>
      <c r="Y12" s="2">
        <v>5</v>
      </c>
      <c r="Z12" s="2">
        <v>1</v>
      </c>
    </row>
    <row r="13" spans="1:26" x14ac:dyDescent="0.35">
      <c r="A13" s="1" t="s">
        <v>15</v>
      </c>
      <c r="B13" s="2">
        <v>114</v>
      </c>
      <c r="C13" s="2">
        <v>62</v>
      </c>
      <c r="D13" s="2">
        <v>52</v>
      </c>
      <c r="E13" s="2">
        <v>8</v>
      </c>
      <c r="F13" s="2">
        <v>3</v>
      </c>
      <c r="G13" s="2">
        <v>5</v>
      </c>
      <c r="H13" s="2">
        <v>40</v>
      </c>
      <c r="I13" s="2">
        <v>25</v>
      </c>
      <c r="J13" s="2">
        <v>15</v>
      </c>
      <c r="K13" s="2">
        <v>15</v>
      </c>
      <c r="L13" s="2">
        <v>5</v>
      </c>
      <c r="M13" s="2">
        <v>10</v>
      </c>
      <c r="N13" s="1" t="s">
        <v>15</v>
      </c>
      <c r="O13" s="2">
        <v>17</v>
      </c>
      <c r="P13" s="2">
        <v>12</v>
      </c>
      <c r="Q13" s="2">
        <v>5</v>
      </c>
      <c r="R13" s="2">
        <v>12</v>
      </c>
      <c r="S13" s="2">
        <v>6</v>
      </c>
      <c r="T13" s="2">
        <v>6</v>
      </c>
      <c r="U13" s="2">
        <v>12</v>
      </c>
      <c r="V13" s="2">
        <v>7</v>
      </c>
      <c r="W13" s="2">
        <v>5</v>
      </c>
      <c r="X13" s="2">
        <v>10</v>
      </c>
      <c r="Y13" s="2">
        <v>4</v>
      </c>
      <c r="Z13" s="2">
        <v>6</v>
      </c>
    </row>
    <row r="14" spans="1:26" x14ac:dyDescent="0.35">
      <c r="A14" s="1" t="s">
        <v>16</v>
      </c>
      <c r="B14" s="2">
        <v>146</v>
      </c>
      <c r="C14" s="2">
        <v>70</v>
      </c>
      <c r="D14" s="2">
        <v>76</v>
      </c>
      <c r="E14" s="2">
        <v>7</v>
      </c>
      <c r="F14" s="2">
        <v>3</v>
      </c>
      <c r="G14" s="2">
        <v>4</v>
      </c>
      <c r="H14" s="2">
        <v>52</v>
      </c>
      <c r="I14" s="2">
        <v>24</v>
      </c>
      <c r="J14" s="2">
        <v>28</v>
      </c>
      <c r="K14" s="2">
        <v>18</v>
      </c>
      <c r="L14" s="2">
        <v>8</v>
      </c>
      <c r="M14" s="2">
        <v>10</v>
      </c>
      <c r="N14" s="1" t="s">
        <v>16</v>
      </c>
      <c r="O14" s="2">
        <v>11</v>
      </c>
      <c r="P14" s="2">
        <v>8</v>
      </c>
      <c r="Q14" s="2">
        <v>3</v>
      </c>
      <c r="R14" s="2">
        <v>25</v>
      </c>
      <c r="S14" s="2">
        <v>9</v>
      </c>
      <c r="T14" s="2">
        <v>16</v>
      </c>
      <c r="U14" s="2">
        <v>21</v>
      </c>
      <c r="V14" s="2">
        <v>12</v>
      </c>
      <c r="W14" s="2">
        <v>9</v>
      </c>
      <c r="X14" s="2">
        <v>12</v>
      </c>
      <c r="Y14" s="2">
        <v>6</v>
      </c>
      <c r="Z14" s="2">
        <v>6</v>
      </c>
    </row>
    <row r="15" spans="1:26" x14ac:dyDescent="0.35">
      <c r="A15" s="1" t="s">
        <v>17</v>
      </c>
      <c r="B15" s="2">
        <v>117</v>
      </c>
      <c r="C15" s="2">
        <v>27</v>
      </c>
      <c r="D15" s="2">
        <v>90</v>
      </c>
      <c r="E15" s="2">
        <v>7</v>
      </c>
      <c r="F15" s="2">
        <v>1</v>
      </c>
      <c r="G15" s="2">
        <v>6</v>
      </c>
      <c r="H15" s="2">
        <v>38</v>
      </c>
      <c r="I15" s="2">
        <v>10</v>
      </c>
      <c r="J15" s="2">
        <v>28</v>
      </c>
      <c r="K15" s="2">
        <v>13</v>
      </c>
      <c r="L15" s="2">
        <v>5</v>
      </c>
      <c r="M15" s="2">
        <v>8</v>
      </c>
      <c r="N15" s="1" t="s">
        <v>17</v>
      </c>
      <c r="O15" s="2">
        <v>16</v>
      </c>
      <c r="P15" s="2">
        <v>4</v>
      </c>
      <c r="Q15" s="2">
        <v>12</v>
      </c>
      <c r="R15" s="2">
        <v>28</v>
      </c>
      <c r="S15" s="2">
        <v>6</v>
      </c>
      <c r="T15" s="2">
        <v>22</v>
      </c>
      <c r="U15" s="2">
        <v>8</v>
      </c>
      <c r="V15" s="2">
        <v>0</v>
      </c>
      <c r="W15" s="2">
        <v>8</v>
      </c>
      <c r="X15" s="2">
        <v>7</v>
      </c>
      <c r="Y15" s="2">
        <v>1</v>
      </c>
      <c r="Z15" s="2">
        <v>6</v>
      </c>
    </row>
    <row r="16" spans="1:26" x14ac:dyDescent="0.35">
      <c r="A16" s="1" t="s">
        <v>18</v>
      </c>
      <c r="B16" s="2">
        <v>110</v>
      </c>
      <c r="C16" s="2">
        <v>13</v>
      </c>
      <c r="D16" s="2">
        <v>97</v>
      </c>
      <c r="E16" s="2">
        <v>8</v>
      </c>
      <c r="F16" s="2">
        <v>0</v>
      </c>
      <c r="G16" s="2">
        <v>8</v>
      </c>
      <c r="H16" s="2">
        <v>29</v>
      </c>
      <c r="I16" s="2">
        <v>1</v>
      </c>
      <c r="J16" s="2">
        <v>28</v>
      </c>
      <c r="K16" s="2">
        <v>19</v>
      </c>
      <c r="L16" s="2">
        <v>4</v>
      </c>
      <c r="M16" s="2">
        <v>15</v>
      </c>
      <c r="N16" s="1" t="s">
        <v>18</v>
      </c>
      <c r="O16" s="2">
        <v>12</v>
      </c>
      <c r="P16" s="2">
        <v>2</v>
      </c>
      <c r="Q16" s="2">
        <v>10</v>
      </c>
      <c r="R16" s="2">
        <v>21</v>
      </c>
      <c r="S16" s="2">
        <v>2</v>
      </c>
      <c r="T16" s="2">
        <v>19</v>
      </c>
      <c r="U16" s="2">
        <v>14</v>
      </c>
      <c r="V16" s="2">
        <v>4</v>
      </c>
      <c r="W16" s="2">
        <v>10</v>
      </c>
      <c r="X16" s="2">
        <v>7</v>
      </c>
      <c r="Y16" s="2">
        <v>0</v>
      </c>
      <c r="Z16" s="2">
        <v>7</v>
      </c>
    </row>
    <row r="17" spans="1:26" x14ac:dyDescent="0.35">
      <c r="A17" s="1" t="s">
        <v>19</v>
      </c>
      <c r="B17" s="2">
        <v>83</v>
      </c>
      <c r="C17" s="2">
        <v>10</v>
      </c>
      <c r="D17" s="2">
        <v>73</v>
      </c>
      <c r="E17" s="2">
        <v>2</v>
      </c>
      <c r="F17" s="2">
        <v>0</v>
      </c>
      <c r="G17" s="2">
        <v>2</v>
      </c>
      <c r="H17" s="2">
        <v>28</v>
      </c>
      <c r="I17" s="2">
        <v>4</v>
      </c>
      <c r="J17" s="2">
        <v>24</v>
      </c>
      <c r="K17" s="2">
        <v>10</v>
      </c>
      <c r="L17" s="2">
        <v>1</v>
      </c>
      <c r="M17" s="2">
        <v>9</v>
      </c>
      <c r="N17" s="1" t="s">
        <v>19</v>
      </c>
      <c r="O17" s="2">
        <v>12</v>
      </c>
      <c r="P17" s="2">
        <v>1</v>
      </c>
      <c r="Q17" s="2">
        <v>11</v>
      </c>
      <c r="R17" s="2">
        <v>15</v>
      </c>
      <c r="S17" s="2">
        <v>2</v>
      </c>
      <c r="T17" s="2">
        <v>13</v>
      </c>
      <c r="U17" s="2">
        <v>8</v>
      </c>
      <c r="V17" s="2">
        <v>1</v>
      </c>
      <c r="W17" s="2">
        <v>7</v>
      </c>
      <c r="X17" s="2">
        <v>8</v>
      </c>
      <c r="Y17" s="2">
        <v>1</v>
      </c>
      <c r="Z17" s="2">
        <v>7</v>
      </c>
    </row>
    <row r="18" spans="1:26" x14ac:dyDescent="0.35">
      <c r="A18" s="1" t="s">
        <v>20</v>
      </c>
      <c r="B18" s="2">
        <v>82</v>
      </c>
      <c r="C18" s="2">
        <v>9</v>
      </c>
      <c r="D18" s="2">
        <v>73</v>
      </c>
      <c r="E18" s="2">
        <v>6</v>
      </c>
      <c r="F18" s="2">
        <v>0</v>
      </c>
      <c r="G18" s="2">
        <v>6</v>
      </c>
      <c r="H18" s="2">
        <v>29</v>
      </c>
      <c r="I18" s="2">
        <v>4</v>
      </c>
      <c r="J18" s="2">
        <v>25</v>
      </c>
      <c r="K18" s="2">
        <v>10</v>
      </c>
      <c r="L18" s="2">
        <v>2</v>
      </c>
      <c r="M18" s="2">
        <v>8</v>
      </c>
      <c r="N18" s="1" t="s">
        <v>20</v>
      </c>
      <c r="O18" s="2">
        <v>10</v>
      </c>
      <c r="P18" s="2">
        <v>0</v>
      </c>
      <c r="Q18" s="2">
        <v>10</v>
      </c>
      <c r="R18" s="2">
        <v>8</v>
      </c>
      <c r="S18" s="2">
        <v>0</v>
      </c>
      <c r="T18" s="2">
        <v>8</v>
      </c>
      <c r="U18" s="2">
        <v>10</v>
      </c>
      <c r="V18" s="2">
        <v>1</v>
      </c>
      <c r="W18" s="2">
        <v>9</v>
      </c>
      <c r="X18" s="2">
        <v>9</v>
      </c>
      <c r="Y18" s="2">
        <v>2</v>
      </c>
      <c r="Z18" s="2">
        <v>7</v>
      </c>
    </row>
    <row r="19" spans="1:26" x14ac:dyDescent="0.35">
      <c r="A19" s="1" t="s">
        <v>21</v>
      </c>
      <c r="B19" s="2">
        <v>66</v>
      </c>
      <c r="C19" s="2">
        <v>1</v>
      </c>
      <c r="D19" s="2">
        <v>65</v>
      </c>
      <c r="E19" s="2">
        <v>4</v>
      </c>
      <c r="F19" s="2">
        <v>0</v>
      </c>
      <c r="G19" s="2">
        <v>4</v>
      </c>
      <c r="H19" s="2">
        <v>22</v>
      </c>
      <c r="I19" s="2">
        <v>0</v>
      </c>
      <c r="J19" s="2">
        <v>22</v>
      </c>
      <c r="K19" s="2">
        <v>10</v>
      </c>
      <c r="L19" s="2">
        <v>1</v>
      </c>
      <c r="M19" s="2">
        <v>9</v>
      </c>
      <c r="N19" s="1" t="s">
        <v>21</v>
      </c>
      <c r="O19" s="2">
        <v>3</v>
      </c>
      <c r="P19" s="2">
        <v>0</v>
      </c>
      <c r="Q19" s="2">
        <v>3</v>
      </c>
      <c r="R19" s="2">
        <v>10</v>
      </c>
      <c r="S19" s="2">
        <v>0</v>
      </c>
      <c r="T19" s="2">
        <v>10</v>
      </c>
      <c r="U19" s="2">
        <v>14</v>
      </c>
      <c r="V19" s="2">
        <v>0</v>
      </c>
      <c r="W19" s="2">
        <v>14</v>
      </c>
      <c r="X19" s="2">
        <v>3</v>
      </c>
      <c r="Y19" s="2">
        <v>0</v>
      </c>
      <c r="Z19" s="2">
        <v>3</v>
      </c>
    </row>
    <row r="20" spans="1:26" x14ac:dyDescent="0.35">
      <c r="A20" s="1" t="s">
        <v>22</v>
      </c>
      <c r="B20" s="2">
        <v>56</v>
      </c>
      <c r="C20" s="2">
        <v>3</v>
      </c>
      <c r="D20" s="2">
        <v>53</v>
      </c>
      <c r="E20" s="2">
        <v>2</v>
      </c>
      <c r="F20" s="2">
        <v>0</v>
      </c>
      <c r="G20" s="2">
        <v>2</v>
      </c>
      <c r="H20" s="2">
        <v>18</v>
      </c>
      <c r="I20" s="2">
        <v>2</v>
      </c>
      <c r="J20" s="2">
        <v>16</v>
      </c>
      <c r="K20" s="2">
        <v>8</v>
      </c>
      <c r="L20" s="2">
        <v>1</v>
      </c>
      <c r="M20" s="2">
        <v>7</v>
      </c>
      <c r="N20" s="1" t="s">
        <v>22</v>
      </c>
      <c r="O20" s="2">
        <v>12</v>
      </c>
      <c r="P20" s="2">
        <v>0</v>
      </c>
      <c r="Q20" s="2">
        <v>12</v>
      </c>
      <c r="R20" s="2">
        <v>4</v>
      </c>
      <c r="S20" s="2">
        <v>0</v>
      </c>
      <c r="T20" s="2">
        <v>4</v>
      </c>
      <c r="U20" s="2">
        <v>9</v>
      </c>
      <c r="V20" s="2">
        <v>0</v>
      </c>
      <c r="W20" s="2">
        <v>9</v>
      </c>
      <c r="X20" s="2">
        <v>3</v>
      </c>
      <c r="Y20" s="2">
        <v>0</v>
      </c>
      <c r="Z20" s="2">
        <v>3</v>
      </c>
    </row>
    <row r="21" spans="1:26" x14ac:dyDescent="0.35">
      <c r="A21" s="1" t="s">
        <v>64</v>
      </c>
      <c r="B21" s="2">
        <v>43</v>
      </c>
      <c r="C21" s="2">
        <v>0</v>
      </c>
      <c r="D21" s="2">
        <v>43</v>
      </c>
      <c r="E21" s="2">
        <v>4</v>
      </c>
      <c r="F21" s="2">
        <v>0</v>
      </c>
      <c r="G21" s="2">
        <v>4</v>
      </c>
      <c r="H21" s="2">
        <v>15</v>
      </c>
      <c r="I21" s="2">
        <v>0</v>
      </c>
      <c r="J21" s="2">
        <v>15</v>
      </c>
      <c r="K21" s="2">
        <v>3</v>
      </c>
      <c r="L21" s="2">
        <v>0</v>
      </c>
      <c r="M21" s="2">
        <v>3</v>
      </c>
      <c r="N21" s="1" t="s">
        <v>64</v>
      </c>
      <c r="O21" s="2">
        <v>6</v>
      </c>
      <c r="P21" s="2">
        <v>0</v>
      </c>
      <c r="Q21" s="2">
        <v>6</v>
      </c>
      <c r="R21" s="2">
        <v>7</v>
      </c>
      <c r="S21" s="2">
        <v>0</v>
      </c>
      <c r="T21" s="2">
        <v>7</v>
      </c>
      <c r="U21" s="2">
        <v>5</v>
      </c>
      <c r="V21" s="2">
        <v>0</v>
      </c>
      <c r="W21" s="2">
        <v>5</v>
      </c>
      <c r="X21" s="2">
        <v>3</v>
      </c>
      <c r="Y21" s="2">
        <v>0</v>
      </c>
      <c r="Z21" s="2">
        <v>3</v>
      </c>
    </row>
    <row r="22" spans="1:26" x14ac:dyDescent="0.35">
      <c r="A22" s="1" t="s">
        <v>65</v>
      </c>
      <c r="B22" s="2">
        <v>25</v>
      </c>
      <c r="C22" s="2">
        <v>1</v>
      </c>
      <c r="D22" s="2">
        <v>24</v>
      </c>
      <c r="E22" s="2">
        <v>3</v>
      </c>
      <c r="F22" s="2">
        <v>0</v>
      </c>
      <c r="G22" s="2">
        <v>3</v>
      </c>
      <c r="H22" s="2">
        <v>8</v>
      </c>
      <c r="I22" s="2">
        <v>1</v>
      </c>
      <c r="J22" s="2">
        <v>7</v>
      </c>
      <c r="K22" s="2">
        <v>0</v>
      </c>
      <c r="L22" s="2">
        <v>0</v>
      </c>
      <c r="M22" s="2">
        <v>0</v>
      </c>
      <c r="N22" s="1" t="s">
        <v>65</v>
      </c>
      <c r="O22" s="2">
        <v>4</v>
      </c>
      <c r="P22" s="2">
        <v>0</v>
      </c>
      <c r="Q22" s="2">
        <v>4</v>
      </c>
      <c r="R22" s="2">
        <v>4</v>
      </c>
      <c r="S22" s="2">
        <v>0</v>
      </c>
      <c r="T22" s="2">
        <v>4</v>
      </c>
      <c r="U22" s="2">
        <v>4</v>
      </c>
      <c r="V22" s="2">
        <v>0</v>
      </c>
      <c r="W22" s="2">
        <v>4</v>
      </c>
      <c r="X22" s="2">
        <v>2</v>
      </c>
      <c r="Y22" s="2">
        <v>0</v>
      </c>
      <c r="Z22" s="2">
        <v>2</v>
      </c>
    </row>
    <row r="23" spans="1:26" x14ac:dyDescent="0.35">
      <c r="A23" s="1" t="s">
        <v>66</v>
      </c>
      <c r="B23" s="2">
        <v>4</v>
      </c>
      <c r="C23" s="2">
        <v>1</v>
      </c>
      <c r="D23" s="2">
        <v>3</v>
      </c>
      <c r="E23" s="2">
        <v>0</v>
      </c>
      <c r="F23" s="2">
        <v>0</v>
      </c>
      <c r="G23" s="2">
        <v>0</v>
      </c>
      <c r="H23" s="2">
        <v>1</v>
      </c>
      <c r="I23" s="2">
        <v>0</v>
      </c>
      <c r="J23" s="2">
        <v>1</v>
      </c>
      <c r="K23" s="2">
        <v>1</v>
      </c>
      <c r="L23" s="2">
        <v>0</v>
      </c>
      <c r="M23" s="2">
        <v>1</v>
      </c>
      <c r="N23" s="1" t="s">
        <v>66</v>
      </c>
      <c r="O23" s="2">
        <v>0</v>
      </c>
      <c r="P23" s="2">
        <v>0</v>
      </c>
      <c r="Q23" s="2">
        <v>0</v>
      </c>
      <c r="R23" s="2">
        <v>1</v>
      </c>
      <c r="S23" s="2">
        <v>0</v>
      </c>
      <c r="T23" s="2">
        <v>1</v>
      </c>
      <c r="U23" s="2">
        <v>1</v>
      </c>
      <c r="V23" s="2">
        <v>1</v>
      </c>
      <c r="W23" s="2">
        <v>0</v>
      </c>
      <c r="X23" s="2">
        <v>0</v>
      </c>
      <c r="Y23" s="2">
        <v>0</v>
      </c>
      <c r="Z23" s="2">
        <v>0</v>
      </c>
    </row>
    <row r="24" spans="1:26" x14ac:dyDescent="0.35">
      <c r="A24" s="1" t="s">
        <v>67</v>
      </c>
      <c r="B24" s="2">
        <v>1</v>
      </c>
      <c r="C24" s="2">
        <v>0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" t="s">
        <v>67</v>
      </c>
      <c r="O24" s="2">
        <v>1</v>
      </c>
      <c r="P24" s="2">
        <v>0</v>
      </c>
      <c r="Q24" s="2">
        <v>1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</row>
    <row r="25" spans="1:26" x14ac:dyDescent="0.35">
      <c r="A25" s="1" t="s">
        <v>68</v>
      </c>
      <c r="B25" s="2">
        <v>1</v>
      </c>
      <c r="C25" s="2">
        <v>0</v>
      </c>
      <c r="D25" s="2">
        <v>1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  <c r="L25" s="2">
        <v>0</v>
      </c>
      <c r="M25" s="2">
        <v>1</v>
      </c>
      <c r="N25" s="1" t="s">
        <v>68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</row>
    <row r="26" spans="1:26" x14ac:dyDescent="0.35">
      <c r="A26" s="1" t="s">
        <v>24</v>
      </c>
      <c r="B26" s="7">
        <v>28.3</v>
      </c>
      <c r="C26" s="7">
        <v>14.7</v>
      </c>
      <c r="D26" s="7">
        <v>53.2</v>
      </c>
      <c r="E26" s="7">
        <v>27.5</v>
      </c>
      <c r="F26" s="7">
        <v>13</v>
      </c>
      <c r="G26" s="7">
        <v>51.9</v>
      </c>
      <c r="H26" s="7">
        <v>25.1</v>
      </c>
      <c r="I26" s="7">
        <v>14.4</v>
      </c>
      <c r="J26" s="7">
        <v>52.8</v>
      </c>
      <c r="K26" s="7">
        <v>32.299999999999997</v>
      </c>
      <c r="L26" s="7">
        <v>14.5</v>
      </c>
      <c r="M26" s="7">
        <v>53.2</v>
      </c>
      <c r="N26" s="7" t="s">
        <v>24</v>
      </c>
      <c r="O26" s="7">
        <v>27.5</v>
      </c>
      <c r="P26" s="7">
        <v>14.8</v>
      </c>
      <c r="Q26" s="7">
        <v>56.4</v>
      </c>
      <c r="R26" s="7">
        <v>31.9</v>
      </c>
      <c r="S26" s="7">
        <v>15.8</v>
      </c>
      <c r="T26" s="7">
        <v>51.2</v>
      </c>
      <c r="U26" s="7">
        <v>35.200000000000003</v>
      </c>
      <c r="V26" s="7">
        <v>14.8</v>
      </c>
      <c r="W26" s="7">
        <v>56.1</v>
      </c>
      <c r="X26" s="7">
        <v>25.8</v>
      </c>
      <c r="Y26" s="7">
        <v>15.1</v>
      </c>
      <c r="Z26" s="7">
        <v>54.3</v>
      </c>
    </row>
    <row r="27" spans="1:26" x14ac:dyDescent="0.35">
      <c r="A27" s="1" t="s">
        <v>25</v>
      </c>
      <c r="N27" s="1" t="s">
        <v>25</v>
      </c>
    </row>
    <row r="28" spans="1:26" x14ac:dyDescent="0.35">
      <c r="A28" s="1" t="s">
        <v>1</v>
      </c>
      <c r="B28" s="2">
        <v>1015</v>
      </c>
      <c r="C28" s="2">
        <v>627</v>
      </c>
      <c r="D28" s="2">
        <v>388</v>
      </c>
      <c r="E28" s="2">
        <v>66</v>
      </c>
      <c r="F28" s="2">
        <v>39</v>
      </c>
      <c r="G28" s="2">
        <v>27</v>
      </c>
      <c r="H28" s="2">
        <v>372</v>
      </c>
      <c r="I28" s="2">
        <v>241</v>
      </c>
      <c r="J28" s="2">
        <v>131</v>
      </c>
      <c r="K28" s="2">
        <v>124</v>
      </c>
      <c r="L28" s="2">
        <v>73</v>
      </c>
      <c r="M28" s="2">
        <v>51</v>
      </c>
      <c r="N28" s="1" t="s">
        <v>1</v>
      </c>
      <c r="O28" s="2">
        <v>118</v>
      </c>
      <c r="P28" s="2">
        <v>71</v>
      </c>
      <c r="Q28" s="2">
        <v>47</v>
      </c>
      <c r="R28" s="2">
        <v>150</v>
      </c>
      <c r="S28" s="2">
        <v>90</v>
      </c>
      <c r="T28" s="2">
        <v>60</v>
      </c>
      <c r="U28" s="2">
        <v>108</v>
      </c>
      <c r="V28" s="2">
        <v>63</v>
      </c>
      <c r="W28" s="2">
        <v>45</v>
      </c>
      <c r="X28" s="2">
        <v>77</v>
      </c>
      <c r="Y28" s="2">
        <v>50</v>
      </c>
      <c r="Z28" s="2">
        <v>27</v>
      </c>
    </row>
    <row r="29" spans="1:26" x14ac:dyDescent="0.35">
      <c r="A29" s="1" t="s">
        <v>10</v>
      </c>
      <c r="B29" s="2">
        <v>84</v>
      </c>
      <c r="C29" s="2">
        <v>83</v>
      </c>
      <c r="D29" s="2">
        <v>1</v>
      </c>
      <c r="E29" s="2">
        <v>7</v>
      </c>
      <c r="F29" s="2">
        <v>7</v>
      </c>
      <c r="G29" s="2">
        <v>0</v>
      </c>
      <c r="H29" s="2">
        <v>34</v>
      </c>
      <c r="I29" s="2">
        <v>33</v>
      </c>
      <c r="J29" s="2">
        <v>1</v>
      </c>
      <c r="K29" s="2">
        <v>12</v>
      </c>
      <c r="L29" s="2">
        <v>12</v>
      </c>
      <c r="M29" s="2">
        <v>0</v>
      </c>
      <c r="N29" s="1" t="s">
        <v>10</v>
      </c>
      <c r="O29" s="2">
        <v>8</v>
      </c>
      <c r="P29" s="2">
        <v>8</v>
      </c>
      <c r="Q29" s="2">
        <v>0</v>
      </c>
      <c r="R29" s="2">
        <v>9</v>
      </c>
      <c r="S29" s="2">
        <v>9</v>
      </c>
      <c r="T29" s="2">
        <v>0</v>
      </c>
      <c r="U29" s="2">
        <v>9</v>
      </c>
      <c r="V29" s="2">
        <v>9</v>
      </c>
      <c r="W29" s="2">
        <v>0</v>
      </c>
      <c r="X29" s="2">
        <v>5</v>
      </c>
      <c r="Y29" s="2">
        <v>5</v>
      </c>
      <c r="Z29" s="2">
        <v>0</v>
      </c>
    </row>
    <row r="30" spans="1:26" x14ac:dyDescent="0.35">
      <c r="A30" s="1" t="s">
        <v>213</v>
      </c>
      <c r="B30" s="2">
        <v>113</v>
      </c>
      <c r="C30" s="2">
        <v>108</v>
      </c>
      <c r="D30" s="2">
        <v>5</v>
      </c>
      <c r="E30" s="2">
        <v>11</v>
      </c>
      <c r="F30" s="2">
        <v>11</v>
      </c>
      <c r="G30" s="2">
        <v>0</v>
      </c>
      <c r="H30" s="2">
        <v>41</v>
      </c>
      <c r="I30" s="2">
        <v>40</v>
      </c>
      <c r="J30" s="2">
        <v>1</v>
      </c>
      <c r="K30" s="2">
        <v>18</v>
      </c>
      <c r="L30" s="2">
        <v>17</v>
      </c>
      <c r="M30" s="2">
        <v>1</v>
      </c>
      <c r="N30" s="1" t="s">
        <v>213</v>
      </c>
      <c r="O30" s="2">
        <v>11</v>
      </c>
      <c r="P30" s="2">
        <v>11</v>
      </c>
      <c r="Q30" s="2">
        <v>0</v>
      </c>
      <c r="R30" s="2">
        <v>14</v>
      </c>
      <c r="S30" s="2">
        <v>13</v>
      </c>
      <c r="T30" s="2">
        <v>1</v>
      </c>
      <c r="U30" s="2">
        <v>12</v>
      </c>
      <c r="V30" s="2">
        <v>11</v>
      </c>
      <c r="W30" s="2">
        <v>1</v>
      </c>
      <c r="X30" s="2">
        <v>6</v>
      </c>
      <c r="Y30" s="2">
        <v>5</v>
      </c>
      <c r="Z30" s="2">
        <v>1</v>
      </c>
    </row>
    <row r="31" spans="1:26" x14ac:dyDescent="0.35">
      <c r="A31" s="1" t="s">
        <v>214</v>
      </c>
      <c r="B31" s="2">
        <v>128</v>
      </c>
      <c r="C31" s="2">
        <v>122</v>
      </c>
      <c r="D31" s="2">
        <v>6</v>
      </c>
      <c r="E31" s="2">
        <v>7</v>
      </c>
      <c r="F31" s="2">
        <v>7</v>
      </c>
      <c r="G31" s="2">
        <v>0</v>
      </c>
      <c r="H31" s="2">
        <v>56</v>
      </c>
      <c r="I31" s="2">
        <v>55</v>
      </c>
      <c r="J31" s="2">
        <v>1</v>
      </c>
      <c r="K31" s="2">
        <v>12</v>
      </c>
      <c r="L31" s="2">
        <v>11</v>
      </c>
      <c r="M31" s="2">
        <v>1</v>
      </c>
      <c r="N31" s="1" t="s">
        <v>214</v>
      </c>
      <c r="O31" s="2">
        <v>19</v>
      </c>
      <c r="P31" s="2">
        <v>17</v>
      </c>
      <c r="Q31" s="2">
        <v>2</v>
      </c>
      <c r="R31" s="2">
        <v>13</v>
      </c>
      <c r="S31" s="2">
        <v>13</v>
      </c>
      <c r="T31" s="2">
        <v>0</v>
      </c>
      <c r="U31" s="2">
        <v>11</v>
      </c>
      <c r="V31" s="2">
        <v>9</v>
      </c>
      <c r="W31" s="2">
        <v>2</v>
      </c>
      <c r="X31" s="2">
        <v>10</v>
      </c>
      <c r="Y31" s="2">
        <v>10</v>
      </c>
      <c r="Z31" s="2">
        <v>0</v>
      </c>
    </row>
    <row r="32" spans="1:26" x14ac:dyDescent="0.35">
      <c r="A32" s="1" t="s">
        <v>11</v>
      </c>
      <c r="B32" s="2">
        <v>106</v>
      </c>
      <c r="C32" s="2">
        <v>97</v>
      </c>
      <c r="D32" s="2">
        <v>9</v>
      </c>
      <c r="E32" s="2">
        <v>5</v>
      </c>
      <c r="F32" s="2">
        <v>4</v>
      </c>
      <c r="G32" s="2">
        <v>1</v>
      </c>
      <c r="H32" s="2">
        <v>36</v>
      </c>
      <c r="I32" s="2">
        <v>32</v>
      </c>
      <c r="J32" s="2">
        <v>4</v>
      </c>
      <c r="K32" s="2">
        <v>8</v>
      </c>
      <c r="L32" s="2">
        <v>8</v>
      </c>
      <c r="M32" s="2">
        <v>0</v>
      </c>
      <c r="N32" s="1" t="s">
        <v>11</v>
      </c>
      <c r="O32" s="2">
        <v>6</v>
      </c>
      <c r="P32" s="2">
        <v>5</v>
      </c>
      <c r="Q32" s="2">
        <v>1</v>
      </c>
      <c r="R32" s="2">
        <v>26</v>
      </c>
      <c r="S32" s="2">
        <v>23</v>
      </c>
      <c r="T32" s="2">
        <v>3</v>
      </c>
      <c r="U32" s="2">
        <v>12</v>
      </c>
      <c r="V32" s="2">
        <v>12</v>
      </c>
      <c r="W32" s="2">
        <v>0</v>
      </c>
      <c r="X32" s="2">
        <v>13</v>
      </c>
      <c r="Y32" s="2">
        <v>13</v>
      </c>
      <c r="Z32" s="2">
        <v>0</v>
      </c>
    </row>
    <row r="33" spans="1:26" x14ac:dyDescent="0.35">
      <c r="A33" s="1" t="s">
        <v>12</v>
      </c>
      <c r="B33" s="2">
        <v>57</v>
      </c>
      <c r="C33" s="2">
        <v>50</v>
      </c>
      <c r="D33" s="2">
        <v>7</v>
      </c>
      <c r="E33" s="2">
        <v>4</v>
      </c>
      <c r="F33" s="2">
        <v>4</v>
      </c>
      <c r="G33" s="2">
        <v>0</v>
      </c>
      <c r="H33" s="2">
        <v>22</v>
      </c>
      <c r="I33" s="2">
        <v>18</v>
      </c>
      <c r="J33" s="2">
        <v>4</v>
      </c>
      <c r="K33" s="2">
        <v>4</v>
      </c>
      <c r="L33" s="2">
        <v>4</v>
      </c>
      <c r="M33" s="2">
        <v>0</v>
      </c>
      <c r="N33" s="1" t="s">
        <v>12</v>
      </c>
      <c r="O33" s="2">
        <v>7</v>
      </c>
      <c r="P33" s="2">
        <v>7</v>
      </c>
      <c r="Q33" s="2">
        <v>0</v>
      </c>
      <c r="R33" s="2">
        <v>9</v>
      </c>
      <c r="S33" s="2">
        <v>8</v>
      </c>
      <c r="T33" s="2">
        <v>1</v>
      </c>
      <c r="U33" s="2">
        <v>7</v>
      </c>
      <c r="V33" s="2">
        <v>5</v>
      </c>
      <c r="W33" s="2">
        <v>2</v>
      </c>
      <c r="X33" s="2">
        <v>4</v>
      </c>
      <c r="Y33" s="2">
        <v>4</v>
      </c>
      <c r="Z33" s="2">
        <v>0</v>
      </c>
    </row>
    <row r="34" spans="1:26" x14ac:dyDescent="0.35">
      <c r="A34" s="1" t="s">
        <v>13</v>
      </c>
      <c r="B34" s="2">
        <v>35</v>
      </c>
      <c r="C34" s="2">
        <v>26</v>
      </c>
      <c r="D34" s="2">
        <v>9</v>
      </c>
      <c r="E34" s="2">
        <v>3</v>
      </c>
      <c r="F34" s="2">
        <v>2</v>
      </c>
      <c r="G34" s="2">
        <v>1</v>
      </c>
      <c r="H34" s="2">
        <v>18</v>
      </c>
      <c r="I34" s="2">
        <v>12</v>
      </c>
      <c r="J34" s="2">
        <v>6</v>
      </c>
      <c r="K34" s="2">
        <v>2</v>
      </c>
      <c r="L34" s="2">
        <v>2</v>
      </c>
      <c r="M34" s="2">
        <v>0</v>
      </c>
      <c r="N34" s="1" t="s">
        <v>13</v>
      </c>
      <c r="O34" s="2">
        <v>4</v>
      </c>
      <c r="P34" s="2">
        <v>3</v>
      </c>
      <c r="Q34" s="2">
        <v>1</v>
      </c>
      <c r="R34" s="2">
        <v>4</v>
      </c>
      <c r="S34" s="2">
        <v>3</v>
      </c>
      <c r="T34" s="2">
        <v>1</v>
      </c>
      <c r="U34" s="2">
        <v>1</v>
      </c>
      <c r="V34" s="2">
        <v>1</v>
      </c>
      <c r="W34" s="2">
        <v>0</v>
      </c>
      <c r="X34" s="2">
        <v>3</v>
      </c>
      <c r="Y34" s="2">
        <v>3</v>
      </c>
      <c r="Z34" s="2">
        <v>0</v>
      </c>
    </row>
    <row r="35" spans="1:26" x14ac:dyDescent="0.35">
      <c r="A35" s="1" t="s">
        <v>14</v>
      </c>
      <c r="B35" s="2">
        <v>45</v>
      </c>
      <c r="C35" s="2">
        <v>31</v>
      </c>
      <c r="D35" s="2">
        <v>14</v>
      </c>
      <c r="E35" s="2">
        <v>2</v>
      </c>
      <c r="F35" s="2">
        <v>0</v>
      </c>
      <c r="G35" s="2">
        <v>2</v>
      </c>
      <c r="H35" s="2">
        <v>18</v>
      </c>
      <c r="I35" s="2">
        <v>13</v>
      </c>
      <c r="J35" s="2">
        <v>5</v>
      </c>
      <c r="K35" s="2">
        <v>7</v>
      </c>
      <c r="L35" s="2">
        <v>6</v>
      </c>
      <c r="M35" s="2">
        <v>1</v>
      </c>
      <c r="N35" s="1" t="s">
        <v>14</v>
      </c>
      <c r="O35" s="2">
        <v>6</v>
      </c>
      <c r="P35" s="2">
        <v>4</v>
      </c>
      <c r="Q35" s="2">
        <v>2</v>
      </c>
      <c r="R35" s="2">
        <v>6</v>
      </c>
      <c r="S35" s="2">
        <v>5</v>
      </c>
      <c r="T35" s="2">
        <v>1</v>
      </c>
      <c r="U35" s="2">
        <v>4</v>
      </c>
      <c r="V35" s="2">
        <v>1</v>
      </c>
      <c r="W35" s="2">
        <v>3</v>
      </c>
      <c r="X35" s="2">
        <v>2</v>
      </c>
      <c r="Y35" s="2">
        <v>2</v>
      </c>
      <c r="Z35" s="2">
        <v>0</v>
      </c>
    </row>
    <row r="36" spans="1:26" x14ac:dyDescent="0.35">
      <c r="A36" s="1" t="s">
        <v>15</v>
      </c>
      <c r="B36" s="2">
        <v>63</v>
      </c>
      <c r="C36" s="2">
        <v>37</v>
      </c>
      <c r="D36" s="2">
        <v>26</v>
      </c>
      <c r="E36" s="2">
        <v>2</v>
      </c>
      <c r="F36" s="2">
        <v>1</v>
      </c>
      <c r="G36" s="2">
        <v>1</v>
      </c>
      <c r="H36" s="2">
        <v>21</v>
      </c>
      <c r="I36" s="2">
        <v>13</v>
      </c>
      <c r="J36" s="2">
        <v>8</v>
      </c>
      <c r="K36" s="2">
        <v>9</v>
      </c>
      <c r="L36" s="2">
        <v>2</v>
      </c>
      <c r="M36" s="2">
        <v>7</v>
      </c>
      <c r="N36" s="1" t="s">
        <v>15</v>
      </c>
      <c r="O36" s="2">
        <v>11</v>
      </c>
      <c r="P36" s="2">
        <v>8</v>
      </c>
      <c r="Q36" s="2">
        <v>3</v>
      </c>
      <c r="R36" s="2">
        <v>7</v>
      </c>
      <c r="S36" s="2">
        <v>5</v>
      </c>
      <c r="T36" s="2">
        <v>2</v>
      </c>
      <c r="U36" s="2">
        <v>8</v>
      </c>
      <c r="V36" s="2">
        <v>5</v>
      </c>
      <c r="W36" s="2">
        <v>3</v>
      </c>
      <c r="X36" s="2">
        <v>5</v>
      </c>
      <c r="Y36" s="2">
        <v>3</v>
      </c>
      <c r="Z36" s="2">
        <v>2</v>
      </c>
    </row>
    <row r="37" spans="1:26" x14ac:dyDescent="0.35">
      <c r="A37" s="1" t="s">
        <v>16</v>
      </c>
      <c r="B37" s="2">
        <v>81</v>
      </c>
      <c r="C37" s="2">
        <v>43</v>
      </c>
      <c r="D37" s="2">
        <v>38</v>
      </c>
      <c r="E37" s="2">
        <v>6</v>
      </c>
      <c r="F37" s="2">
        <v>3</v>
      </c>
      <c r="G37" s="2">
        <v>3</v>
      </c>
      <c r="H37" s="2">
        <v>29</v>
      </c>
      <c r="I37" s="2">
        <v>13</v>
      </c>
      <c r="J37" s="2">
        <v>16</v>
      </c>
      <c r="K37" s="2">
        <v>10</v>
      </c>
      <c r="L37" s="2">
        <v>4</v>
      </c>
      <c r="M37" s="2">
        <v>6</v>
      </c>
      <c r="N37" s="1" t="s">
        <v>16</v>
      </c>
      <c r="O37" s="2">
        <v>7</v>
      </c>
      <c r="P37" s="2">
        <v>7</v>
      </c>
      <c r="Q37" s="2">
        <v>0</v>
      </c>
      <c r="R37" s="2">
        <v>11</v>
      </c>
      <c r="S37" s="2">
        <v>6</v>
      </c>
      <c r="T37" s="2">
        <v>5</v>
      </c>
      <c r="U37" s="2">
        <v>12</v>
      </c>
      <c r="V37" s="2">
        <v>8</v>
      </c>
      <c r="W37" s="2">
        <v>4</v>
      </c>
      <c r="X37" s="2">
        <v>6</v>
      </c>
      <c r="Y37" s="2">
        <v>2</v>
      </c>
      <c r="Z37" s="2">
        <v>4</v>
      </c>
    </row>
    <row r="38" spans="1:26" x14ac:dyDescent="0.35">
      <c r="A38" s="1" t="s">
        <v>17</v>
      </c>
      <c r="B38" s="2">
        <v>62</v>
      </c>
      <c r="C38" s="2">
        <v>11</v>
      </c>
      <c r="D38" s="2">
        <v>51</v>
      </c>
      <c r="E38" s="2">
        <v>3</v>
      </c>
      <c r="F38" s="2">
        <v>0</v>
      </c>
      <c r="G38" s="2">
        <v>3</v>
      </c>
      <c r="H38" s="2">
        <v>19</v>
      </c>
      <c r="I38" s="2">
        <v>5</v>
      </c>
      <c r="J38" s="2">
        <v>14</v>
      </c>
      <c r="K38" s="2">
        <v>8</v>
      </c>
      <c r="L38" s="2">
        <v>2</v>
      </c>
      <c r="M38" s="2">
        <v>6</v>
      </c>
      <c r="N38" s="1" t="s">
        <v>17</v>
      </c>
      <c r="O38" s="2">
        <v>9</v>
      </c>
      <c r="P38" s="2">
        <v>1</v>
      </c>
      <c r="Q38" s="2">
        <v>8</v>
      </c>
      <c r="R38" s="2">
        <v>15</v>
      </c>
      <c r="S38" s="2">
        <v>2</v>
      </c>
      <c r="T38" s="2">
        <v>13</v>
      </c>
      <c r="U38" s="2">
        <v>3</v>
      </c>
      <c r="V38" s="2">
        <v>0</v>
      </c>
      <c r="W38" s="2">
        <v>3</v>
      </c>
      <c r="X38" s="2">
        <v>5</v>
      </c>
      <c r="Y38" s="2">
        <v>1</v>
      </c>
      <c r="Z38" s="2">
        <v>4</v>
      </c>
    </row>
    <row r="39" spans="1:26" x14ac:dyDescent="0.35">
      <c r="A39" s="1" t="s">
        <v>18</v>
      </c>
      <c r="B39" s="2">
        <v>70</v>
      </c>
      <c r="C39" s="2">
        <v>7</v>
      </c>
      <c r="D39" s="2">
        <v>63</v>
      </c>
      <c r="E39" s="2">
        <v>7</v>
      </c>
      <c r="F39" s="2">
        <v>0</v>
      </c>
      <c r="G39" s="2">
        <v>7</v>
      </c>
      <c r="H39" s="2">
        <v>17</v>
      </c>
      <c r="I39" s="2">
        <v>0</v>
      </c>
      <c r="J39" s="2">
        <v>17</v>
      </c>
      <c r="K39" s="2">
        <v>14</v>
      </c>
      <c r="L39" s="2">
        <v>3</v>
      </c>
      <c r="M39" s="2">
        <v>11</v>
      </c>
      <c r="N39" s="1" t="s">
        <v>18</v>
      </c>
      <c r="O39" s="2">
        <v>6</v>
      </c>
      <c r="P39" s="2">
        <v>0</v>
      </c>
      <c r="Q39" s="2">
        <v>6</v>
      </c>
      <c r="R39" s="2">
        <v>15</v>
      </c>
      <c r="S39" s="2">
        <v>2</v>
      </c>
      <c r="T39" s="2">
        <v>13</v>
      </c>
      <c r="U39" s="2">
        <v>7</v>
      </c>
      <c r="V39" s="2">
        <v>2</v>
      </c>
      <c r="W39" s="2">
        <v>5</v>
      </c>
      <c r="X39" s="2">
        <v>4</v>
      </c>
      <c r="Y39" s="2">
        <v>0</v>
      </c>
      <c r="Z39" s="2">
        <v>4</v>
      </c>
    </row>
    <row r="40" spans="1:26" x14ac:dyDescent="0.35">
      <c r="A40" s="1" t="s">
        <v>19</v>
      </c>
      <c r="B40" s="2">
        <v>41</v>
      </c>
      <c r="C40" s="2">
        <v>5</v>
      </c>
      <c r="D40" s="2">
        <v>36</v>
      </c>
      <c r="E40" s="2">
        <v>0</v>
      </c>
      <c r="F40" s="2">
        <v>0</v>
      </c>
      <c r="G40" s="2">
        <v>0</v>
      </c>
      <c r="H40" s="2">
        <v>14</v>
      </c>
      <c r="I40" s="2">
        <v>3</v>
      </c>
      <c r="J40" s="2">
        <v>11</v>
      </c>
      <c r="K40" s="2">
        <v>5</v>
      </c>
      <c r="L40" s="2">
        <v>1</v>
      </c>
      <c r="M40" s="2">
        <v>4</v>
      </c>
      <c r="N40" s="1" t="s">
        <v>19</v>
      </c>
      <c r="O40" s="2">
        <v>5</v>
      </c>
      <c r="P40" s="2">
        <v>0</v>
      </c>
      <c r="Q40" s="2">
        <v>5</v>
      </c>
      <c r="R40" s="2">
        <v>7</v>
      </c>
      <c r="S40" s="2">
        <v>1</v>
      </c>
      <c r="T40" s="2">
        <v>6</v>
      </c>
      <c r="U40" s="2">
        <v>5</v>
      </c>
      <c r="V40" s="2">
        <v>0</v>
      </c>
      <c r="W40" s="2">
        <v>5</v>
      </c>
      <c r="X40" s="2">
        <v>5</v>
      </c>
      <c r="Y40" s="2">
        <v>0</v>
      </c>
      <c r="Z40" s="2">
        <v>5</v>
      </c>
    </row>
    <row r="41" spans="1:26" x14ac:dyDescent="0.35">
      <c r="A41" s="1" t="s">
        <v>20</v>
      </c>
      <c r="B41" s="2">
        <v>40</v>
      </c>
      <c r="C41" s="2">
        <v>5</v>
      </c>
      <c r="D41" s="2">
        <v>35</v>
      </c>
      <c r="E41" s="2">
        <v>3</v>
      </c>
      <c r="F41" s="2">
        <v>0</v>
      </c>
      <c r="G41" s="2">
        <v>3</v>
      </c>
      <c r="H41" s="2">
        <v>13</v>
      </c>
      <c r="I41" s="2">
        <v>2</v>
      </c>
      <c r="J41" s="2">
        <v>11</v>
      </c>
      <c r="K41" s="2">
        <v>5</v>
      </c>
      <c r="L41" s="2">
        <v>1</v>
      </c>
      <c r="M41" s="2">
        <v>4</v>
      </c>
      <c r="N41" s="1" t="s">
        <v>20</v>
      </c>
      <c r="O41" s="2">
        <v>7</v>
      </c>
      <c r="P41" s="2">
        <v>0</v>
      </c>
      <c r="Q41" s="2">
        <v>7</v>
      </c>
      <c r="R41" s="2">
        <v>4</v>
      </c>
      <c r="S41" s="2">
        <v>0</v>
      </c>
      <c r="T41" s="2">
        <v>4</v>
      </c>
      <c r="U41" s="2">
        <v>3</v>
      </c>
      <c r="V41" s="2">
        <v>0</v>
      </c>
      <c r="W41" s="2">
        <v>3</v>
      </c>
      <c r="X41" s="2">
        <v>5</v>
      </c>
      <c r="Y41" s="2">
        <v>2</v>
      </c>
      <c r="Z41" s="2">
        <v>3</v>
      </c>
    </row>
    <row r="42" spans="1:26" x14ac:dyDescent="0.35">
      <c r="A42" s="1" t="s">
        <v>21</v>
      </c>
      <c r="B42" s="2">
        <v>32</v>
      </c>
      <c r="C42" s="2">
        <v>0</v>
      </c>
      <c r="D42" s="2">
        <v>32</v>
      </c>
      <c r="E42" s="2">
        <v>3</v>
      </c>
      <c r="F42" s="2">
        <v>0</v>
      </c>
      <c r="G42" s="2">
        <v>3</v>
      </c>
      <c r="H42" s="2">
        <v>12</v>
      </c>
      <c r="I42" s="2">
        <v>0</v>
      </c>
      <c r="J42" s="2">
        <v>12</v>
      </c>
      <c r="K42" s="2">
        <v>3</v>
      </c>
      <c r="L42" s="2">
        <v>0</v>
      </c>
      <c r="M42" s="2">
        <v>3</v>
      </c>
      <c r="N42" s="1" t="s">
        <v>21</v>
      </c>
      <c r="O42" s="2">
        <v>1</v>
      </c>
      <c r="P42" s="2">
        <v>0</v>
      </c>
      <c r="Q42" s="2">
        <v>1</v>
      </c>
      <c r="R42" s="2">
        <v>4</v>
      </c>
      <c r="S42" s="2">
        <v>0</v>
      </c>
      <c r="T42" s="2">
        <v>4</v>
      </c>
      <c r="U42" s="2">
        <v>7</v>
      </c>
      <c r="V42" s="2">
        <v>0</v>
      </c>
      <c r="W42" s="2">
        <v>7</v>
      </c>
      <c r="X42" s="2">
        <v>2</v>
      </c>
      <c r="Y42" s="2">
        <v>0</v>
      </c>
      <c r="Z42" s="2">
        <v>2</v>
      </c>
    </row>
    <row r="43" spans="1:26" x14ac:dyDescent="0.35">
      <c r="A43" s="1" t="s">
        <v>22</v>
      </c>
      <c r="B43" s="2">
        <v>24</v>
      </c>
      <c r="C43" s="2">
        <v>2</v>
      </c>
      <c r="D43" s="2">
        <v>22</v>
      </c>
      <c r="E43" s="2">
        <v>0</v>
      </c>
      <c r="F43" s="2">
        <v>0</v>
      </c>
      <c r="G43" s="2">
        <v>0</v>
      </c>
      <c r="H43" s="2">
        <v>9</v>
      </c>
      <c r="I43" s="2">
        <v>2</v>
      </c>
      <c r="J43" s="2">
        <v>7</v>
      </c>
      <c r="K43" s="2">
        <v>3</v>
      </c>
      <c r="L43" s="2">
        <v>0</v>
      </c>
      <c r="M43" s="2">
        <v>3</v>
      </c>
      <c r="N43" s="1" t="s">
        <v>22</v>
      </c>
      <c r="O43" s="2">
        <v>6</v>
      </c>
      <c r="P43" s="2">
        <v>0</v>
      </c>
      <c r="Q43" s="2">
        <v>6</v>
      </c>
      <c r="R43" s="2">
        <v>1</v>
      </c>
      <c r="S43" s="2">
        <v>0</v>
      </c>
      <c r="T43" s="2">
        <v>1</v>
      </c>
      <c r="U43" s="2">
        <v>4</v>
      </c>
      <c r="V43" s="2">
        <v>0</v>
      </c>
      <c r="W43" s="2">
        <v>4</v>
      </c>
      <c r="X43" s="2">
        <v>1</v>
      </c>
      <c r="Y43" s="2">
        <v>0</v>
      </c>
      <c r="Z43" s="2">
        <v>1</v>
      </c>
    </row>
    <row r="44" spans="1:26" x14ac:dyDescent="0.35">
      <c r="A44" s="1" t="s">
        <v>64</v>
      </c>
      <c r="B44" s="2">
        <v>24</v>
      </c>
      <c r="C44" s="2">
        <v>0</v>
      </c>
      <c r="D44" s="2">
        <v>24</v>
      </c>
      <c r="E44" s="2">
        <v>2</v>
      </c>
      <c r="F44" s="2">
        <v>0</v>
      </c>
      <c r="G44" s="2">
        <v>2</v>
      </c>
      <c r="H44" s="2">
        <v>11</v>
      </c>
      <c r="I44" s="2">
        <v>0</v>
      </c>
      <c r="J44" s="2">
        <v>11</v>
      </c>
      <c r="K44" s="2">
        <v>2</v>
      </c>
      <c r="L44" s="2">
        <v>0</v>
      </c>
      <c r="M44" s="2">
        <v>2</v>
      </c>
      <c r="N44" s="1" t="s">
        <v>64</v>
      </c>
      <c r="O44" s="2">
        <v>3</v>
      </c>
      <c r="P44" s="2">
        <v>0</v>
      </c>
      <c r="Q44" s="2">
        <v>3</v>
      </c>
      <c r="R44" s="2">
        <v>4</v>
      </c>
      <c r="S44" s="2">
        <v>0</v>
      </c>
      <c r="T44" s="2">
        <v>4</v>
      </c>
      <c r="U44" s="2">
        <v>1</v>
      </c>
      <c r="V44" s="2">
        <v>0</v>
      </c>
      <c r="W44" s="2">
        <v>1</v>
      </c>
      <c r="X44" s="2">
        <v>1</v>
      </c>
      <c r="Y44" s="2">
        <v>0</v>
      </c>
      <c r="Z44" s="2">
        <v>1</v>
      </c>
    </row>
    <row r="45" spans="1:26" x14ac:dyDescent="0.35">
      <c r="A45" s="1" t="s">
        <v>65</v>
      </c>
      <c r="B45" s="2">
        <v>8</v>
      </c>
      <c r="C45" s="2">
        <v>0</v>
      </c>
      <c r="D45" s="2">
        <v>8</v>
      </c>
      <c r="E45" s="2">
        <v>1</v>
      </c>
      <c r="F45" s="2">
        <v>0</v>
      </c>
      <c r="G45" s="2">
        <v>1</v>
      </c>
      <c r="H45" s="2">
        <v>2</v>
      </c>
      <c r="I45" s="2">
        <v>0</v>
      </c>
      <c r="J45" s="2">
        <v>2</v>
      </c>
      <c r="K45" s="2">
        <v>0</v>
      </c>
      <c r="L45" s="2">
        <v>0</v>
      </c>
      <c r="M45" s="2">
        <v>0</v>
      </c>
      <c r="N45" s="1" t="s">
        <v>65</v>
      </c>
      <c r="O45" s="2">
        <v>2</v>
      </c>
      <c r="P45" s="2">
        <v>0</v>
      </c>
      <c r="Q45" s="2">
        <v>2</v>
      </c>
      <c r="R45" s="2">
        <v>1</v>
      </c>
      <c r="S45" s="2">
        <v>0</v>
      </c>
      <c r="T45" s="2">
        <v>1</v>
      </c>
      <c r="U45" s="2">
        <v>2</v>
      </c>
      <c r="V45" s="2">
        <v>0</v>
      </c>
      <c r="W45" s="2">
        <v>2</v>
      </c>
      <c r="X45" s="2">
        <v>0</v>
      </c>
      <c r="Y45" s="2">
        <v>0</v>
      </c>
      <c r="Z45" s="2">
        <v>0</v>
      </c>
    </row>
    <row r="46" spans="1:26" x14ac:dyDescent="0.35">
      <c r="A46" s="1" t="s">
        <v>66</v>
      </c>
      <c r="B46" s="2">
        <v>1</v>
      </c>
      <c r="C46" s="2">
        <v>0</v>
      </c>
      <c r="D46" s="2">
        <v>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1</v>
      </c>
      <c r="L46" s="2">
        <v>0</v>
      </c>
      <c r="M46" s="2">
        <v>1</v>
      </c>
      <c r="N46" s="1" t="s">
        <v>66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</row>
    <row r="47" spans="1:26" x14ac:dyDescent="0.35">
      <c r="A47" s="1" t="s">
        <v>67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1" t="s">
        <v>67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</row>
    <row r="48" spans="1:26" x14ac:dyDescent="0.35">
      <c r="A48" s="1" t="s">
        <v>68</v>
      </c>
      <c r="B48" s="2">
        <v>1</v>
      </c>
      <c r="C48" s="2">
        <v>0</v>
      </c>
      <c r="D48" s="2">
        <v>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1</v>
      </c>
      <c r="L48" s="2">
        <v>0</v>
      </c>
      <c r="M48" s="2">
        <v>1</v>
      </c>
      <c r="N48" s="1" t="s">
        <v>68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</row>
    <row r="49" spans="1:26" x14ac:dyDescent="0.35">
      <c r="A49" s="1" t="s">
        <v>24</v>
      </c>
      <c r="B49" s="7">
        <v>27.8</v>
      </c>
      <c r="C49" s="7">
        <v>15</v>
      </c>
      <c r="D49" s="7">
        <v>52.2</v>
      </c>
      <c r="E49" s="7">
        <v>23.8</v>
      </c>
      <c r="F49" s="7">
        <v>11.1</v>
      </c>
      <c r="G49" s="7">
        <v>51.8</v>
      </c>
      <c r="H49" s="7">
        <v>24.3</v>
      </c>
      <c r="I49" s="7">
        <v>14.3</v>
      </c>
      <c r="J49" s="7">
        <v>51.6</v>
      </c>
      <c r="K49" s="7">
        <v>34.299999999999997</v>
      </c>
      <c r="L49" s="7">
        <v>13.4</v>
      </c>
      <c r="M49" s="7">
        <v>51.6</v>
      </c>
      <c r="N49" s="7" t="s">
        <v>24</v>
      </c>
      <c r="O49" s="7">
        <v>33.299999999999997</v>
      </c>
      <c r="P49" s="7">
        <v>14.9</v>
      </c>
      <c r="Q49" s="7">
        <v>55.5</v>
      </c>
      <c r="R49" s="7">
        <v>30</v>
      </c>
      <c r="S49" s="7">
        <v>17.2</v>
      </c>
      <c r="T49" s="7">
        <v>51.2</v>
      </c>
      <c r="U49" s="7">
        <v>32.5</v>
      </c>
      <c r="V49" s="7">
        <v>16</v>
      </c>
      <c r="W49" s="7">
        <v>54.5</v>
      </c>
      <c r="X49" s="7">
        <v>25.8</v>
      </c>
      <c r="Y49" s="7">
        <v>16.899999999999999</v>
      </c>
      <c r="Z49" s="7">
        <v>53.1</v>
      </c>
    </row>
    <row r="50" spans="1:26" x14ac:dyDescent="0.35">
      <c r="A50" s="1" t="s">
        <v>26</v>
      </c>
      <c r="N50" s="1" t="s">
        <v>26</v>
      </c>
    </row>
    <row r="51" spans="1:26" x14ac:dyDescent="0.35">
      <c r="A51" s="1" t="s">
        <v>1</v>
      </c>
      <c r="B51" s="2">
        <v>918</v>
      </c>
      <c r="C51" s="2">
        <v>566</v>
      </c>
      <c r="D51" s="2">
        <v>352</v>
      </c>
      <c r="E51" s="2">
        <v>50</v>
      </c>
      <c r="F51" s="2">
        <v>25</v>
      </c>
      <c r="G51" s="2">
        <v>25</v>
      </c>
      <c r="H51" s="2">
        <v>335</v>
      </c>
      <c r="I51" s="2">
        <v>221</v>
      </c>
      <c r="J51" s="2">
        <v>114</v>
      </c>
      <c r="K51" s="2">
        <v>108</v>
      </c>
      <c r="L51" s="2">
        <v>72</v>
      </c>
      <c r="M51" s="2">
        <v>36</v>
      </c>
      <c r="N51" s="1" t="s">
        <v>1</v>
      </c>
      <c r="O51" s="2">
        <v>123</v>
      </c>
      <c r="P51" s="2">
        <v>82</v>
      </c>
      <c r="Q51" s="2">
        <v>41</v>
      </c>
      <c r="R51" s="2">
        <v>131</v>
      </c>
      <c r="S51" s="2">
        <v>68</v>
      </c>
      <c r="T51" s="2">
        <v>63</v>
      </c>
      <c r="U51" s="2">
        <v>103</v>
      </c>
      <c r="V51" s="2">
        <v>55</v>
      </c>
      <c r="W51" s="2">
        <v>48</v>
      </c>
      <c r="X51" s="2">
        <v>68</v>
      </c>
      <c r="Y51" s="2">
        <v>43</v>
      </c>
      <c r="Z51" s="2">
        <v>25</v>
      </c>
    </row>
    <row r="52" spans="1:26" x14ac:dyDescent="0.35">
      <c r="A52" s="1" t="s">
        <v>10</v>
      </c>
      <c r="B52" s="2">
        <v>94</v>
      </c>
      <c r="C52" s="2">
        <v>93</v>
      </c>
      <c r="D52" s="2">
        <v>1</v>
      </c>
      <c r="E52" s="2">
        <v>1</v>
      </c>
      <c r="F52" s="2">
        <v>1</v>
      </c>
      <c r="G52" s="2">
        <v>0</v>
      </c>
      <c r="H52" s="2">
        <v>39</v>
      </c>
      <c r="I52" s="2">
        <v>39</v>
      </c>
      <c r="J52" s="2">
        <v>0</v>
      </c>
      <c r="K52" s="2">
        <v>10</v>
      </c>
      <c r="L52" s="2">
        <v>10</v>
      </c>
      <c r="M52" s="2">
        <v>0</v>
      </c>
      <c r="N52" s="1" t="s">
        <v>10</v>
      </c>
      <c r="O52" s="2">
        <v>18</v>
      </c>
      <c r="P52" s="2">
        <v>17</v>
      </c>
      <c r="Q52" s="2">
        <v>1</v>
      </c>
      <c r="R52" s="2">
        <v>9</v>
      </c>
      <c r="S52" s="2">
        <v>9</v>
      </c>
      <c r="T52" s="2">
        <v>0</v>
      </c>
      <c r="U52" s="2">
        <v>12</v>
      </c>
      <c r="V52" s="2">
        <v>12</v>
      </c>
      <c r="W52" s="2">
        <v>0</v>
      </c>
      <c r="X52" s="2">
        <v>5</v>
      </c>
      <c r="Y52" s="2">
        <v>5</v>
      </c>
      <c r="Z52" s="2">
        <v>0</v>
      </c>
    </row>
    <row r="53" spans="1:26" x14ac:dyDescent="0.35">
      <c r="A53" s="1" t="s">
        <v>213</v>
      </c>
      <c r="B53" s="2">
        <v>89</v>
      </c>
      <c r="C53" s="2">
        <v>85</v>
      </c>
      <c r="D53" s="2">
        <v>4</v>
      </c>
      <c r="E53" s="2">
        <v>4</v>
      </c>
      <c r="F53" s="2">
        <v>4</v>
      </c>
      <c r="G53" s="2">
        <v>0</v>
      </c>
      <c r="H53" s="2">
        <v>34</v>
      </c>
      <c r="I53" s="2">
        <v>33</v>
      </c>
      <c r="J53" s="2">
        <v>1</v>
      </c>
      <c r="K53" s="2">
        <v>12</v>
      </c>
      <c r="L53" s="2">
        <v>11</v>
      </c>
      <c r="M53" s="2">
        <v>1</v>
      </c>
      <c r="N53" s="1" t="s">
        <v>213</v>
      </c>
      <c r="O53" s="2">
        <v>12</v>
      </c>
      <c r="P53" s="2">
        <v>10</v>
      </c>
      <c r="Q53" s="2">
        <v>2</v>
      </c>
      <c r="R53" s="2">
        <v>14</v>
      </c>
      <c r="S53" s="2">
        <v>14</v>
      </c>
      <c r="T53" s="2">
        <v>0</v>
      </c>
      <c r="U53" s="2">
        <v>8</v>
      </c>
      <c r="V53" s="2">
        <v>8</v>
      </c>
      <c r="W53" s="2">
        <v>0</v>
      </c>
      <c r="X53" s="2">
        <v>5</v>
      </c>
      <c r="Y53" s="2">
        <v>5</v>
      </c>
      <c r="Z53" s="2">
        <v>0</v>
      </c>
    </row>
    <row r="54" spans="1:26" x14ac:dyDescent="0.35">
      <c r="A54" s="1" t="s">
        <v>214</v>
      </c>
      <c r="B54" s="2">
        <v>126</v>
      </c>
      <c r="C54" s="2">
        <v>121</v>
      </c>
      <c r="D54" s="2">
        <v>5</v>
      </c>
      <c r="E54" s="2">
        <v>10</v>
      </c>
      <c r="F54" s="2">
        <v>8</v>
      </c>
      <c r="G54" s="2">
        <v>2</v>
      </c>
      <c r="H54" s="2">
        <v>43</v>
      </c>
      <c r="I54" s="2">
        <v>42</v>
      </c>
      <c r="J54" s="2">
        <v>1</v>
      </c>
      <c r="K54" s="2">
        <v>14</v>
      </c>
      <c r="L54" s="2">
        <v>14</v>
      </c>
      <c r="M54" s="2">
        <v>0</v>
      </c>
      <c r="N54" s="1" t="s">
        <v>214</v>
      </c>
      <c r="O54" s="2">
        <v>15</v>
      </c>
      <c r="P54" s="2">
        <v>15</v>
      </c>
      <c r="Q54" s="2">
        <v>0</v>
      </c>
      <c r="R54" s="2">
        <v>17</v>
      </c>
      <c r="S54" s="2">
        <v>15</v>
      </c>
      <c r="T54" s="2">
        <v>2</v>
      </c>
      <c r="U54" s="2">
        <v>11</v>
      </c>
      <c r="V54" s="2">
        <v>11</v>
      </c>
      <c r="W54" s="2">
        <v>0</v>
      </c>
      <c r="X54" s="2">
        <v>16</v>
      </c>
      <c r="Y54" s="2">
        <v>16</v>
      </c>
      <c r="Z54" s="2">
        <v>0</v>
      </c>
    </row>
    <row r="55" spans="1:26" x14ac:dyDescent="0.35">
      <c r="A55" s="1" t="s">
        <v>11</v>
      </c>
      <c r="B55" s="2">
        <v>80</v>
      </c>
      <c r="C55" s="2">
        <v>74</v>
      </c>
      <c r="D55" s="2">
        <v>6</v>
      </c>
      <c r="E55" s="2">
        <v>4</v>
      </c>
      <c r="F55" s="2">
        <v>4</v>
      </c>
      <c r="G55" s="2">
        <v>0</v>
      </c>
      <c r="H55" s="2">
        <v>31</v>
      </c>
      <c r="I55" s="2">
        <v>28</v>
      </c>
      <c r="J55" s="2">
        <v>3</v>
      </c>
      <c r="K55" s="2">
        <v>8</v>
      </c>
      <c r="L55" s="2">
        <v>8</v>
      </c>
      <c r="M55" s="2">
        <v>0</v>
      </c>
      <c r="N55" s="1" t="s">
        <v>11</v>
      </c>
      <c r="O55" s="2">
        <v>12</v>
      </c>
      <c r="P55" s="2">
        <v>12</v>
      </c>
      <c r="Q55" s="2">
        <v>0</v>
      </c>
      <c r="R55" s="2">
        <v>14</v>
      </c>
      <c r="S55" s="2">
        <v>13</v>
      </c>
      <c r="T55" s="2">
        <v>1</v>
      </c>
      <c r="U55" s="2">
        <v>6</v>
      </c>
      <c r="V55" s="2">
        <v>4</v>
      </c>
      <c r="W55" s="2">
        <v>2</v>
      </c>
      <c r="X55" s="2">
        <v>5</v>
      </c>
      <c r="Y55" s="2">
        <v>5</v>
      </c>
      <c r="Z55" s="2">
        <v>0</v>
      </c>
    </row>
    <row r="56" spans="1:26" x14ac:dyDescent="0.35">
      <c r="A56" s="1" t="s">
        <v>12</v>
      </c>
      <c r="B56" s="2">
        <v>38</v>
      </c>
      <c r="C56" s="2">
        <v>35</v>
      </c>
      <c r="D56" s="2">
        <v>3</v>
      </c>
      <c r="E56" s="2">
        <v>2</v>
      </c>
      <c r="F56" s="2">
        <v>2</v>
      </c>
      <c r="G56" s="2">
        <v>0</v>
      </c>
      <c r="H56" s="2">
        <v>17</v>
      </c>
      <c r="I56" s="2">
        <v>16</v>
      </c>
      <c r="J56" s="2">
        <v>1</v>
      </c>
      <c r="K56" s="2">
        <v>2</v>
      </c>
      <c r="L56" s="2">
        <v>2</v>
      </c>
      <c r="M56" s="2">
        <v>0</v>
      </c>
      <c r="N56" s="1" t="s">
        <v>12</v>
      </c>
      <c r="O56" s="2">
        <v>8</v>
      </c>
      <c r="P56" s="2">
        <v>8</v>
      </c>
      <c r="Q56" s="2">
        <v>0</v>
      </c>
      <c r="R56" s="2">
        <v>4</v>
      </c>
      <c r="S56" s="2">
        <v>3</v>
      </c>
      <c r="T56" s="2">
        <v>1</v>
      </c>
      <c r="U56" s="2">
        <v>2</v>
      </c>
      <c r="V56" s="2">
        <v>1</v>
      </c>
      <c r="W56" s="2">
        <v>1</v>
      </c>
      <c r="X56" s="2">
        <v>3</v>
      </c>
      <c r="Y56" s="2">
        <v>3</v>
      </c>
      <c r="Z56" s="2">
        <v>0</v>
      </c>
    </row>
    <row r="57" spans="1:26" x14ac:dyDescent="0.35">
      <c r="A57" s="1" t="s">
        <v>13</v>
      </c>
      <c r="B57" s="2">
        <v>43</v>
      </c>
      <c r="C57" s="2">
        <v>37</v>
      </c>
      <c r="D57" s="2">
        <v>6</v>
      </c>
      <c r="E57" s="2">
        <v>3</v>
      </c>
      <c r="F57" s="2">
        <v>2</v>
      </c>
      <c r="G57" s="2">
        <v>1</v>
      </c>
      <c r="H57" s="2">
        <v>19</v>
      </c>
      <c r="I57" s="2">
        <v>17</v>
      </c>
      <c r="J57" s="2">
        <v>2</v>
      </c>
      <c r="K57" s="2">
        <v>7</v>
      </c>
      <c r="L57" s="2">
        <v>6</v>
      </c>
      <c r="M57" s="2">
        <v>1</v>
      </c>
      <c r="N57" s="1" t="s">
        <v>13</v>
      </c>
      <c r="O57" s="2">
        <v>5</v>
      </c>
      <c r="P57" s="2">
        <v>5</v>
      </c>
      <c r="Q57" s="2">
        <v>0</v>
      </c>
      <c r="R57" s="2">
        <v>4</v>
      </c>
      <c r="S57" s="2">
        <v>3</v>
      </c>
      <c r="T57" s="2">
        <v>1</v>
      </c>
      <c r="U57" s="2">
        <v>5</v>
      </c>
      <c r="V57" s="2">
        <v>4</v>
      </c>
      <c r="W57" s="2">
        <v>1</v>
      </c>
      <c r="X57" s="2">
        <v>0</v>
      </c>
      <c r="Y57" s="2">
        <v>0</v>
      </c>
      <c r="Z57" s="2">
        <v>0</v>
      </c>
    </row>
    <row r="58" spans="1:26" x14ac:dyDescent="0.35">
      <c r="A58" s="1" t="s">
        <v>14</v>
      </c>
      <c r="B58" s="2">
        <v>47</v>
      </c>
      <c r="C58" s="2">
        <v>34</v>
      </c>
      <c r="D58" s="2">
        <v>13</v>
      </c>
      <c r="E58" s="2">
        <v>2</v>
      </c>
      <c r="F58" s="2">
        <v>1</v>
      </c>
      <c r="G58" s="2">
        <v>1</v>
      </c>
      <c r="H58" s="2">
        <v>19</v>
      </c>
      <c r="I58" s="2">
        <v>13</v>
      </c>
      <c r="J58" s="2">
        <v>6</v>
      </c>
      <c r="K58" s="2">
        <v>8</v>
      </c>
      <c r="L58" s="2">
        <v>7</v>
      </c>
      <c r="M58" s="2">
        <v>1</v>
      </c>
      <c r="N58" s="1" t="s">
        <v>14</v>
      </c>
      <c r="O58" s="2">
        <v>6</v>
      </c>
      <c r="P58" s="2">
        <v>4</v>
      </c>
      <c r="Q58" s="2">
        <v>2</v>
      </c>
      <c r="R58" s="2">
        <v>3</v>
      </c>
      <c r="S58" s="2">
        <v>2</v>
      </c>
      <c r="T58" s="2">
        <v>1</v>
      </c>
      <c r="U58" s="2">
        <v>5</v>
      </c>
      <c r="V58" s="2">
        <v>4</v>
      </c>
      <c r="W58" s="2">
        <v>1</v>
      </c>
      <c r="X58" s="2">
        <v>4</v>
      </c>
      <c r="Y58" s="2">
        <v>3</v>
      </c>
      <c r="Z58" s="2">
        <v>1</v>
      </c>
    </row>
    <row r="59" spans="1:26" x14ac:dyDescent="0.35">
      <c r="A59" s="1" t="s">
        <v>15</v>
      </c>
      <c r="B59" s="2">
        <v>51</v>
      </c>
      <c r="C59" s="2">
        <v>25</v>
      </c>
      <c r="D59" s="2">
        <v>26</v>
      </c>
      <c r="E59" s="2">
        <v>6</v>
      </c>
      <c r="F59" s="2">
        <v>2</v>
      </c>
      <c r="G59" s="2">
        <v>4</v>
      </c>
      <c r="H59" s="2">
        <v>19</v>
      </c>
      <c r="I59" s="2">
        <v>12</v>
      </c>
      <c r="J59" s="2">
        <v>7</v>
      </c>
      <c r="K59" s="2">
        <v>6</v>
      </c>
      <c r="L59" s="2">
        <v>3</v>
      </c>
      <c r="M59" s="2">
        <v>3</v>
      </c>
      <c r="N59" s="1" t="s">
        <v>15</v>
      </c>
      <c r="O59" s="2">
        <v>6</v>
      </c>
      <c r="P59" s="2">
        <v>4</v>
      </c>
      <c r="Q59" s="2">
        <v>2</v>
      </c>
      <c r="R59" s="2">
        <v>5</v>
      </c>
      <c r="S59" s="2">
        <v>1</v>
      </c>
      <c r="T59" s="2">
        <v>4</v>
      </c>
      <c r="U59" s="2">
        <v>4</v>
      </c>
      <c r="V59" s="2">
        <v>2</v>
      </c>
      <c r="W59" s="2">
        <v>2</v>
      </c>
      <c r="X59" s="2">
        <v>5</v>
      </c>
      <c r="Y59" s="2">
        <v>1</v>
      </c>
      <c r="Z59" s="2">
        <v>4</v>
      </c>
    </row>
    <row r="60" spans="1:26" x14ac:dyDescent="0.35">
      <c r="A60" s="1" t="s">
        <v>16</v>
      </c>
      <c r="B60" s="2">
        <v>65</v>
      </c>
      <c r="C60" s="2">
        <v>27</v>
      </c>
      <c r="D60" s="2">
        <v>38</v>
      </c>
      <c r="E60" s="2">
        <v>1</v>
      </c>
      <c r="F60" s="2">
        <v>0</v>
      </c>
      <c r="G60" s="2">
        <v>1</v>
      </c>
      <c r="H60" s="2">
        <v>23</v>
      </c>
      <c r="I60" s="2">
        <v>11</v>
      </c>
      <c r="J60" s="2">
        <v>12</v>
      </c>
      <c r="K60" s="2">
        <v>8</v>
      </c>
      <c r="L60" s="2">
        <v>4</v>
      </c>
      <c r="M60" s="2">
        <v>4</v>
      </c>
      <c r="N60" s="1" t="s">
        <v>16</v>
      </c>
      <c r="O60" s="2">
        <v>4</v>
      </c>
      <c r="P60" s="2">
        <v>1</v>
      </c>
      <c r="Q60" s="2">
        <v>3</v>
      </c>
      <c r="R60" s="2">
        <v>14</v>
      </c>
      <c r="S60" s="2">
        <v>3</v>
      </c>
      <c r="T60" s="2">
        <v>11</v>
      </c>
      <c r="U60" s="2">
        <v>9</v>
      </c>
      <c r="V60" s="2">
        <v>4</v>
      </c>
      <c r="W60" s="2">
        <v>5</v>
      </c>
      <c r="X60" s="2">
        <v>6</v>
      </c>
      <c r="Y60" s="2">
        <v>4</v>
      </c>
      <c r="Z60" s="2">
        <v>2</v>
      </c>
    </row>
    <row r="61" spans="1:26" x14ac:dyDescent="0.35">
      <c r="A61" s="1" t="s">
        <v>17</v>
      </c>
      <c r="B61" s="2">
        <v>55</v>
      </c>
      <c r="C61" s="2">
        <v>16</v>
      </c>
      <c r="D61" s="2">
        <v>39</v>
      </c>
      <c r="E61" s="2">
        <v>4</v>
      </c>
      <c r="F61" s="2">
        <v>1</v>
      </c>
      <c r="G61" s="2">
        <v>3</v>
      </c>
      <c r="H61" s="2">
        <v>19</v>
      </c>
      <c r="I61" s="2">
        <v>5</v>
      </c>
      <c r="J61" s="2">
        <v>14</v>
      </c>
      <c r="K61" s="2">
        <v>5</v>
      </c>
      <c r="L61" s="2">
        <v>3</v>
      </c>
      <c r="M61" s="2">
        <v>2</v>
      </c>
      <c r="N61" s="1" t="s">
        <v>17</v>
      </c>
      <c r="O61" s="2">
        <v>7</v>
      </c>
      <c r="P61" s="2">
        <v>3</v>
      </c>
      <c r="Q61" s="2">
        <v>4</v>
      </c>
      <c r="R61" s="2">
        <v>13</v>
      </c>
      <c r="S61" s="2">
        <v>4</v>
      </c>
      <c r="T61" s="2">
        <v>9</v>
      </c>
      <c r="U61" s="2">
        <v>5</v>
      </c>
      <c r="V61" s="2">
        <v>0</v>
      </c>
      <c r="W61" s="2">
        <v>5</v>
      </c>
      <c r="X61" s="2">
        <v>2</v>
      </c>
      <c r="Y61" s="2">
        <v>0</v>
      </c>
      <c r="Z61" s="2">
        <v>2</v>
      </c>
    </row>
    <row r="62" spans="1:26" x14ac:dyDescent="0.35">
      <c r="A62" s="1" t="s">
        <v>18</v>
      </c>
      <c r="B62" s="2">
        <v>40</v>
      </c>
      <c r="C62" s="2">
        <v>6</v>
      </c>
      <c r="D62" s="2">
        <v>34</v>
      </c>
      <c r="E62" s="2">
        <v>1</v>
      </c>
      <c r="F62" s="2">
        <v>0</v>
      </c>
      <c r="G62" s="2">
        <v>1</v>
      </c>
      <c r="H62" s="2">
        <v>12</v>
      </c>
      <c r="I62" s="2">
        <v>1</v>
      </c>
      <c r="J62" s="2">
        <v>11</v>
      </c>
      <c r="K62" s="2">
        <v>5</v>
      </c>
      <c r="L62" s="2">
        <v>1</v>
      </c>
      <c r="M62" s="2">
        <v>4</v>
      </c>
      <c r="N62" s="1" t="s">
        <v>18</v>
      </c>
      <c r="O62" s="2">
        <v>6</v>
      </c>
      <c r="P62" s="2">
        <v>2</v>
      </c>
      <c r="Q62" s="2">
        <v>4</v>
      </c>
      <c r="R62" s="2">
        <v>6</v>
      </c>
      <c r="S62" s="2">
        <v>0</v>
      </c>
      <c r="T62" s="2">
        <v>6</v>
      </c>
      <c r="U62" s="2">
        <v>7</v>
      </c>
      <c r="V62" s="2">
        <v>2</v>
      </c>
      <c r="W62" s="2">
        <v>5</v>
      </c>
      <c r="X62" s="2">
        <v>3</v>
      </c>
      <c r="Y62" s="2">
        <v>0</v>
      </c>
      <c r="Z62" s="2">
        <v>3</v>
      </c>
    </row>
    <row r="63" spans="1:26" x14ac:dyDescent="0.35">
      <c r="A63" s="1" t="s">
        <v>19</v>
      </c>
      <c r="B63" s="2">
        <v>42</v>
      </c>
      <c r="C63" s="2">
        <v>5</v>
      </c>
      <c r="D63" s="2">
        <v>37</v>
      </c>
      <c r="E63" s="2">
        <v>2</v>
      </c>
      <c r="F63" s="2">
        <v>0</v>
      </c>
      <c r="G63" s="2">
        <v>2</v>
      </c>
      <c r="H63" s="2">
        <v>14</v>
      </c>
      <c r="I63" s="2">
        <v>1</v>
      </c>
      <c r="J63" s="2">
        <v>13</v>
      </c>
      <c r="K63" s="2">
        <v>5</v>
      </c>
      <c r="L63" s="2">
        <v>0</v>
      </c>
      <c r="M63" s="2">
        <v>5</v>
      </c>
      <c r="N63" s="1" t="s">
        <v>19</v>
      </c>
      <c r="O63" s="2">
        <v>7</v>
      </c>
      <c r="P63" s="2">
        <v>1</v>
      </c>
      <c r="Q63" s="2">
        <v>6</v>
      </c>
      <c r="R63" s="2">
        <v>8</v>
      </c>
      <c r="S63" s="2">
        <v>1</v>
      </c>
      <c r="T63" s="2">
        <v>7</v>
      </c>
      <c r="U63" s="2">
        <v>3</v>
      </c>
      <c r="V63" s="2">
        <v>1</v>
      </c>
      <c r="W63" s="2">
        <v>2</v>
      </c>
      <c r="X63" s="2">
        <v>3</v>
      </c>
      <c r="Y63" s="2">
        <v>1</v>
      </c>
      <c r="Z63" s="2">
        <v>2</v>
      </c>
    </row>
    <row r="64" spans="1:26" x14ac:dyDescent="0.35">
      <c r="A64" s="1" t="s">
        <v>20</v>
      </c>
      <c r="B64" s="2">
        <v>42</v>
      </c>
      <c r="C64" s="2">
        <v>4</v>
      </c>
      <c r="D64" s="2">
        <v>38</v>
      </c>
      <c r="E64" s="2">
        <v>3</v>
      </c>
      <c r="F64" s="2">
        <v>0</v>
      </c>
      <c r="G64" s="2">
        <v>3</v>
      </c>
      <c r="H64" s="2">
        <v>16</v>
      </c>
      <c r="I64" s="2">
        <v>2</v>
      </c>
      <c r="J64" s="2">
        <v>14</v>
      </c>
      <c r="K64" s="2">
        <v>5</v>
      </c>
      <c r="L64" s="2">
        <v>1</v>
      </c>
      <c r="M64" s="2">
        <v>4</v>
      </c>
      <c r="N64" s="1" t="s">
        <v>20</v>
      </c>
      <c r="O64" s="2">
        <v>3</v>
      </c>
      <c r="P64" s="2">
        <v>0</v>
      </c>
      <c r="Q64" s="2">
        <v>3</v>
      </c>
      <c r="R64" s="2">
        <v>4</v>
      </c>
      <c r="S64" s="2">
        <v>0</v>
      </c>
      <c r="T64" s="2">
        <v>4</v>
      </c>
      <c r="U64" s="2">
        <v>7</v>
      </c>
      <c r="V64" s="2">
        <v>1</v>
      </c>
      <c r="W64" s="2">
        <v>6</v>
      </c>
      <c r="X64" s="2">
        <v>4</v>
      </c>
      <c r="Y64" s="2">
        <v>0</v>
      </c>
      <c r="Z64" s="2">
        <v>4</v>
      </c>
    </row>
    <row r="65" spans="1:26" x14ac:dyDescent="0.35">
      <c r="A65" s="1" t="s">
        <v>21</v>
      </c>
      <c r="B65" s="2">
        <v>34</v>
      </c>
      <c r="C65" s="2">
        <v>1</v>
      </c>
      <c r="D65" s="2">
        <v>33</v>
      </c>
      <c r="E65" s="2">
        <v>1</v>
      </c>
      <c r="F65" s="2">
        <v>0</v>
      </c>
      <c r="G65" s="2">
        <v>1</v>
      </c>
      <c r="H65" s="2">
        <v>10</v>
      </c>
      <c r="I65" s="2">
        <v>0</v>
      </c>
      <c r="J65" s="2">
        <v>10</v>
      </c>
      <c r="K65" s="2">
        <v>7</v>
      </c>
      <c r="L65" s="2">
        <v>1</v>
      </c>
      <c r="M65" s="2">
        <v>6</v>
      </c>
      <c r="N65" s="1" t="s">
        <v>21</v>
      </c>
      <c r="O65" s="2">
        <v>2</v>
      </c>
      <c r="P65" s="2">
        <v>0</v>
      </c>
      <c r="Q65" s="2">
        <v>2</v>
      </c>
      <c r="R65" s="2">
        <v>6</v>
      </c>
      <c r="S65" s="2">
        <v>0</v>
      </c>
      <c r="T65" s="2">
        <v>6</v>
      </c>
      <c r="U65" s="2">
        <v>7</v>
      </c>
      <c r="V65" s="2">
        <v>0</v>
      </c>
      <c r="W65" s="2">
        <v>7</v>
      </c>
      <c r="X65" s="2">
        <v>1</v>
      </c>
      <c r="Y65" s="2">
        <v>0</v>
      </c>
      <c r="Z65" s="2">
        <v>1</v>
      </c>
    </row>
    <row r="66" spans="1:26" x14ac:dyDescent="0.35">
      <c r="A66" s="1" t="s">
        <v>22</v>
      </c>
      <c r="B66" s="2">
        <v>32</v>
      </c>
      <c r="C66" s="2">
        <v>1</v>
      </c>
      <c r="D66" s="2">
        <v>31</v>
      </c>
      <c r="E66" s="2">
        <v>2</v>
      </c>
      <c r="F66" s="2">
        <v>0</v>
      </c>
      <c r="G66" s="2">
        <v>2</v>
      </c>
      <c r="H66" s="2">
        <v>9</v>
      </c>
      <c r="I66" s="2">
        <v>0</v>
      </c>
      <c r="J66" s="2">
        <v>9</v>
      </c>
      <c r="K66" s="2">
        <v>5</v>
      </c>
      <c r="L66" s="2">
        <v>1</v>
      </c>
      <c r="M66" s="2">
        <v>4</v>
      </c>
      <c r="N66" s="1" t="s">
        <v>22</v>
      </c>
      <c r="O66" s="2">
        <v>6</v>
      </c>
      <c r="P66" s="2">
        <v>0</v>
      </c>
      <c r="Q66" s="2">
        <v>6</v>
      </c>
      <c r="R66" s="2">
        <v>3</v>
      </c>
      <c r="S66" s="2">
        <v>0</v>
      </c>
      <c r="T66" s="2">
        <v>3</v>
      </c>
      <c r="U66" s="2">
        <v>5</v>
      </c>
      <c r="V66" s="2">
        <v>0</v>
      </c>
      <c r="W66" s="2">
        <v>5</v>
      </c>
      <c r="X66" s="2">
        <v>2</v>
      </c>
      <c r="Y66" s="2">
        <v>0</v>
      </c>
      <c r="Z66" s="2">
        <v>2</v>
      </c>
    </row>
    <row r="67" spans="1:26" x14ac:dyDescent="0.35">
      <c r="A67" s="1" t="s">
        <v>64</v>
      </c>
      <c r="B67" s="2">
        <v>19</v>
      </c>
      <c r="C67" s="2">
        <v>0</v>
      </c>
      <c r="D67" s="2">
        <v>19</v>
      </c>
      <c r="E67" s="2">
        <v>2</v>
      </c>
      <c r="F67" s="2">
        <v>0</v>
      </c>
      <c r="G67" s="2">
        <v>2</v>
      </c>
      <c r="H67" s="2">
        <v>4</v>
      </c>
      <c r="I67" s="2">
        <v>0</v>
      </c>
      <c r="J67" s="2">
        <v>4</v>
      </c>
      <c r="K67" s="2">
        <v>1</v>
      </c>
      <c r="L67" s="2">
        <v>0</v>
      </c>
      <c r="M67" s="2">
        <v>1</v>
      </c>
      <c r="N67" s="1" t="s">
        <v>64</v>
      </c>
      <c r="O67" s="2">
        <v>3</v>
      </c>
      <c r="P67" s="2">
        <v>0</v>
      </c>
      <c r="Q67" s="2">
        <v>3</v>
      </c>
      <c r="R67" s="2">
        <v>3</v>
      </c>
      <c r="S67" s="2">
        <v>0</v>
      </c>
      <c r="T67" s="2">
        <v>3</v>
      </c>
      <c r="U67" s="2">
        <v>4</v>
      </c>
      <c r="V67" s="2">
        <v>0</v>
      </c>
      <c r="W67" s="2">
        <v>4</v>
      </c>
      <c r="X67" s="2">
        <v>2</v>
      </c>
      <c r="Y67" s="2">
        <v>0</v>
      </c>
      <c r="Z67" s="2">
        <v>2</v>
      </c>
    </row>
    <row r="68" spans="1:26" x14ac:dyDescent="0.35">
      <c r="A68" s="1" t="s">
        <v>65</v>
      </c>
      <c r="B68" s="2">
        <v>17</v>
      </c>
      <c r="C68" s="2">
        <v>1</v>
      </c>
      <c r="D68" s="2">
        <v>16</v>
      </c>
      <c r="E68" s="2">
        <v>2</v>
      </c>
      <c r="F68" s="2">
        <v>0</v>
      </c>
      <c r="G68" s="2">
        <v>2</v>
      </c>
      <c r="H68" s="2">
        <v>6</v>
      </c>
      <c r="I68" s="2">
        <v>1</v>
      </c>
      <c r="J68" s="2">
        <v>5</v>
      </c>
      <c r="K68" s="2">
        <v>0</v>
      </c>
      <c r="L68" s="2">
        <v>0</v>
      </c>
      <c r="M68" s="2">
        <v>0</v>
      </c>
      <c r="N68" s="1" t="s">
        <v>65</v>
      </c>
      <c r="O68" s="2">
        <v>2</v>
      </c>
      <c r="P68" s="2">
        <v>0</v>
      </c>
      <c r="Q68" s="2">
        <v>2</v>
      </c>
      <c r="R68" s="2">
        <v>3</v>
      </c>
      <c r="S68" s="2">
        <v>0</v>
      </c>
      <c r="T68" s="2">
        <v>3</v>
      </c>
      <c r="U68" s="2">
        <v>2</v>
      </c>
      <c r="V68" s="2">
        <v>0</v>
      </c>
      <c r="W68" s="2">
        <v>2</v>
      </c>
      <c r="X68" s="2">
        <v>2</v>
      </c>
      <c r="Y68" s="2">
        <v>0</v>
      </c>
      <c r="Z68" s="2">
        <v>2</v>
      </c>
    </row>
    <row r="69" spans="1:26" x14ac:dyDescent="0.35">
      <c r="A69" s="1" t="s">
        <v>66</v>
      </c>
      <c r="B69" s="2">
        <v>3</v>
      </c>
      <c r="C69" s="2">
        <v>1</v>
      </c>
      <c r="D69" s="2">
        <v>2</v>
      </c>
      <c r="E69" s="2">
        <v>0</v>
      </c>
      <c r="F69" s="2">
        <v>0</v>
      </c>
      <c r="G69" s="2">
        <v>0</v>
      </c>
      <c r="H69" s="2">
        <v>1</v>
      </c>
      <c r="I69" s="2">
        <v>0</v>
      </c>
      <c r="J69" s="2">
        <v>1</v>
      </c>
      <c r="K69" s="2">
        <v>0</v>
      </c>
      <c r="L69" s="2">
        <v>0</v>
      </c>
      <c r="M69" s="2">
        <v>0</v>
      </c>
      <c r="N69" s="1" t="s">
        <v>66</v>
      </c>
      <c r="O69" s="2">
        <v>0</v>
      </c>
      <c r="P69" s="2">
        <v>0</v>
      </c>
      <c r="Q69" s="2">
        <v>0</v>
      </c>
      <c r="R69" s="2">
        <v>1</v>
      </c>
      <c r="S69" s="2">
        <v>0</v>
      </c>
      <c r="T69" s="2">
        <v>1</v>
      </c>
      <c r="U69" s="2">
        <v>1</v>
      </c>
      <c r="V69" s="2">
        <v>1</v>
      </c>
      <c r="W69" s="2">
        <v>0</v>
      </c>
      <c r="X69" s="2">
        <v>0</v>
      </c>
      <c r="Y69" s="2">
        <v>0</v>
      </c>
      <c r="Z69" s="2">
        <v>0</v>
      </c>
    </row>
    <row r="70" spans="1:26" x14ac:dyDescent="0.35">
      <c r="A70" s="1" t="s">
        <v>67</v>
      </c>
      <c r="B70" s="2">
        <v>1</v>
      </c>
      <c r="C70" s="2">
        <v>0</v>
      </c>
      <c r="D70" s="2">
        <v>1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1" t="s">
        <v>67</v>
      </c>
      <c r="O70" s="2">
        <v>1</v>
      </c>
      <c r="P70" s="2">
        <v>0</v>
      </c>
      <c r="Q70" s="2">
        <v>1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</row>
    <row r="71" spans="1:26" x14ac:dyDescent="0.35">
      <c r="A71" s="1" t="s">
        <v>68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1" t="s">
        <v>68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</row>
    <row r="72" spans="1:26" x14ac:dyDescent="0.35">
      <c r="A72" s="1" t="s">
        <v>24</v>
      </c>
      <c r="B72" s="7">
        <v>28.7</v>
      </c>
      <c r="C72" s="7">
        <v>14.3</v>
      </c>
      <c r="D72" s="7">
        <v>55.1</v>
      </c>
      <c r="E72" s="7">
        <v>32.5</v>
      </c>
      <c r="F72" s="7">
        <v>14.7</v>
      </c>
      <c r="G72" s="7">
        <v>52.5</v>
      </c>
      <c r="H72" s="7">
        <v>25.9</v>
      </c>
      <c r="I72" s="7">
        <v>14.6</v>
      </c>
      <c r="J72" s="7">
        <v>54.5</v>
      </c>
      <c r="K72" s="7">
        <v>30.6</v>
      </c>
      <c r="L72" s="7">
        <v>15.6</v>
      </c>
      <c r="M72" s="7">
        <v>57</v>
      </c>
      <c r="N72" s="7" t="s">
        <v>24</v>
      </c>
      <c r="O72" s="7">
        <v>22.8</v>
      </c>
      <c r="P72" s="7">
        <v>14.7</v>
      </c>
      <c r="Q72" s="7">
        <v>57.1</v>
      </c>
      <c r="R72" s="7">
        <v>35.5</v>
      </c>
      <c r="S72" s="7">
        <v>13.7</v>
      </c>
      <c r="T72" s="7">
        <v>51.3</v>
      </c>
      <c r="U72" s="7">
        <v>38.1</v>
      </c>
      <c r="V72" s="7">
        <v>13.4</v>
      </c>
      <c r="W72" s="7">
        <v>60</v>
      </c>
      <c r="X72" s="7">
        <v>27.5</v>
      </c>
      <c r="Y72" s="7">
        <v>13.6</v>
      </c>
      <c r="Z72" s="7">
        <v>56.3</v>
      </c>
    </row>
    <row r="73" spans="1:26" x14ac:dyDescent="0.35">
      <c r="A73" s="1" t="s">
        <v>27</v>
      </c>
      <c r="N73" s="1" t="s">
        <v>27</v>
      </c>
    </row>
  </sheetData>
  <mergeCells count="8">
    <mergeCell ref="U2:W2"/>
    <mergeCell ref="X2:Z2"/>
    <mergeCell ref="B2:D2"/>
    <mergeCell ref="E2:G2"/>
    <mergeCell ref="H2:J2"/>
    <mergeCell ref="K2:M2"/>
    <mergeCell ref="O2:Q2"/>
    <mergeCell ref="R2:T2"/>
  </mergeCells>
  <pageMargins left="0.7" right="0.7" top="0.75" bottom="0.75" header="0.3" footer="0.3"/>
  <pageSetup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0AE51-EE62-4988-8FBC-2AFBE6F5177D}">
  <dimension ref="A1:I4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8.83984375" style="1"/>
    <col min="2" max="16384" width="8.83984375" style="2"/>
  </cols>
  <sheetData>
    <row r="1" spans="1:9" ht="9.3000000000000007" thickBot="1" x14ac:dyDescent="0.4">
      <c r="A1" s="1" t="s">
        <v>223</v>
      </c>
    </row>
    <row r="2" spans="1:9" s="3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6" t="s">
        <v>8</v>
      </c>
    </row>
    <row r="3" spans="1:9" x14ac:dyDescent="0.35">
      <c r="A3" s="1" t="s">
        <v>9</v>
      </c>
    </row>
    <row r="4" spans="1:9" x14ac:dyDescent="0.35">
      <c r="A4" s="1" t="s">
        <v>1</v>
      </c>
      <c r="B4" s="2">
        <v>1933</v>
      </c>
      <c r="C4" s="2">
        <v>116</v>
      </c>
      <c r="D4" s="2">
        <v>707</v>
      </c>
      <c r="E4" s="2">
        <v>232</v>
      </c>
      <c r="F4" s="2">
        <v>241</v>
      </c>
      <c r="G4" s="2">
        <v>281</v>
      </c>
      <c r="H4" s="2">
        <v>211</v>
      </c>
      <c r="I4" s="2">
        <v>145</v>
      </c>
    </row>
    <row r="5" spans="1:9" x14ac:dyDescent="0.35">
      <c r="A5" s="1" t="s">
        <v>69</v>
      </c>
      <c r="B5" s="2">
        <v>1933</v>
      </c>
      <c r="C5" s="2">
        <v>116</v>
      </c>
      <c r="D5" s="2">
        <v>707</v>
      </c>
      <c r="E5" s="2">
        <v>232</v>
      </c>
      <c r="F5" s="2">
        <v>241</v>
      </c>
      <c r="G5" s="2">
        <v>281</v>
      </c>
      <c r="H5" s="2">
        <v>211</v>
      </c>
      <c r="I5" s="2">
        <v>145</v>
      </c>
    </row>
    <row r="6" spans="1:9" x14ac:dyDescent="0.35">
      <c r="A6" s="1" t="s">
        <v>70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35">
      <c r="A7" s="1" t="s">
        <v>71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35">
      <c r="A8" s="1" t="s">
        <v>72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</row>
    <row r="9" spans="1:9" x14ac:dyDescent="0.35">
      <c r="A9" s="1" t="s">
        <v>25</v>
      </c>
    </row>
    <row r="10" spans="1:9" x14ac:dyDescent="0.35">
      <c r="A10" s="1" t="s">
        <v>1</v>
      </c>
      <c r="B10" s="2">
        <v>1015</v>
      </c>
      <c r="C10" s="2">
        <v>66</v>
      </c>
      <c r="D10" s="2">
        <v>372</v>
      </c>
      <c r="E10" s="2">
        <v>124</v>
      </c>
      <c r="F10" s="2">
        <v>118</v>
      </c>
      <c r="G10" s="2">
        <v>150</v>
      </c>
      <c r="H10" s="2">
        <v>108</v>
      </c>
      <c r="I10" s="2">
        <v>77</v>
      </c>
    </row>
    <row r="11" spans="1:9" x14ac:dyDescent="0.35">
      <c r="A11" s="1" t="s">
        <v>69</v>
      </c>
      <c r="B11" s="2">
        <v>1015</v>
      </c>
      <c r="C11" s="2">
        <v>66</v>
      </c>
      <c r="D11" s="2">
        <v>372</v>
      </c>
      <c r="E11" s="2">
        <v>124</v>
      </c>
      <c r="F11" s="2">
        <v>118</v>
      </c>
      <c r="G11" s="2">
        <v>150</v>
      </c>
      <c r="H11" s="2">
        <v>108</v>
      </c>
      <c r="I11" s="2">
        <v>77</v>
      </c>
    </row>
    <row r="12" spans="1:9" x14ac:dyDescent="0.35">
      <c r="A12" s="1" t="s">
        <v>70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35">
      <c r="A13" s="1" t="s">
        <v>71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35">
      <c r="A14" s="1" t="s">
        <v>72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35">
      <c r="A15" s="1" t="s">
        <v>26</v>
      </c>
    </row>
    <row r="16" spans="1:9" x14ac:dyDescent="0.35">
      <c r="A16" s="1" t="s">
        <v>1</v>
      </c>
      <c r="B16" s="2">
        <v>918</v>
      </c>
      <c r="C16" s="2">
        <v>50</v>
      </c>
      <c r="D16" s="2">
        <v>335</v>
      </c>
      <c r="E16" s="2">
        <v>108</v>
      </c>
      <c r="F16" s="2">
        <v>123</v>
      </c>
      <c r="G16" s="2">
        <v>131</v>
      </c>
      <c r="H16" s="2">
        <v>103</v>
      </c>
      <c r="I16" s="2">
        <v>68</v>
      </c>
    </row>
    <row r="17" spans="1:9" x14ac:dyDescent="0.35">
      <c r="A17" s="1" t="s">
        <v>69</v>
      </c>
      <c r="B17" s="2">
        <v>918</v>
      </c>
      <c r="C17" s="2">
        <v>50</v>
      </c>
      <c r="D17" s="2">
        <v>335</v>
      </c>
      <c r="E17" s="2">
        <v>108</v>
      </c>
      <c r="F17" s="2">
        <v>123</v>
      </c>
      <c r="G17" s="2">
        <v>131</v>
      </c>
      <c r="H17" s="2">
        <v>103</v>
      </c>
      <c r="I17" s="2">
        <v>68</v>
      </c>
    </row>
    <row r="18" spans="1:9" x14ac:dyDescent="0.35">
      <c r="A18" s="1" t="s">
        <v>70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35">
      <c r="A19" s="1" t="s">
        <v>71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35">
      <c r="A20" s="1" t="s">
        <v>72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35">
      <c r="A21" s="1" t="s">
        <v>73</v>
      </c>
    </row>
    <row r="22" spans="1:9" x14ac:dyDescent="0.35">
      <c r="A22" s="1" t="s">
        <v>1</v>
      </c>
      <c r="B22" s="2">
        <v>1933</v>
      </c>
      <c r="C22" s="2">
        <v>116</v>
      </c>
      <c r="D22" s="2">
        <v>707</v>
      </c>
      <c r="E22" s="2">
        <v>232</v>
      </c>
      <c r="F22" s="2">
        <v>241</v>
      </c>
      <c r="G22" s="2">
        <v>281</v>
      </c>
      <c r="H22" s="2">
        <v>211</v>
      </c>
      <c r="I22" s="2">
        <v>145</v>
      </c>
    </row>
    <row r="23" spans="1:9" x14ac:dyDescent="0.35">
      <c r="A23" s="1" t="s">
        <v>74</v>
      </c>
      <c r="B23" s="2">
        <v>945</v>
      </c>
      <c r="C23" s="2">
        <v>81</v>
      </c>
      <c r="D23" s="2">
        <v>277</v>
      </c>
      <c r="E23" s="2">
        <v>6</v>
      </c>
      <c r="F23" s="2">
        <v>225</v>
      </c>
      <c r="G23" s="2">
        <v>153</v>
      </c>
      <c r="H23" s="2">
        <v>175</v>
      </c>
      <c r="I23" s="2">
        <v>28</v>
      </c>
    </row>
    <row r="24" spans="1:9" x14ac:dyDescent="0.35">
      <c r="A24" s="1" t="s">
        <v>75</v>
      </c>
      <c r="B24" s="2">
        <v>682</v>
      </c>
      <c r="C24" s="2">
        <v>14</v>
      </c>
      <c r="D24" s="2">
        <v>247</v>
      </c>
      <c r="E24" s="2">
        <v>215</v>
      </c>
      <c r="F24" s="2">
        <v>3</v>
      </c>
      <c r="G24" s="2">
        <v>85</v>
      </c>
      <c r="H24" s="2">
        <v>1</v>
      </c>
      <c r="I24" s="2">
        <v>117</v>
      </c>
    </row>
    <row r="25" spans="1:9" x14ac:dyDescent="0.35">
      <c r="A25" s="1" t="s">
        <v>76</v>
      </c>
      <c r="B25" s="2">
        <v>138</v>
      </c>
      <c r="C25" s="2">
        <v>4</v>
      </c>
      <c r="D25" s="2">
        <v>110</v>
      </c>
      <c r="E25" s="2">
        <v>0</v>
      </c>
      <c r="F25" s="2">
        <v>12</v>
      </c>
      <c r="G25" s="2">
        <v>7</v>
      </c>
      <c r="H25" s="2">
        <v>5</v>
      </c>
      <c r="I25" s="2">
        <v>0</v>
      </c>
    </row>
    <row r="26" spans="1:9" x14ac:dyDescent="0.35">
      <c r="A26" s="1" t="s">
        <v>77</v>
      </c>
      <c r="B26" s="2">
        <v>69</v>
      </c>
      <c r="C26" s="2">
        <v>16</v>
      </c>
      <c r="D26" s="2">
        <v>29</v>
      </c>
      <c r="E26" s="2">
        <v>1</v>
      </c>
      <c r="F26" s="2">
        <v>0</v>
      </c>
      <c r="G26" s="2">
        <v>4</v>
      </c>
      <c r="H26" s="2">
        <v>19</v>
      </c>
      <c r="I26" s="2">
        <v>0</v>
      </c>
    </row>
    <row r="27" spans="1:9" x14ac:dyDescent="0.35">
      <c r="A27" s="1" t="s">
        <v>78</v>
      </c>
      <c r="B27" s="2">
        <v>1</v>
      </c>
      <c r="C27" s="2">
        <v>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35">
      <c r="A28" s="1" t="s">
        <v>79</v>
      </c>
      <c r="B28" s="2">
        <v>13</v>
      </c>
      <c r="C28" s="2">
        <v>0</v>
      </c>
      <c r="D28" s="2">
        <v>4</v>
      </c>
      <c r="E28" s="2">
        <v>9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35">
      <c r="A29" s="1" t="s">
        <v>80</v>
      </c>
      <c r="B29" s="2">
        <v>1</v>
      </c>
      <c r="C29" s="2">
        <v>0</v>
      </c>
      <c r="D29" s="2">
        <v>0</v>
      </c>
      <c r="E29" s="2">
        <v>1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35">
      <c r="A30" s="1" t="s">
        <v>81</v>
      </c>
      <c r="B30" s="2">
        <v>4</v>
      </c>
      <c r="C30" s="2">
        <v>0</v>
      </c>
      <c r="D30" s="2">
        <v>0</v>
      </c>
      <c r="E30" s="2">
        <v>0</v>
      </c>
      <c r="F30" s="2">
        <v>0</v>
      </c>
      <c r="G30" s="2">
        <v>4</v>
      </c>
      <c r="H30" s="2">
        <v>0</v>
      </c>
      <c r="I30" s="2">
        <v>0</v>
      </c>
    </row>
    <row r="31" spans="1:9" x14ac:dyDescent="0.35">
      <c r="A31" s="1" t="s">
        <v>82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35">
      <c r="A32" s="1" t="s">
        <v>83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35">
      <c r="A33" s="1" t="s">
        <v>84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35">
      <c r="A34" s="1" t="s">
        <v>85</v>
      </c>
      <c r="B34" s="2">
        <v>56</v>
      </c>
      <c r="C34" s="2">
        <v>0</v>
      </c>
      <c r="D34" s="2">
        <v>31</v>
      </c>
      <c r="E34" s="2">
        <v>0</v>
      </c>
      <c r="F34" s="2">
        <v>0</v>
      </c>
      <c r="G34" s="2">
        <v>24</v>
      </c>
      <c r="H34" s="2">
        <v>1</v>
      </c>
      <c r="I34" s="2">
        <v>0</v>
      </c>
    </row>
    <row r="35" spans="1:9" x14ac:dyDescent="0.35">
      <c r="A35" s="1" t="s">
        <v>86</v>
      </c>
      <c r="B35" s="2">
        <v>20</v>
      </c>
      <c r="C35" s="2">
        <v>0</v>
      </c>
      <c r="D35" s="2">
        <v>9</v>
      </c>
      <c r="E35" s="2">
        <v>0</v>
      </c>
      <c r="F35" s="2">
        <v>0</v>
      </c>
      <c r="G35" s="2">
        <v>1</v>
      </c>
      <c r="H35" s="2">
        <v>10</v>
      </c>
      <c r="I35" s="2">
        <v>0</v>
      </c>
    </row>
    <row r="36" spans="1:9" x14ac:dyDescent="0.35">
      <c r="A36" s="1" t="s">
        <v>87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35">
      <c r="A37" s="1" t="s">
        <v>88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35">
      <c r="A38" s="1" t="s">
        <v>89</v>
      </c>
      <c r="B38" s="2">
        <v>4</v>
      </c>
      <c r="C38" s="2">
        <v>0</v>
      </c>
      <c r="D38" s="2">
        <v>0</v>
      </c>
      <c r="E38" s="2">
        <v>0</v>
      </c>
      <c r="F38" s="2">
        <v>1</v>
      </c>
      <c r="G38" s="2">
        <v>3</v>
      </c>
      <c r="H38" s="2">
        <v>0</v>
      </c>
      <c r="I38" s="2">
        <v>0</v>
      </c>
    </row>
    <row r="39" spans="1:9" x14ac:dyDescent="0.35">
      <c r="A39" s="1" t="s">
        <v>70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35">
      <c r="A40" s="1" t="s">
        <v>71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35">
      <c r="A41" s="1" t="s">
        <v>72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35">
      <c r="A42" s="1" t="s">
        <v>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Fiji 2007 Rotuma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2024-08-28T20:31:10Z</dcterms:created>
  <dcterms:modified xsi:type="dcterms:W3CDTF">2025-01-21T03:20:21Z</dcterms:modified>
</cp:coreProperties>
</file>