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cificweb\Palau\Census\Population and Housing\Palau2000\"/>
    </mc:Choice>
  </mc:AlternateContent>
  <xr:revisionPtr revIDLastSave="0" documentId="13_ncr:1_{E947B507-9103-473E-B341-25511F4574BE}" xr6:coauthVersionLast="47" xr6:coauthVersionMax="47" xr10:uidLastSave="{00000000-0000-0000-0000-000000000000}"/>
  <bookViews>
    <workbookView xWindow="28680" yWindow="-120" windowWidth="29040" windowHeight="15720" firstSheet="1" activeTab="3" xr2:uid="{4612B240-CDE9-42A5-BA9D-6AD87C0118E1}"/>
  </bookViews>
  <sheets>
    <sheet name="Palau 2000 Age" sheetId="1" r:id="rId1"/>
    <sheet name="Ethnicity age" sheetId="2" r:id="rId2"/>
    <sheet name="Religion age" sheetId="3" r:id="rId3"/>
    <sheet name="Marital age" sheetId="4" r:id="rId4"/>
    <sheet name="Birthplace age" sheetId="5" r:id="rId5"/>
    <sheet name="Citizenship age" sheetId="6" r:id="rId6"/>
    <sheet name="Migrate age" sheetId="7" r:id="rId7"/>
    <sheet name="Mo BP Age" sheetId="8" r:id="rId8"/>
    <sheet name="FA BP Age" sheetId="9" r:id="rId9"/>
    <sheet name="Schooling age" sheetId="10" r:id="rId10"/>
    <sheet name="Major age" sheetId="11" r:id="rId11"/>
    <sheet name="Res in 1995 age" sheetId="12" r:id="rId12"/>
    <sheet name="Language age" sheetId="13" r:id="rId13"/>
    <sheet name="Vote age" sheetId="14" r:id="rId14"/>
    <sheet name="Military age" sheetId="15" r:id="rId15"/>
    <sheet name="Work last week age" sheetId="16" r:id="rId16"/>
    <sheet name="Village work age" sheetId="17" r:id="rId17"/>
    <sheet name="Industry age" sheetId="18" r:id="rId18"/>
    <sheet name="Occupation age" sheetId="19" r:id="rId19"/>
    <sheet name="Class of worker age" sheetId="20" r:id="rId20"/>
    <sheet name="Work in 1999 age" sheetId="21" r:id="rId21"/>
    <sheet name="Wages age" sheetId="22" r:id="rId22"/>
    <sheet name="Business age" sheetId="23" r:id="rId23"/>
    <sheet name="Remittances age" sheetId="24" r:id="rId24"/>
    <sheet name="Poverty age" sheetId="25" r:id="rId2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11" i="4" l="1"/>
  <c r="AF3" i="4" s="1"/>
  <c r="AD10" i="4"/>
  <c r="AC10" i="4"/>
  <c r="AB10" i="4"/>
  <c r="AE5" i="4" s="1"/>
  <c r="AD9" i="4"/>
  <c r="AG5" i="4" s="1"/>
  <c r="AC9" i="4"/>
  <c r="AF5" i="4" s="1"/>
  <c r="AB9" i="4"/>
  <c r="AD8" i="4"/>
  <c r="AC8" i="4"/>
  <c r="AB8" i="4"/>
  <c r="AD7" i="4"/>
  <c r="AC7" i="4"/>
  <c r="AB7" i="4"/>
  <c r="AD6" i="4"/>
  <c r="AC6" i="4"/>
  <c r="AB6" i="4"/>
  <c r="AD5" i="4"/>
  <c r="AC5" i="4"/>
  <c r="AB5" i="4"/>
  <c r="AD4" i="4"/>
  <c r="AC4" i="4"/>
  <c r="AB4" i="4"/>
  <c r="AD3" i="4"/>
  <c r="AC3" i="4"/>
  <c r="AB3" i="4"/>
  <c r="AB11" i="4" s="1"/>
  <c r="AE3" i="4" s="1"/>
  <c r="AA10" i="4"/>
  <c r="AA9" i="4"/>
  <c r="AA8" i="4"/>
  <c r="AA7" i="4"/>
  <c r="AA6" i="4"/>
  <c r="AA5" i="4"/>
  <c r="AA4" i="4"/>
  <c r="AA3" i="4"/>
  <c r="X4" i="4"/>
  <c r="X5" i="4"/>
  <c r="X6" i="4"/>
  <c r="X7" i="4"/>
  <c r="X8" i="4"/>
  <c r="X9" i="4"/>
  <c r="X10" i="4"/>
  <c r="X3" i="4"/>
  <c r="R53" i="10"/>
  <c r="Q53" i="10"/>
  <c r="P53" i="10"/>
  <c r="O53" i="10"/>
  <c r="N53" i="10"/>
  <c r="M53" i="10"/>
  <c r="L53" i="10"/>
  <c r="K53" i="10"/>
  <c r="J53" i="10"/>
  <c r="I53" i="10"/>
  <c r="H53" i="10"/>
  <c r="G53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R41" i="10"/>
  <c r="Q41" i="10"/>
  <c r="P41" i="10"/>
  <c r="O41" i="10"/>
  <c r="N41" i="10"/>
  <c r="M41" i="10"/>
  <c r="L41" i="10"/>
  <c r="K41" i="10"/>
  <c r="J41" i="10"/>
  <c r="I41" i="10"/>
  <c r="H41" i="10"/>
  <c r="G41" i="10"/>
  <c r="R31" i="10"/>
  <c r="Q31" i="10"/>
  <c r="P31" i="10"/>
  <c r="O31" i="10"/>
  <c r="N31" i="10"/>
  <c r="M31" i="10"/>
  <c r="L31" i="10"/>
  <c r="K31" i="10"/>
  <c r="J31" i="10"/>
  <c r="I31" i="10"/>
  <c r="H31" i="10"/>
  <c r="G31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AF7" i="4" l="1"/>
  <c r="AF10" i="4"/>
  <c r="AE7" i="4"/>
  <c r="AE10" i="4"/>
  <c r="AG10" i="4"/>
  <c r="AG7" i="4"/>
  <c r="AE9" i="4"/>
  <c r="AE11" i="4" s="1"/>
  <c r="AF9" i="4"/>
  <c r="AF11" i="4" s="1"/>
  <c r="AD11" i="4"/>
  <c r="AG3" i="4" s="1"/>
  <c r="AG9" i="4" s="1"/>
  <c r="AG11" i="4" s="1"/>
</calcChain>
</file>

<file path=xl/sharedStrings.xml><?xml version="1.0" encoding="utf-8"?>
<sst xmlns="http://schemas.openxmlformats.org/spreadsheetml/2006/main" count="1987" uniqueCount="707">
  <si>
    <t>Table 27. Relationship by Age, Palau: 2000</t>
  </si>
  <si>
    <t>Relationship</t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</si>
  <si>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</si>
  <si>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</si>
  <si>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</si>
  <si>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</si>
  <si>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</si>
  <si>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</si>
  <si>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</si>
  <si>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</si>
  <si>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</si>
  <si>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</si>
  <si>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</si>
  <si>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</si>
  <si>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</si>
  <si>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</si>
  <si>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</si>
  <si>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</si>
  <si>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</si>
  <si>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</si>
  <si>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 xml:space="preserve">      Total</t>
  </si>
  <si>
    <t>Householder</t>
  </si>
  <si>
    <t>Spouse</t>
  </si>
  <si>
    <t>Natural child</t>
  </si>
  <si>
    <t>Step-child</t>
  </si>
  <si>
    <t>Sibling</t>
  </si>
  <si>
    <t>Parent</t>
  </si>
  <si>
    <t>Grandchild</t>
  </si>
  <si>
    <t>Other relative</t>
  </si>
  <si>
    <t>Roomer-boarder</t>
  </si>
  <si>
    <t>Domestic worker</t>
  </si>
  <si>
    <t>Unmarried partne</t>
  </si>
  <si>
    <t>Nonrelative</t>
  </si>
  <si>
    <t>College dorm</t>
  </si>
  <si>
    <t>Institutional</t>
  </si>
  <si>
    <t xml:space="preserve">     Males</t>
  </si>
  <si>
    <t xml:space="preserve">     Females</t>
  </si>
  <si>
    <t>Table 28. Ethnicity by Age, Palau: 2000</t>
  </si>
  <si>
    <t>Ethnicity</t>
  </si>
  <si>
    <t>Palauan</t>
  </si>
  <si>
    <t>Micronesia</t>
  </si>
  <si>
    <t>White/Black</t>
  </si>
  <si>
    <t>Other Pacific</t>
  </si>
  <si>
    <t>Asian (NS)</t>
  </si>
  <si>
    <t>Filipino</t>
  </si>
  <si>
    <t>Japanese</t>
  </si>
  <si>
    <t>Korean</t>
  </si>
  <si>
    <t>Chinese</t>
  </si>
  <si>
    <t>Taiwanese</t>
  </si>
  <si>
    <t>Thai</t>
  </si>
  <si>
    <t>Vietnamese</t>
  </si>
  <si>
    <t xml:space="preserve">      Males</t>
  </si>
  <si>
    <t xml:space="preserve">      Females</t>
  </si>
  <si>
    <t>Table 29. Religion by Age, Palau: 2000</t>
  </si>
  <si>
    <t>Religion</t>
  </si>
  <si>
    <t xml:space="preserve">     Total</t>
  </si>
  <si>
    <t>Modekngei</t>
  </si>
  <si>
    <t>Catholic</t>
  </si>
  <si>
    <t>Protestant</t>
  </si>
  <si>
    <t>Seventh Day Adv</t>
  </si>
  <si>
    <t>Mormons (LDS)</t>
  </si>
  <si>
    <t>Jehovah Witness</t>
  </si>
  <si>
    <t>Other Protestant</t>
  </si>
  <si>
    <t>Other religion</t>
  </si>
  <si>
    <t>None or refused</t>
  </si>
  <si>
    <t>Table 30. Marital Status by Age, Palau: 2000</t>
  </si>
  <si>
    <t>Marital Status</t>
  </si>
  <si>
    <t>Never married</t>
  </si>
  <si>
    <t>Now married</t>
  </si>
  <si>
    <t>Consensually mar</t>
  </si>
  <si>
    <t>Widowed</t>
  </si>
  <si>
    <t>Divorced</t>
  </si>
  <si>
    <t>Separated</t>
  </si>
  <si>
    <t>Table 31. Birthplace by Age, Palau: 2000</t>
  </si>
  <si>
    <t>Birthplace</t>
  </si>
  <si>
    <t xml:space="preserve">       Total</t>
  </si>
  <si>
    <t>Kayangel</t>
  </si>
  <si>
    <t>Ngarchelong</t>
  </si>
  <si>
    <t>Ngaraard</t>
  </si>
  <si>
    <t>Ngiwal</t>
  </si>
  <si>
    <t>Melekeok</t>
  </si>
  <si>
    <t>Ngchesar</t>
  </si>
  <si>
    <t>Airai</t>
  </si>
  <si>
    <t>Aimeliik</t>
  </si>
  <si>
    <t>Ngatpang</t>
  </si>
  <si>
    <t>Ngardmau</t>
  </si>
  <si>
    <t>Ngaremlengui</t>
  </si>
  <si>
    <t>Angaur</t>
  </si>
  <si>
    <t>Peleliu</t>
  </si>
  <si>
    <t>Koror</t>
  </si>
  <si>
    <t>Sonsorol</t>
  </si>
  <si>
    <t>Hatohobei</t>
  </si>
  <si>
    <t>Guam</t>
  </si>
  <si>
    <t>CNMI</t>
  </si>
  <si>
    <t>USA</t>
  </si>
  <si>
    <t>US territory</t>
  </si>
  <si>
    <t>Micronesia (gene</t>
  </si>
  <si>
    <t>Chuuk</t>
  </si>
  <si>
    <t>Mortlocks</t>
  </si>
  <si>
    <t>Pohnpei</t>
  </si>
  <si>
    <t>Kosrae</t>
  </si>
  <si>
    <t>Yap</t>
  </si>
  <si>
    <t>Yap Outer Is</t>
  </si>
  <si>
    <t>Marshalls</t>
  </si>
  <si>
    <t>Other Pacific Is</t>
  </si>
  <si>
    <t>Australia</t>
  </si>
  <si>
    <t>New Zealand</t>
  </si>
  <si>
    <t>Polynesia</t>
  </si>
  <si>
    <t>Melanesia</t>
  </si>
  <si>
    <t>Asia (not stated</t>
  </si>
  <si>
    <t>Philippines</t>
  </si>
  <si>
    <t>Bangladesh</t>
  </si>
  <si>
    <t>Japan</t>
  </si>
  <si>
    <t>Korea</t>
  </si>
  <si>
    <t>China</t>
  </si>
  <si>
    <t>Taiwan</t>
  </si>
  <si>
    <t>Hong Kong</t>
  </si>
  <si>
    <t>Other China</t>
  </si>
  <si>
    <t>Thailand</t>
  </si>
  <si>
    <t>Vietnam</t>
  </si>
  <si>
    <t>Cambodia</t>
  </si>
  <si>
    <t>Africa</t>
  </si>
  <si>
    <t>Europe</t>
  </si>
  <si>
    <t>Cent/South Ameri</t>
  </si>
  <si>
    <t>Canada</t>
  </si>
  <si>
    <t>Table 32. Citizenship by Age, Palau: 2000</t>
  </si>
  <si>
    <t>Citizenship</t>
  </si>
  <si>
    <t>Palau born</t>
  </si>
  <si>
    <t>Palau Naturalized</t>
  </si>
  <si>
    <t>US Born</t>
  </si>
  <si>
    <t>Other US Citizen</t>
  </si>
  <si>
    <t>Permanent residence</t>
  </si>
  <si>
    <t>Temporary residence</t>
  </si>
  <si>
    <t>Table 33. Year and Reason Migrated by Age, Palau: 2000</t>
  </si>
  <si>
    <t>Migration</t>
  </si>
  <si>
    <t>YEAR ARRIVED</t>
  </si>
  <si>
    <t>1999 or 2000</t>
  </si>
  <si>
    <t>1995 to 1998</t>
  </si>
  <si>
    <t>1990 to 1994</t>
  </si>
  <si>
    <t>1980 to 1989</t>
  </si>
  <si>
    <t>Before 1980</t>
  </si>
  <si>
    <t>REASON MIGRATED</t>
  </si>
  <si>
    <t>Employment</t>
  </si>
  <si>
    <t>Spouse of employ</t>
  </si>
  <si>
    <t>Dependent</t>
  </si>
  <si>
    <t>Family member</t>
  </si>
  <si>
    <t>Student</t>
  </si>
  <si>
    <t>Missionary</t>
  </si>
  <si>
    <t>Medical reasons</t>
  </si>
  <si>
    <t>Visit or vacatio</t>
  </si>
  <si>
    <t>Other</t>
  </si>
  <si>
    <t>Table 34. Mother's Birthplace by Age, Palau: 2000</t>
  </si>
  <si>
    <t>Mother's Birthplace</t>
  </si>
  <si>
    <t>Table 35. Father's Birthplace by Age, Palau: 2000</t>
  </si>
  <si>
    <t>Father's Birthplace</t>
  </si>
  <si>
    <t>Table 36. School Attendance and Educational Attainment by Age, Palau: 2000</t>
  </si>
  <si>
    <t>Schooling</t>
  </si>
  <si>
    <t>SCHOOL ATTENDANCE</t>
  </si>
  <si>
    <t>Not attending</t>
  </si>
  <si>
    <t>Attending Public</t>
  </si>
  <si>
    <t>Attending Private</t>
  </si>
  <si>
    <t>EDUCATIONAL ATTAINMENT</t>
  </si>
  <si>
    <t>Elementary</t>
  </si>
  <si>
    <t>High school</t>
  </si>
  <si>
    <t>High school graduate</t>
  </si>
  <si>
    <t>Some college</t>
  </si>
  <si>
    <t>Associates degree</t>
  </si>
  <si>
    <t>Bachelor's degree</t>
  </si>
  <si>
    <t>Masters and above</t>
  </si>
  <si>
    <t>Percent H.S. Grad</t>
  </si>
  <si>
    <t>NA</t>
  </si>
  <si>
    <t>Percent BA/BS+</t>
  </si>
  <si>
    <t>Table 37. PCC, and Major by Age, Palau: 2000</t>
  </si>
  <si>
    <t>PCC/Major</t>
  </si>
  <si>
    <t>ATTENDED PALAU COMMUNITY</t>
  </si>
  <si>
    <t xml:space="preserve">        Total</t>
  </si>
  <si>
    <t xml:space="preserve">   Ever attended</t>
  </si>
  <si>
    <t xml:space="preserve">   Never attended</t>
  </si>
  <si>
    <t>Males</t>
  </si>
  <si>
    <t>Females</t>
  </si>
  <si>
    <t xml:space="preserve">   MAJOR</t>
  </si>
  <si>
    <t>Accounting</t>
  </si>
  <si>
    <t>Agriculture</t>
  </si>
  <si>
    <t>Air-con-Refrig</t>
  </si>
  <si>
    <t>Appliance-repair</t>
  </si>
  <si>
    <t>Auto-mech-tech</t>
  </si>
  <si>
    <t>Business</t>
  </si>
  <si>
    <t>Clothing-design</t>
  </si>
  <si>
    <t>Construction</t>
  </si>
  <si>
    <t>Electrical-tech</t>
  </si>
  <si>
    <t>Education</t>
  </si>
  <si>
    <t>Engineering</t>
  </si>
  <si>
    <t>Food-service</t>
  </si>
  <si>
    <t>Heavy-equipment</t>
  </si>
  <si>
    <t>Home-economic</t>
  </si>
  <si>
    <t>G/Office clerk</t>
  </si>
  <si>
    <t>Liberal-Arts</t>
  </si>
  <si>
    <t>Medicine-biology</t>
  </si>
  <si>
    <t>Physical-science</t>
  </si>
  <si>
    <t>Police-science</t>
  </si>
  <si>
    <t>Political-law</t>
  </si>
  <si>
    <t>No training</t>
  </si>
  <si>
    <t>Table 38. Residence in 1995 by Age, Palau: 2000</t>
  </si>
  <si>
    <t>Residence in 1995</t>
  </si>
  <si>
    <t>SAME HOUSE IN 1995</t>
  </si>
  <si>
    <t xml:space="preserve">         Total</t>
  </si>
  <si>
    <t xml:space="preserve">   Born after 1995</t>
  </si>
  <si>
    <t xml:space="preserve">   Same house</t>
  </si>
  <si>
    <t xml:space="preserve">   Different house</t>
  </si>
  <si>
    <t>RESIDENCE IN 1995</t>
  </si>
  <si>
    <t>Table 39.Language Use by Age, Palau: 2000</t>
  </si>
  <si>
    <t xml:space="preserve">Language  </t>
  </si>
  <si>
    <t>LANGUAGE SPOKEN AT HOME</t>
  </si>
  <si>
    <t>English</t>
  </si>
  <si>
    <t>Philippines lang</t>
  </si>
  <si>
    <t>Others</t>
  </si>
  <si>
    <t>FREQUENCY OF LANGUAGE</t>
  </si>
  <si>
    <t>Speaks other language more</t>
  </si>
  <si>
    <t>Both the same</t>
  </si>
  <si>
    <t>Speaks Palauan more</t>
  </si>
  <si>
    <t>Doesn't speak Palauan</t>
  </si>
  <si>
    <t>Table 40. Place Voted by Age, Palau: 2000</t>
  </si>
  <si>
    <t>Place Voted</t>
  </si>
  <si>
    <t>Table 41. Military Service by Age, Palau: 2000</t>
  </si>
  <si>
    <t>Military Service</t>
  </si>
  <si>
    <t>Active duty now</t>
  </si>
  <si>
    <t>Active duty in past</t>
  </si>
  <si>
    <t>Reserves/NatGrd</t>
  </si>
  <si>
    <t>No active duty</t>
  </si>
  <si>
    <t>Table 42. Work Last Week by Age, Palau: 2000</t>
  </si>
  <si>
    <t>Work last week</t>
  </si>
  <si>
    <t>WORK LAST WEEK</t>
  </si>
  <si>
    <t>Paid, no subsistence</t>
  </si>
  <si>
    <t>Paid, with subsistence</t>
  </si>
  <si>
    <t>Subsistence only</t>
  </si>
  <si>
    <t>No work</t>
  </si>
  <si>
    <t>Paid work no su</t>
  </si>
  <si>
    <t>Paid work &amp; subs</t>
  </si>
  <si>
    <t xml:space="preserve">   SUBSISTENCE</t>
  </si>
  <si>
    <t>Gardening</t>
  </si>
  <si>
    <t>Animal raising</t>
  </si>
  <si>
    <t>Fishing</t>
  </si>
  <si>
    <t>Gard/Ani.Raising</t>
  </si>
  <si>
    <t>Gard/Fishing</t>
  </si>
  <si>
    <t>Fishing/Anrasin</t>
  </si>
  <si>
    <t>Gard/Fish/Ani</t>
  </si>
  <si>
    <t>Handicraft</t>
  </si>
  <si>
    <t>HOURS WORKED</t>
  </si>
  <si>
    <t>1 to 15</t>
  </si>
  <si>
    <t>16 to 34</t>
  </si>
  <si>
    <t>35 or more</t>
  </si>
  <si>
    <t>Table 43. Village Worked by Age, Palau: 2000</t>
  </si>
  <si>
    <t>Village</t>
  </si>
  <si>
    <t>Dngerongel</t>
  </si>
  <si>
    <t>Eang</t>
  </si>
  <si>
    <t>Idid</t>
  </si>
  <si>
    <t>Iebukel2</t>
  </si>
  <si>
    <t>Ikelau</t>
  </si>
  <si>
    <t>Madalaii</t>
  </si>
  <si>
    <t>Meketii</t>
  </si>
  <si>
    <t>Meyuns</t>
  </si>
  <si>
    <t>Ngerbeched</t>
  </si>
  <si>
    <t>Ngerchemai</t>
  </si>
  <si>
    <t>Ngerkebesang</t>
  </si>
  <si>
    <t>Ngerkesoaol</t>
  </si>
  <si>
    <t>Ngermid</t>
  </si>
  <si>
    <t>Iebukel</t>
  </si>
  <si>
    <t>Mengellang</t>
  </si>
  <si>
    <t>Ngebei</t>
  </si>
  <si>
    <t>Ngerbau</t>
  </si>
  <si>
    <t>Ngriil</t>
  </si>
  <si>
    <t>Ollei</t>
  </si>
  <si>
    <t>Chelab</t>
  </si>
  <si>
    <t>Chol</t>
  </si>
  <si>
    <t>Ngebuked</t>
  </si>
  <si>
    <t>Ngkeklau</t>
  </si>
  <si>
    <t>Ulimang</t>
  </si>
  <si>
    <t>Ngelau</t>
  </si>
  <si>
    <t>Ngercheluuk</t>
  </si>
  <si>
    <t>Ngermechau</t>
  </si>
  <si>
    <t>Ngeburch</t>
  </si>
  <si>
    <t>Ngerang</t>
  </si>
  <si>
    <t>Ngermelech</t>
  </si>
  <si>
    <t>Ngerubesang</t>
  </si>
  <si>
    <t>Ngeruliang</t>
  </si>
  <si>
    <t>Ngeraus</t>
  </si>
  <si>
    <t>Ngerngesang</t>
  </si>
  <si>
    <t>Ngerkesou</t>
  </si>
  <si>
    <t>Ngersuul</t>
  </si>
  <si>
    <t>Ngeruikl</t>
  </si>
  <si>
    <t>Simizu</t>
  </si>
  <si>
    <t>Ked</t>
  </si>
  <si>
    <t>Ngerduais</t>
  </si>
  <si>
    <t>Ngerikiil</t>
  </si>
  <si>
    <t>Ngetkib</t>
  </si>
  <si>
    <t>Ngeruluobel</t>
  </si>
  <si>
    <t>Ngerusar</t>
  </si>
  <si>
    <t>Oikull</t>
  </si>
  <si>
    <t>Ngerutoi</t>
  </si>
  <si>
    <t>Urdmau</t>
  </si>
  <si>
    <t>Imeong</t>
  </si>
  <si>
    <t>Ngchemsed</t>
  </si>
  <si>
    <t>Ngermetengel</t>
  </si>
  <si>
    <t>Ibobang</t>
  </si>
  <si>
    <t>Mechebechubel</t>
  </si>
  <si>
    <t>Nekken</t>
  </si>
  <si>
    <t>Chelechui</t>
  </si>
  <si>
    <t>Imelsubech</t>
  </si>
  <si>
    <t>Imull</t>
  </si>
  <si>
    <t>Medorm</t>
  </si>
  <si>
    <t>Mongami</t>
  </si>
  <si>
    <t>Imelechol</t>
  </si>
  <si>
    <t>N.Kloulklubed</t>
  </si>
  <si>
    <t>S.Kloulklubed</t>
  </si>
  <si>
    <t>Uosech</t>
  </si>
  <si>
    <t>Ngerchol</t>
  </si>
  <si>
    <t>Ngerdelolk</t>
  </si>
  <si>
    <t>Ngermetuker</t>
  </si>
  <si>
    <t>Ngerungel</t>
  </si>
  <si>
    <t>Ngchesechang</t>
  </si>
  <si>
    <t>Ngesias</t>
  </si>
  <si>
    <t>Ngerkeiukel</t>
  </si>
  <si>
    <t>Fanna</t>
  </si>
  <si>
    <t>Pulo Anna</t>
  </si>
  <si>
    <t>Merir</t>
  </si>
  <si>
    <t>Helen Reef</t>
  </si>
  <si>
    <t>Rock Islands</t>
  </si>
  <si>
    <t>Table 44. Industry by Age, Palau: 2000</t>
  </si>
  <si>
    <t>Industry</t>
  </si>
  <si>
    <t>Airline</t>
  </si>
  <si>
    <t>Airport</t>
  </si>
  <si>
    <t>Arch/Engineering</t>
  </si>
  <si>
    <t>Auto Mechanic</t>
  </si>
  <si>
    <t>Auto repair</t>
  </si>
  <si>
    <t>Accounting Firm</t>
  </si>
  <si>
    <t>Boat Repair Shop</t>
  </si>
  <si>
    <t>Bakery</t>
  </si>
  <si>
    <t>Bank</t>
  </si>
  <si>
    <t>Beauty shop</t>
  </si>
  <si>
    <t>Butcher shop</t>
  </si>
  <si>
    <t>Bureau of Commer</t>
  </si>
  <si>
    <t>Boutiques</t>
  </si>
  <si>
    <t>Car rental</t>
  </si>
  <si>
    <t>College</t>
  </si>
  <si>
    <t>Congress</t>
  </si>
  <si>
    <t>Chief(state)</t>
  </si>
  <si>
    <t>Customs Office</t>
  </si>
  <si>
    <t>Cultural Affairs</t>
  </si>
  <si>
    <t>Dental clinic</t>
  </si>
  <si>
    <t>Dive shop</t>
  </si>
  <si>
    <t>EQPB</t>
  </si>
  <si>
    <t>Farm</t>
  </si>
  <si>
    <t>Federal prog.</t>
  </si>
  <si>
    <t>Finance office</t>
  </si>
  <si>
    <t>Fisheries</t>
  </si>
  <si>
    <t>Forestry service</t>
  </si>
  <si>
    <t>Gas station</t>
  </si>
  <si>
    <t>Hospital</t>
  </si>
  <si>
    <t>Hotel</t>
  </si>
  <si>
    <t>Housing authorit</t>
  </si>
  <si>
    <t>Insurance Agency</t>
  </si>
  <si>
    <t>Immigration</t>
  </si>
  <si>
    <t>JTPA</t>
  </si>
  <si>
    <t>Judiciary</t>
  </si>
  <si>
    <t>Liason Office</t>
  </si>
  <si>
    <t>Land commission</t>
  </si>
  <si>
    <t>Land Surveying</t>
  </si>
  <si>
    <t>Law Firm</t>
  </si>
  <si>
    <t>Marine Resources</t>
  </si>
  <si>
    <t>Market</t>
  </si>
  <si>
    <t>Medical Clinic</t>
  </si>
  <si>
    <t>Meseum</t>
  </si>
  <si>
    <t>Missionary Org.</t>
  </si>
  <si>
    <t>Military</t>
  </si>
  <si>
    <t>Other Gov't</t>
  </si>
  <si>
    <t>Old Age</t>
  </si>
  <si>
    <t>PVA</t>
  </si>
  <si>
    <t>Public Relations</t>
  </si>
  <si>
    <t>PCAA</t>
  </si>
  <si>
    <t>Petro distribut</t>
  </si>
  <si>
    <t>Personnel Office</t>
  </si>
  <si>
    <t>PNCC</t>
  </si>
  <si>
    <t>Power plant</t>
  </si>
  <si>
    <t>President's Off</t>
  </si>
  <si>
    <t>Pension plan</t>
  </si>
  <si>
    <t>Pharmacy</t>
  </si>
  <si>
    <t>Post Office</t>
  </si>
  <si>
    <t>Probation Office</t>
  </si>
  <si>
    <t>Private Home</t>
  </si>
  <si>
    <t>Public Defender</t>
  </si>
  <si>
    <t>Public affairs</t>
  </si>
  <si>
    <t>Public H.School</t>
  </si>
  <si>
    <t>Public Library</t>
  </si>
  <si>
    <t>Public Health</t>
  </si>
  <si>
    <t>Public Safety</t>
  </si>
  <si>
    <t>Public Works(s)</t>
  </si>
  <si>
    <t>Public Works</t>
  </si>
  <si>
    <t>Rent it shop</t>
  </si>
  <si>
    <t>R/Broadcasting</t>
  </si>
  <si>
    <t>Resources/Dev.</t>
  </si>
  <si>
    <t>Restaurant</t>
  </si>
  <si>
    <t>Retail Store</t>
  </si>
  <si>
    <t>Sawmill</t>
  </si>
  <si>
    <t>Shipping Agency</t>
  </si>
  <si>
    <t>Supply Office</t>
  </si>
  <si>
    <t>Social Security</t>
  </si>
  <si>
    <t>State Gov't</t>
  </si>
  <si>
    <t>Tax Office</t>
  </si>
  <si>
    <t>Taylor shop</t>
  </si>
  <si>
    <t>Taxi</t>
  </si>
  <si>
    <t>Tourist Agency</t>
  </si>
  <si>
    <t>Tourist Guide</t>
  </si>
  <si>
    <t>Travel Agent</t>
  </si>
  <si>
    <t>TV station</t>
  </si>
  <si>
    <t>Utilities(PUC)</t>
  </si>
  <si>
    <t>Weather Bureau</t>
  </si>
  <si>
    <t>Wholesale</t>
  </si>
  <si>
    <t>Wood carver</t>
  </si>
  <si>
    <t>Unknown</t>
  </si>
  <si>
    <t>Head Start</t>
  </si>
  <si>
    <t>Travel Agency</t>
  </si>
  <si>
    <t>Ministry-State</t>
  </si>
  <si>
    <t>Prison/Jail</t>
  </si>
  <si>
    <t>H2O Supply Syst.</t>
  </si>
  <si>
    <t>News Publication</t>
  </si>
  <si>
    <t>Embassies</t>
  </si>
  <si>
    <t>Law Enforcement</t>
  </si>
  <si>
    <t>Election Board</t>
  </si>
  <si>
    <t>Fire Dept</t>
  </si>
  <si>
    <t>Quarry</t>
  </si>
  <si>
    <t>Peace Corp</t>
  </si>
  <si>
    <t>Ice Cream Parlor</t>
  </si>
  <si>
    <t>DFS</t>
  </si>
  <si>
    <t>Local Markets</t>
  </si>
  <si>
    <t>Church</t>
  </si>
  <si>
    <t>AG's</t>
  </si>
  <si>
    <t>Consulting Firm</t>
  </si>
  <si>
    <t>Table 45. Occupation by Age, Palau: 2000</t>
  </si>
  <si>
    <t>Occupation</t>
  </si>
  <si>
    <t>Accountant</t>
  </si>
  <si>
    <t>Acc. Technician</t>
  </si>
  <si>
    <t>Adm. assistant</t>
  </si>
  <si>
    <t>Ass.Pro.officer</t>
  </si>
  <si>
    <t>Adm. officer</t>
  </si>
  <si>
    <t>Administrator</t>
  </si>
  <si>
    <t>Agent</t>
  </si>
  <si>
    <t>Agriculturist</t>
  </si>
  <si>
    <t>Airline Manager</t>
  </si>
  <si>
    <t>Airline Supv.</t>
  </si>
  <si>
    <t>Airplane Pilot</t>
  </si>
  <si>
    <t>Airline sales</t>
  </si>
  <si>
    <t>Archaelogist</t>
  </si>
  <si>
    <t>Architect</t>
  </si>
  <si>
    <t>Army n.s.</t>
  </si>
  <si>
    <t>Auditor</t>
  </si>
  <si>
    <t>Bartender</t>
  </si>
  <si>
    <t>Babysitter</t>
  </si>
  <si>
    <t>Baker</t>
  </si>
  <si>
    <t>Beautician</t>
  </si>
  <si>
    <t>Biologist</t>
  </si>
  <si>
    <t>Boat Operator</t>
  </si>
  <si>
    <t>Bookkeeper</t>
  </si>
  <si>
    <t>Butcher</t>
  </si>
  <si>
    <t>Cargo Handler</t>
  </si>
  <si>
    <t>Car washer</t>
  </si>
  <si>
    <t>Carpenter</t>
  </si>
  <si>
    <t>Cashier</t>
  </si>
  <si>
    <t>Clearing ground</t>
  </si>
  <si>
    <t>Clerk(cashier)</t>
  </si>
  <si>
    <t>Clerk(secretary)</t>
  </si>
  <si>
    <t>Clerk(typist)</t>
  </si>
  <si>
    <t>Congressman</t>
  </si>
  <si>
    <t>Cook</t>
  </si>
  <si>
    <t>Chef</t>
  </si>
  <si>
    <t>Construction Ins</t>
  </si>
  <si>
    <t>Co-ordination</t>
  </si>
  <si>
    <t>Chief(Exec.)</t>
  </si>
  <si>
    <t>Clerk of Court</t>
  </si>
  <si>
    <t>Chief clerk</t>
  </si>
  <si>
    <t>Checker</t>
  </si>
  <si>
    <t>Counselor(educ.)</t>
  </si>
  <si>
    <t>Custome Officer</t>
  </si>
  <si>
    <t>Dental nurse</t>
  </si>
  <si>
    <t>Dentist</t>
  </si>
  <si>
    <t>Diver</t>
  </si>
  <si>
    <t>Driver</t>
  </si>
  <si>
    <t>Deliveryman</t>
  </si>
  <si>
    <t>Dishwasher</t>
  </si>
  <si>
    <t>Department head</t>
  </si>
  <si>
    <t>Doctor(medical)</t>
  </si>
  <si>
    <t>Director</t>
  </si>
  <si>
    <t>Entertainer</t>
  </si>
  <si>
    <t>Educ. specialist</t>
  </si>
  <si>
    <t>Eletronic tech.</t>
  </si>
  <si>
    <t>Electrician</t>
  </si>
  <si>
    <t>Enumerator</t>
  </si>
  <si>
    <t>Engineer</t>
  </si>
  <si>
    <t>F/crtl. officer</t>
  </si>
  <si>
    <t>Farmer</t>
  </si>
  <si>
    <t>Fisherman</t>
  </si>
  <si>
    <t>Fish handler</t>
  </si>
  <si>
    <t>Fishery Biologis</t>
  </si>
  <si>
    <t>Fisheries Tech.</t>
  </si>
  <si>
    <t>Foreman suprv.</t>
  </si>
  <si>
    <t>Food handler</t>
  </si>
  <si>
    <t>Forester</t>
  </si>
  <si>
    <t>Foreman (const.)</t>
  </si>
  <si>
    <t>Forestry spilst</t>
  </si>
  <si>
    <t>Front Desk Clerk</t>
  </si>
  <si>
    <t>Fuel Agent</t>
  </si>
  <si>
    <t>F/Truck Driver</t>
  </si>
  <si>
    <t>Garderner</t>
  </si>
  <si>
    <t>Gate operator</t>
  </si>
  <si>
    <t>Gas attendant</t>
  </si>
  <si>
    <t>Governor</t>
  </si>
  <si>
    <t>Historian</t>
  </si>
  <si>
    <t>Housekeeper</t>
  </si>
  <si>
    <t>Heavy Equp. Oper</t>
  </si>
  <si>
    <t>Immig. Chief</t>
  </si>
  <si>
    <t>Ice operator</t>
  </si>
  <si>
    <t>Inspector(immig)</t>
  </si>
  <si>
    <t>Instructor(buss)</t>
  </si>
  <si>
    <t>Insurance agency</t>
  </si>
  <si>
    <t>Judge</t>
  </si>
  <si>
    <t>Laborer(g)</t>
  </si>
  <si>
    <t>Land Commisioner</t>
  </si>
  <si>
    <t>Land registrar</t>
  </si>
  <si>
    <t>Laundry Attendnt</t>
  </si>
  <si>
    <t>Legal consultant</t>
  </si>
  <si>
    <t>Legal Counsel</t>
  </si>
  <si>
    <t>Legal recorder</t>
  </si>
  <si>
    <t>Librarian</t>
  </si>
  <si>
    <t>Laboratory Tech.</t>
  </si>
  <si>
    <t>L/Cltr. Officer</t>
  </si>
  <si>
    <t>Land Scaping</t>
  </si>
  <si>
    <t>Manager</t>
  </si>
  <si>
    <t>Maid(domestic)</t>
  </si>
  <si>
    <t>Maintenance(jani</t>
  </si>
  <si>
    <t>Marine res-inter</t>
  </si>
  <si>
    <t>Mason</t>
  </si>
  <si>
    <t>Marine ranger</t>
  </si>
  <si>
    <t>Marine Specialis</t>
  </si>
  <si>
    <t>Mechanical Eng.</t>
  </si>
  <si>
    <t>Messenger</t>
  </si>
  <si>
    <t>Mechanic</t>
  </si>
  <si>
    <t>Medical clerk</t>
  </si>
  <si>
    <t>M/record accnt.</t>
  </si>
  <si>
    <t>M/record clerk</t>
  </si>
  <si>
    <t>M/record tech.</t>
  </si>
  <si>
    <t>M/serv. tech.</t>
  </si>
  <si>
    <t>Meter reader</t>
  </si>
  <si>
    <t>Media Specialist</t>
  </si>
  <si>
    <t>Nurse practioner</t>
  </si>
  <si>
    <t>Nurse RN</t>
  </si>
  <si>
    <t>Nutritionist</t>
  </si>
  <si>
    <t>Office aid</t>
  </si>
  <si>
    <t>Piggery</t>
  </si>
  <si>
    <t>Petro distributo</t>
  </si>
  <si>
    <t>Police Detective</t>
  </si>
  <si>
    <t>Postal clerk</t>
  </si>
  <si>
    <t>Pharmasist</t>
  </si>
  <si>
    <t>Photographer</t>
  </si>
  <si>
    <t>P/Safety Dir.</t>
  </si>
  <si>
    <t>P/Affairs Dir.</t>
  </si>
  <si>
    <t>Police Officer</t>
  </si>
  <si>
    <t>Policeman</t>
  </si>
  <si>
    <t>Police Captain</t>
  </si>
  <si>
    <t>Police woman</t>
  </si>
  <si>
    <t>Police Patrol</t>
  </si>
  <si>
    <t>Post Master</t>
  </si>
  <si>
    <t>Printer</t>
  </si>
  <si>
    <t>Prob. Officer</t>
  </si>
  <si>
    <t>Plumber</t>
  </si>
  <si>
    <t>PNCC Technician</t>
  </si>
  <si>
    <t>Power Plant oper</t>
  </si>
  <si>
    <t>PA system oper.</t>
  </si>
  <si>
    <t>Principal</t>
  </si>
  <si>
    <t>Radio operator</t>
  </si>
  <si>
    <t>Radio Announcer</t>
  </si>
  <si>
    <t>Statistician</t>
  </si>
  <si>
    <t>Stevedor</t>
  </si>
  <si>
    <t>Salesperson</t>
  </si>
  <si>
    <t>Salesattendant</t>
  </si>
  <si>
    <t>Sanitation Offr.</t>
  </si>
  <si>
    <t>Seamstress</t>
  </si>
  <si>
    <t>Social Worker</t>
  </si>
  <si>
    <t>Sales Agent</t>
  </si>
  <si>
    <t>S/Screen printer</t>
  </si>
  <si>
    <t>Security Guard</t>
  </si>
  <si>
    <t>Steward</t>
  </si>
  <si>
    <t>Sewage Plant Opr</t>
  </si>
  <si>
    <t>Storekeeper</t>
  </si>
  <si>
    <t>Supervisor(off)</t>
  </si>
  <si>
    <t>Surveyor</t>
  </si>
  <si>
    <t>Sociology</t>
  </si>
  <si>
    <t>Tax Collector</t>
  </si>
  <si>
    <t>Tax Officer (Cus</t>
  </si>
  <si>
    <t>Theology</t>
  </si>
  <si>
    <t>Taxi driver</t>
  </si>
  <si>
    <t>Telphone operatr</t>
  </si>
  <si>
    <t>Tel. info Clerk</t>
  </si>
  <si>
    <t>Tel. Lineman</t>
  </si>
  <si>
    <t>Truck Driver</t>
  </si>
  <si>
    <t>TV Technician</t>
  </si>
  <si>
    <t>TV Cable Instlr.</t>
  </si>
  <si>
    <t>TV Announcer</t>
  </si>
  <si>
    <t>Teacher(Elm.)</t>
  </si>
  <si>
    <t>Teacher(H.S.)</t>
  </si>
  <si>
    <t>Teller</t>
  </si>
  <si>
    <t>Tutor</t>
  </si>
  <si>
    <t>Tourist guide</t>
  </si>
  <si>
    <t>Waiter</t>
  </si>
  <si>
    <t>Watchman</t>
  </si>
  <si>
    <t>Welder</t>
  </si>
  <si>
    <t>Weaver</t>
  </si>
  <si>
    <t>Wood cutter</t>
  </si>
  <si>
    <t>Warehouseman</t>
  </si>
  <si>
    <t>Weather Speciali</t>
  </si>
  <si>
    <t>Water Pump Optr</t>
  </si>
  <si>
    <t>Diving Instructo</t>
  </si>
  <si>
    <t>Bell Boy/Room Se</t>
  </si>
  <si>
    <t>Sea Men/Sailor</t>
  </si>
  <si>
    <t>Peace Corp. Volu</t>
  </si>
  <si>
    <t>Asphalt paver</t>
  </si>
  <si>
    <t>executive secret</t>
  </si>
  <si>
    <t>laundry attendan</t>
  </si>
  <si>
    <t>travel agent</t>
  </si>
  <si>
    <t>research assista</t>
  </si>
  <si>
    <t>protocol officer</t>
  </si>
  <si>
    <t>comptroller</t>
  </si>
  <si>
    <t>ramp agent</t>
  </si>
  <si>
    <t>treasurer</t>
  </si>
  <si>
    <t>immigration offi</t>
  </si>
  <si>
    <t>court marshall</t>
  </si>
  <si>
    <t>travel consultan</t>
  </si>
  <si>
    <t>reservation mana</t>
  </si>
  <si>
    <t>court bailiff</t>
  </si>
  <si>
    <t>attorney/lawyer</t>
  </si>
  <si>
    <t>fireman</t>
  </si>
  <si>
    <t>diplomat</t>
  </si>
  <si>
    <t>company presiden</t>
  </si>
  <si>
    <t>company vice-pre</t>
  </si>
  <si>
    <t>charge'  d' affa</t>
  </si>
  <si>
    <t>medical officer</t>
  </si>
  <si>
    <t>legislator</t>
  </si>
  <si>
    <t>computer technic</t>
  </si>
  <si>
    <t>legal researcher</t>
  </si>
  <si>
    <t>receptionist</t>
  </si>
  <si>
    <t>public defender</t>
  </si>
  <si>
    <t>Table 46. Class of Worker by Age, Palau: 2000</t>
  </si>
  <si>
    <t>Class of Worker</t>
  </si>
  <si>
    <t>Private sector</t>
  </si>
  <si>
    <t>National governm</t>
  </si>
  <si>
    <t>State government</t>
  </si>
  <si>
    <t>US or other govt</t>
  </si>
  <si>
    <t>Self employed</t>
  </si>
  <si>
    <t>Working without</t>
  </si>
  <si>
    <t>Table 47. Paid Work in 1999 by Age, Palau: 2000</t>
  </si>
  <si>
    <t>Work in 1999</t>
  </si>
  <si>
    <t>PAID WORK IN 1999</t>
  </si>
  <si>
    <t>No paid work</t>
  </si>
  <si>
    <t>WEEKS WORKED IN 1999</t>
  </si>
  <si>
    <t>1 to 13</t>
  </si>
  <si>
    <t>14 to 26</t>
  </si>
  <si>
    <t>27 to 39</t>
  </si>
  <si>
    <t>40 to 49</t>
  </si>
  <si>
    <t>50 to 52</t>
  </si>
  <si>
    <t xml:space="preserve">    Males</t>
  </si>
  <si>
    <t>USUAL HOURS WORKED</t>
  </si>
  <si>
    <t>Table 48. Wages and Total Income by Age, Palau: 2000</t>
  </si>
  <si>
    <t>Wages</t>
  </si>
  <si>
    <t>None</t>
  </si>
  <si>
    <t>$1 to $2499</t>
  </si>
  <si>
    <t>$2500 to $4999</t>
  </si>
  <si>
    <t>$5000 to $7499</t>
  </si>
  <si>
    <t>$7500 to $9999</t>
  </si>
  <si>
    <t>$10000 to $14999</t>
  </si>
  <si>
    <t>$15000 to $19999</t>
  </si>
  <si>
    <t>$20000 or more</t>
  </si>
  <si>
    <t>Mean</t>
  </si>
  <si>
    <t>Total Income</t>
  </si>
  <si>
    <t>Table 49. Business and Social Security-Retirement by Age, Palau: 2000</t>
  </si>
  <si>
    <t>BUSINESS</t>
  </si>
  <si>
    <t>SOCIAL SECURITY RETIREMENT</t>
  </si>
  <si>
    <t>Table 50. Remittances by Age, Palau: 2000</t>
  </si>
  <si>
    <t>Remittances</t>
  </si>
  <si>
    <t xml:space="preserve">   Guam remittance</t>
  </si>
  <si>
    <t>$1 - $249</t>
  </si>
  <si>
    <t>$250 - $499</t>
  </si>
  <si>
    <t>$500 - $749</t>
  </si>
  <si>
    <t>$750 - $999</t>
  </si>
  <si>
    <t>$1000 - $1499</t>
  </si>
  <si>
    <t>$1500 - $1999</t>
  </si>
  <si>
    <t>$2000 - $2499</t>
  </si>
  <si>
    <t>$2500 - $2999</t>
  </si>
  <si>
    <t>$3000 or more</t>
  </si>
  <si>
    <t xml:space="preserve">   Hawaii Remittance</t>
  </si>
  <si>
    <t xml:space="preserve">   Other remittance</t>
  </si>
  <si>
    <t xml:space="preserve">   Other compensation</t>
  </si>
  <si>
    <t>Table 51. Poverty by Age, Palau: 2000</t>
  </si>
  <si>
    <t>Poverty</t>
  </si>
  <si>
    <t>&lt; 50% pov level</t>
  </si>
  <si>
    <t>&lt;100% pov level</t>
  </si>
  <si>
    <t>&lt;125% pov level</t>
  </si>
  <si>
    <t>&lt;185% pov level</t>
  </si>
  <si>
    <t>above 185% level</t>
  </si>
  <si>
    <t>Source: 2000 Palau Census of Population and Housing compiled by PacificWeb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</si>
</sst>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&quot;$&quot;#,##0"/>
    <numFmt numFmtId="166" formatCode="0.0"/>
  </numFmts>
  <fonts count="4" x14ac:knownFonts="1"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9">
    <xf numFmtId="0" fontId="0" fillId="0" borderId="0" xfId="0"/>
    <xf numFmtId="3" fontId="1" fillId="0" borderId="0" xfId="0" applyNumberFormat="1" applyFont="1"/>
    <xf numFmtId="164" fontId="1" fillId="0" borderId="0" xfId="0" applyNumberFormat="1" applyFont="1"/>
    <xf numFmtId="49" fontId="1" fillId="0" borderId="1" xfId="0" applyNumberFormat="1" applyFont="1" applyBorder="1"/>
    <xf numFmtId="49" fontId="1" fillId="0" borderId="2" xfId="0" applyNumberFormat="1" applyFont="1" applyBorder="1" applyAlignment="1">
      <alignment horizontal="right"/>
    </xf>
    <xf numFmtId="49" fontId="1" fillId="0" borderId="3" xfId="0" applyNumberFormat="1" applyFont="1" applyBorder="1" applyAlignment="1">
      <alignment horizontal="right"/>
    </xf>
    <xf numFmtId="164" fontId="1" fillId="0" borderId="3" xfId="0" applyNumberFormat="1" applyFont="1" applyBorder="1"/>
    <xf numFmtId="49" fontId="1" fillId="0" borderId="0" xfId="0" applyNumberFormat="1" applyFont="1"/>
    <xf numFmtId="3" fontId="1" fillId="0" borderId="1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165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4" xfId="0" applyNumberFormat="1" applyFont="1" applyBorder="1" applyAlignment="1">
      <alignment horizontal="left"/>
    </xf>
    <xf numFmtId="166" fontId="3" fillId="0" borderId="0" xfId="1" applyNumberFormat="1" applyFont="1"/>
    <xf numFmtId="166" fontId="3" fillId="0" borderId="0" xfId="0" applyNumberFormat="1" applyFont="1"/>
    <xf numFmtId="0" fontId="3" fillId="0" borderId="0" xfId="0" applyFont="1"/>
    <xf numFmtId="166" fontId="3" fillId="2" borderId="0" xfId="0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E8BDE-3EAC-4351-A479-8ECB4597A496}">
  <dimension ref="A1:S50"/>
  <sheetViews>
    <sheetView view="pageBreakPreview" topLeftCell="A28" zoomScale="125" zoomScaleNormal="100" zoomScaleSheetLayoutView="125" workbookViewId="0">
      <selection activeCell="O10" sqref="O10"/>
    </sheetView>
  </sheetViews>
  <sheetFormatPr defaultRowHeight="9.6" x14ac:dyDescent="0.2"/>
  <cols>
    <col min="1" max="1" width="12.33203125" style="1" customWidth="1"/>
    <col min="2" max="18" width="4" style="1" customWidth="1"/>
    <col min="19" max="19" width="4" style="2" customWidth="1"/>
    <col min="20" max="16384" width="8.88671875" style="1"/>
  </cols>
  <sheetData>
    <row r="1" spans="1:19" x14ac:dyDescent="0.2">
      <c r="A1" s="1" t="s">
        <v>0</v>
      </c>
    </row>
    <row r="2" spans="1:19" x14ac:dyDescent="0.2">
      <c r="A2" s="8" t="s">
        <v>1</v>
      </c>
      <c r="B2" s="9" t="s">
        <v>2</v>
      </c>
      <c r="C2" s="9" t="s">
        <v>3</v>
      </c>
      <c r="D2" s="4" t="s">
        <v>4</v>
      </c>
      <c r="E2" s="4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10" t="s">
        <v>18</v>
      </c>
      <c r="S2" s="11" t="s">
        <v>19</v>
      </c>
    </row>
    <row r="3" spans="1:19" x14ac:dyDescent="0.2">
      <c r="A3" s="1" t="s">
        <v>20</v>
      </c>
      <c r="B3" s="1">
        <v>18988</v>
      </c>
      <c r="C3" s="1">
        <v>1308</v>
      </c>
      <c r="D3" s="1">
        <v>1700</v>
      </c>
      <c r="E3" s="1">
        <v>1544</v>
      </c>
      <c r="F3" s="1">
        <v>1280</v>
      </c>
      <c r="G3" s="1">
        <v>1319</v>
      </c>
      <c r="H3" s="1">
        <v>1906</v>
      </c>
      <c r="I3" s="1">
        <v>2169</v>
      </c>
      <c r="J3" s="1">
        <v>1890</v>
      </c>
      <c r="K3" s="1">
        <v>1651</v>
      </c>
      <c r="L3" s="1">
        <v>1272</v>
      </c>
      <c r="M3" s="1">
        <v>886</v>
      </c>
      <c r="N3" s="1">
        <v>563</v>
      </c>
      <c r="O3" s="1">
        <v>463</v>
      </c>
      <c r="P3" s="1">
        <v>318</v>
      </c>
      <c r="Q3" s="1">
        <v>274</v>
      </c>
      <c r="R3" s="1">
        <v>445</v>
      </c>
      <c r="S3" s="2">
        <v>31</v>
      </c>
    </row>
    <row r="4" spans="1:19" x14ac:dyDescent="0.2">
      <c r="A4" s="1" t="s">
        <v>21</v>
      </c>
      <c r="B4" s="1">
        <v>3350</v>
      </c>
      <c r="C4" s="1">
        <v>0</v>
      </c>
      <c r="D4" s="1">
        <v>0</v>
      </c>
      <c r="E4" s="1">
        <v>0</v>
      </c>
      <c r="F4" s="1">
        <v>3</v>
      </c>
      <c r="G4" s="1">
        <v>51</v>
      </c>
      <c r="H4" s="1">
        <v>168</v>
      </c>
      <c r="I4" s="1">
        <v>280</v>
      </c>
      <c r="J4" s="1">
        <v>381</v>
      </c>
      <c r="K4" s="1">
        <v>442</v>
      </c>
      <c r="L4" s="1">
        <v>444</v>
      </c>
      <c r="M4" s="1">
        <v>397</v>
      </c>
      <c r="N4" s="1">
        <v>294</v>
      </c>
      <c r="O4" s="1">
        <v>262</v>
      </c>
      <c r="P4" s="1">
        <v>202</v>
      </c>
      <c r="Q4" s="1">
        <v>176</v>
      </c>
      <c r="R4" s="1">
        <v>250</v>
      </c>
      <c r="S4" s="2">
        <v>48.9</v>
      </c>
    </row>
    <row r="5" spans="1:19" x14ac:dyDescent="0.2">
      <c r="A5" s="1" t="s">
        <v>22</v>
      </c>
      <c r="B5" s="1">
        <v>2116</v>
      </c>
      <c r="C5" s="1">
        <v>0</v>
      </c>
      <c r="D5" s="1">
        <v>0</v>
      </c>
      <c r="E5" s="1">
        <v>0</v>
      </c>
      <c r="F5" s="1">
        <v>1</v>
      </c>
      <c r="G5" s="1">
        <v>32</v>
      </c>
      <c r="H5" s="1">
        <v>147</v>
      </c>
      <c r="I5" s="1">
        <v>287</v>
      </c>
      <c r="J5" s="1">
        <v>345</v>
      </c>
      <c r="K5" s="1">
        <v>370</v>
      </c>
      <c r="L5" s="1">
        <v>291</v>
      </c>
      <c r="M5" s="1">
        <v>211</v>
      </c>
      <c r="N5" s="1">
        <v>140</v>
      </c>
      <c r="O5" s="1">
        <v>124</v>
      </c>
      <c r="P5" s="1">
        <v>56</v>
      </c>
      <c r="Q5" s="1">
        <v>55</v>
      </c>
      <c r="R5" s="1">
        <v>57</v>
      </c>
      <c r="S5" s="2">
        <v>43.3</v>
      </c>
    </row>
    <row r="6" spans="1:19" x14ac:dyDescent="0.2">
      <c r="A6" s="1" t="s">
        <v>23</v>
      </c>
      <c r="B6" s="1">
        <v>4966</v>
      </c>
      <c r="C6" s="1">
        <v>647</v>
      </c>
      <c r="D6" s="1">
        <v>962</v>
      </c>
      <c r="E6" s="1">
        <v>955</v>
      </c>
      <c r="F6" s="1">
        <v>764</v>
      </c>
      <c r="G6" s="1">
        <v>471</v>
      </c>
      <c r="H6" s="1">
        <v>407</v>
      </c>
      <c r="I6" s="1">
        <v>325</v>
      </c>
      <c r="J6" s="1">
        <v>217</v>
      </c>
      <c r="K6" s="1">
        <v>133</v>
      </c>
      <c r="L6" s="1">
        <v>54</v>
      </c>
      <c r="M6" s="1">
        <v>19</v>
      </c>
      <c r="N6" s="1">
        <v>8</v>
      </c>
      <c r="O6" s="1">
        <v>1</v>
      </c>
      <c r="P6" s="1">
        <v>3</v>
      </c>
      <c r="Q6" s="1">
        <v>0</v>
      </c>
      <c r="R6" s="1">
        <v>0</v>
      </c>
      <c r="S6" s="2">
        <v>14.6</v>
      </c>
    </row>
    <row r="7" spans="1:19" x14ac:dyDescent="0.2">
      <c r="A7" s="1" t="s">
        <v>24</v>
      </c>
      <c r="B7" s="1">
        <v>179</v>
      </c>
      <c r="C7" s="1">
        <v>12</v>
      </c>
      <c r="D7" s="1">
        <v>28</v>
      </c>
      <c r="E7" s="1">
        <v>35</v>
      </c>
      <c r="F7" s="1">
        <v>38</v>
      </c>
      <c r="G7" s="1">
        <v>22</v>
      </c>
      <c r="H7" s="1">
        <v>10</v>
      </c>
      <c r="I7" s="1">
        <v>15</v>
      </c>
      <c r="J7" s="1">
        <v>7</v>
      </c>
      <c r="K7" s="1">
        <v>3</v>
      </c>
      <c r="L7" s="1">
        <v>6</v>
      </c>
      <c r="M7" s="1">
        <v>1</v>
      </c>
      <c r="N7" s="1">
        <v>1</v>
      </c>
      <c r="O7" s="1">
        <v>1</v>
      </c>
      <c r="P7" s="1">
        <v>0</v>
      </c>
      <c r="Q7" s="1">
        <v>0</v>
      </c>
      <c r="R7" s="1">
        <v>0</v>
      </c>
      <c r="S7" s="2">
        <v>16.899999999999999</v>
      </c>
    </row>
    <row r="8" spans="1:19" x14ac:dyDescent="0.2">
      <c r="A8" s="1" t="s">
        <v>25</v>
      </c>
      <c r="B8" s="1">
        <v>312</v>
      </c>
      <c r="C8" s="1">
        <v>1</v>
      </c>
      <c r="D8" s="1">
        <v>2</v>
      </c>
      <c r="E8" s="1">
        <v>6</v>
      </c>
      <c r="F8" s="1">
        <v>18</v>
      </c>
      <c r="G8" s="1">
        <v>36</v>
      </c>
      <c r="H8" s="1">
        <v>31</v>
      </c>
      <c r="I8" s="1">
        <v>63</v>
      </c>
      <c r="J8" s="1">
        <v>49</v>
      </c>
      <c r="K8" s="1">
        <v>36</v>
      </c>
      <c r="L8" s="1">
        <v>20</v>
      </c>
      <c r="M8" s="1">
        <v>17</v>
      </c>
      <c r="N8" s="1">
        <v>8</v>
      </c>
      <c r="O8" s="1">
        <v>8</v>
      </c>
      <c r="P8" s="1">
        <v>8</v>
      </c>
      <c r="Q8" s="1">
        <v>2</v>
      </c>
      <c r="R8" s="1">
        <v>7</v>
      </c>
      <c r="S8" s="2">
        <v>34.9</v>
      </c>
    </row>
    <row r="9" spans="1:19" x14ac:dyDescent="0.2">
      <c r="A9" s="1" t="s">
        <v>26</v>
      </c>
      <c r="B9" s="1">
        <v>122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1</v>
      </c>
      <c r="M9" s="1">
        <v>1</v>
      </c>
      <c r="N9" s="1">
        <v>5</v>
      </c>
      <c r="O9" s="1">
        <v>6</v>
      </c>
      <c r="P9" s="1">
        <v>12</v>
      </c>
      <c r="Q9" s="1">
        <v>23</v>
      </c>
      <c r="R9" s="1">
        <v>74</v>
      </c>
      <c r="S9" s="2">
        <v>82</v>
      </c>
    </row>
    <row r="10" spans="1:19" x14ac:dyDescent="0.2">
      <c r="A10" s="1" t="s">
        <v>27</v>
      </c>
      <c r="B10" s="1">
        <v>1926</v>
      </c>
      <c r="C10" s="1">
        <v>539</v>
      </c>
      <c r="D10" s="1">
        <v>592</v>
      </c>
      <c r="E10" s="1">
        <v>413</v>
      </c>
      <c r="F10" s="1">
        <v>213</v>
      </c>
      <c r="G10" s="1">
        <v>88</v>
      </c>
      <c r="H10" s="1">
        <v>54</v>
      </c>
      <c r="I10" s="1">
        <v>16</v>
      </c>
      <c r="J10" s="1">
        <v>9</v>
      </c>
      <c r="K10" s="1">
        <v>1</v>
      </c>
      <c r="L10" s="1">
        <v>0</v>
      </c>
      <c r="M10" s="1">
        <v>1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2">
        <v>8.6</v>
      </c>
    </row>
    <row r="11" spans="1:19" x14ac:dyDescent="0.2">
      <c r="A11" s="1" t="s">
        <v>28</v>
      </c>
      <c r="B11" s="1">
        <v>1547</v>
      </c>
      <c r="C11" s="1">
        <v>99</v>
      </c>
      <c r="D11" s="1">
        <v>109</v>
      </c>
      <c r="E11" s="1">
        <v>129</v>
      </c>
      <c r="F11" s="1">
        <v>216</v>
      </c>
      <c r="G11" s="1">
        <v>185</v>
      </c>
      <c r="H11" s="1">
        <v>208</v>
      </c>
      <c r="I11" s="1">
        <v>170</v>
      </c>
      <c r="J11" s="1">
        <v>135</v>
      </c>
      <c r="K11" s="1">
        <v>90</v>
      </c>
      <c r="L11" s="1">
        <v>60</v>
      </c>
      <c r="M11" s="1">
        <v>31</v>
      </c>
      <c r="N11" s="1">
        <v>19</v>
      </c>
      <c r="O11" s="1">
        <v>20</v>
      </c>
      <c r="P11" s="1">
        <v>18</v>
      </c>
      <c r="Q11" s="1">
        <v>12</v>
      </c>
      <c r="R11" s="1">
        <v>46</v>
      </c>
      <c r="S11" s="2">
        <v>25.9</v>
      </c>
    </row>
    <row r="12" spans="1:19" x14ac:dyDescent="0.2">
      <c r="A12" s="1" t="s">
        <v>29</v>
      </c>
      <c r="B12" s="1">
        <v>454</v>
      </c>
      <c r="C12" s="1">
        <v>2</v>
      </c>
      <c r="D12" s="1">
        <v>2</v>
      </c>
      <c r="E12" s="1">
        <v>0</v>
      </c>
      <c r="F12" s="1">
        <v>11</v>
      </c>
      <c r="G12" s="1">
        <v>41</v>
      </c>
      <c r="H12" s="1">
        <v>95</v>
      </c>
      <c r="I12" s="1">
        <v>97</v>
      </c>
      <c r="J12" s="1">
        <v>57</v>
      </c>
      <c r="K12" s="1">
        <v>58</v>
      </c>
      <c r="L12" s="1">
        <v>31</v>
      </c>
      <c r="M12" s="1">
        <v>35</v>
      </c>
      <c r="N12" s="1">
        <v>13</v>
      </c>
      <c r="O12" s="1">
        <v>7</v>
      </c>
      <c r="P12" s="1">
        <v>2</v>
      </c>
      <c r="Q12" s="1">
        <v>0</v>
      </c>
      <c r="R12" s="1">
        <v>3</v>
      </c>
      <c r="S12" s="2">
        <v>33.9</v>
      </c>
    </row>
    <row r="13" spans="1:19" x14ac:dyDescent="0.2">
      <c r="A13" s="1" t="s">
        <v>30</v>
      </c>
      <c r="B13" s="1">
        <v>390</v>
      </c>
      <c r="C13" s="1">
        <v>0</v>
      </c>
      <c r="D13" s="1">
        <v>1</v>
      </c>
      <c r="E13" s="1">
        <v>0</v>
      </c>
      <c r="F13" s="1">
        <v>3</v>
      </c>
      <c r="G13" s="1">
        <v>28</v>
      </c>
      <c r="H13" s="1">
        <v>84</v>
      </c>
      <c r="I13" s="1">
        <v>78</v>
      </c>
      <c r="J13" s="1">
        <v>62</v>
      </c>
      <c r="K13" s="1">
        <v>58</v>
      </c>
      <c r="L13" s="1">
        <v>47</v>
      </c>
      <c r="M13" s="1">
        <v>22</v>
      </c>
      <c r="N13" s="1">
        <v>5</v>
      </c>
      <c r="O13" s="1">
        <v>0</v>
      </c>
      <c r="P13" s="1">
        <v>0</v>
      </c>
      <c r="Q13" s="1">
        <v>1</v>
      </c>
      <c r="R13" s="1">
        <v>1</v>
      </c>
      <c r="S13" s="2">
        <v>35.1</v>
      </c>
    </row>
    <row r="14" spans="1:19" x14ac:dyDescent="0.2">
      <c r="A14" s="1" t="s">
        <v>31</v>
      </c>
      <c r="B14" s="1">
        <v>15</v>
      </c>
      <c r="C14" s="1">
        <v>0</v>
      </c>
      <c r="D14" s="1">
        <v>0</v>
      </c>
      <c r="E14" s="1">
        <v>0</v>
      </c>
      <c r="F14" s="1">
        <v>0</v>
      </c>
      <c r="G14" s="1">
        <v>2</v>
      </c>
      <c r="H14" s="1">
        <v>3</v>
      </c>
      <c r="I14" s="1">
        <v>4</v>
      </c>
      <c r="J14" s="1">
        <v>3</v>
      </c>
      <c r="K14" s="1">
        <v>2</v>
      </c>
      <c r="L14" s="1">
        <v>0</v>
      </c>
      <c r="M14" s="1">
        <v>1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2">
        <v>33.1</v>
      </c>
    </row>
    <row r="15" spans="1:19" x14ac:dyDescent="0.2">
      <c r="A15" s="1" t="s">
        <v>32</v>
      </c>
      <c r="B15" s="1">
        <v>143</v>
      </c>
      <c r="C15" s="1">
        <v>1</v>
      </c>
      <c r="D15" s="1">
        <v>2</v>
      </c>
      <c r="E15" s="1">
        <v>1</v>
      </c>
      <c r="F15" s="1">
        <v>2</v>
      </c>
      <c r="G15" s="1">
        <v>17</v>
      </c>
      <c r="H15" s="1">
        <v>32</v>
      </c>
      <c r="I15" s="1">
        <v>34</v>
      </c>
      <c r="J15" s="1">
        <v>14</v>
      </c>
      <c r="K15" s="1">
        <v>10</v>
      </c>
      <c r="L15" s="1">
        <v>14</v>
      </c>
      <c r="M15" s="1">
        <v>6</v>
      </c>
      <c r="N15" s="1">
        <v>1</v>
      </c>
      <c r="O15" s="1">
        <v>2</v>
      </c>
      <c r="P15" s="1">
        <v>4</v>
      </c>
      <c r="Q15" s="1">
        <v>0</v>
      </c>
      <c r="R15" s="1">
        <v>3</v>
      </c>
      <c r="S15" s="2">
        <v>32.4</v>
      </c>
    </row>
    <row r="16" spans="1:19" x14ac:dyDescent="0.2">
      <c r="A16" s="1" t="s">
        <v>33</v>
      </c>
      <c r="B16" s="1">
        <v>64</v>
      </c>
      <c r="C16" s="1">
        <v>0</v>
      </c>
      <c r="D16" s="1">
        <v>0</v>
      </c>
      <c r="E16" s="1">
        <v>0</v>
      </c>
      <c r="F16" s="1">
        <v>0</v>
      </c>
      <c r="G16" s="1">
        <v>13</v>
      </c>
      <c r="H16" s="1">
        <v>12</v>
      </c>
      <c r="I16" s="1">
        <v>12</v>
      </c>
      <c r="J16" s="1">
        <v>12</v>
      </c>
      <c r="K16" s="1">
        <v>9</v>
      </c>
      <c r="L16" s="1">
        <v>2</v>
      </c>
      <c r="M16" s="1">
        <v>0</v>
      </c>
      <c r="N16" s="1">
        <v>1</v>
      </c>
      <c r="O16" s="1">
        <v>0</v>
      </c>
      <c r="P16" s="1">
        <v>2</v>
      </c>
      <c r="Q16" s="1">
        <v>1</v>
      </c>
      <c r="R16" s="1">
        <v>0</v>
      </c>
      <c r="S16" s="2">
        <v>32.9</v>
      </c>
    </row>
    <row r="17" spans="1:19" x14ac:dyDescent="0.2">
      <c r="A17" s="1" t="s">
        <v>34</v>
      </c>
      <c r="B17" s="1">
        <v>3404</v>
      </c>
      <c r="C17" s="1">
        <v>7</v>
      </c>
      <c r="D17" s="1">
        <v>2</v>
      </c>
      <c r="E17" s="1">
        <v>5</v>
      </c>
      <c r="F17" s="1">
        <v>11</v>
      </c>
      <c r="G17" s="1">
        <v>333</v>
      </c>
      <c r="H17" s="1">
        <v>655</v>
      </c>
      <c r="I17" s="1">
        <v>788</v>
      </c>
      <c r="J17" s="1">
        <v>599</v>
      </c>
      <c r="K17" s="1">
        <v>439</v>
      </c>
      <c r="L17" s="1">
        <v>302</v>
      </c>
      <c r="M17" s="1">
        <v>144</v>
      </c>
      <c r="N17" s="1">
        <v>68</v>
      </c>
      <c r="O17" s="1">
        <v>32</v>
      </c>
      <c r="P17" s="1">
        <v>11</v>
      </c>
      <c r="Q17" s="1">
        <v>4</v>
      </c>
      <c r="R17" s="1">
        <v>4</v>
      </c>
      <c r="S17" s="2">
        <v>34.4</v>
      </c>
    </row>
    <row r="19" spans="1:19" x14ac:dyDescent="0.2">
      <c r="A19" s="1" t="s">
        <v>35</v>
      </c>
      <c r="B19" s="1">
        <v>10335</v>
      </c>
      <c r="C19" s="1">
        <v>690</v>
      </c>
      <c r="D19" s="1">
        <v>856</v>
      </c>
      <c r="E19" s="1">
        <v>784</v>
      </c>
      <c r="F19" s="1">
        <v>651</v>
      </c>
      <c r="G19" s="1">
        <v>717</v>
      </c>
      <c r="H19" s="1">
        <v>1103</v>
      </c>
      <c r="I19" s="1">
        <v>1219</v>
      </c>
      <c r="J19" s="1">
        <v>1103</v>
      </c>
      <c r="K19" s="1">
        <v>976</v>
      </c>
      <c r="L19" s="1">
        <v>750</v>
      </c>
      <c r="M19" s="1">
        <v>510</v>
      </c>
      <c r="N19" s="1">
        <v>306</v>
      </c>
      <c r="O19" s="1">
        <v>230</v>
      </c>
      <c r="P19" s="1">
        <v>161</v>
      </c>
      <c r="Q19" s="1">
        <v>115</v>
      </c>
      <c r="R19" s="1">
        <v>164</v>
      </c>
      <c r="S19" s="2">
        <v>31.5</v>
      </c>
    </row>
    <row r="20" spans="1:19" x14ac:dyDescent="0.2">
      <c r="A20" s="1" t="s">
        <v>21</v>
      </c>
      <c r="B20" s="1">
        <v>2478</v>
      </c>
      <c r="C20" s="1">
        <v>0</v>
      </c>
      <c r="D20" s="1">
        <v>0</v>
      </c>
      <c r="E20" s="1">
        <v>0</v>
      </c>
      <c r="F20" s="1">
        <v>2</v>
      </c>
      <c r="G20" s="1">
        <v>30</v>
      </c>
      <c r="H20" s="1">
        <v>129</v>
      </c>
      <c r="I20" s="1">
        <v>219</v>
      </c>
      <c r="J20" s="1">
        <v>309</v>
      </c>
      <c r="K20" s="1">
        <v>371</v>
      </c>
      <c r="L20" s="1">
        <v>373</v>
      </c>
      <c r="M20" s="1">
        <v>313</v>
      </c>
      <c r="N20" s="1">
        <v>209</v>
      </c>
      <c r="O20" s="1">
        <v>172</v>
      </c>
      <c r="P20" s="1">
        <v>128</v>
      </c>
      <c r="Q20" s="1">
        <v>100</v>
      </c>
      <c r="R20" s="1">
        <v>123</v>
      </c>
      <c r="S20" s="2">
        <v>47.4</v>
      </c>
    </row>
    <row r="21" spans="1:19" x14ac:dyDescent="0.2">
      <c r="A21" s="1" t="s">
        <v>22</v>
      </c>
      <c r="B21" s="1">
        <v>132</v>
      </c>
      <c r="C21" s="1">
        <v>0</v>
      </c>
      <c r="D21" s="1">
        <v>0</v>
      </c>
      <c r="E21" s="1">
        <v>0</v>
      </c>
      <c r="F21" s="1">
        <v>0</v>
      </c>
      <c r="G21" s="1">
        <v>3</v>
      </c>
      <c r="H21" s="1">
        <v>17</v>
      </c>
      <c r="I21" s="1">
        <v>20</v>
      </c>
      <c r="J21" s="1">
        <v>23</v>
      </c>
      <c r="K21" s="1">
        <v>24</v>
      </c>
      <c r="L21" s="1">
        <v>11</v>
      </c>
      <c r="M21" s="1">
        <v>12</v>
      </c>
      <c r="N21" s="1">
        <v>6</v>
      </c>
      <c r="O21" s="1">
        <v>6</v>
      </c>
      <c r="P21" s="1">
        <v>3</v>
      </c>
      <c r="Q21" s="1">
        <v>2</v>
      </c>
      <c r="R21" s="1">
        <v>5</v>
      </c>
      <c r="S21" s="2">
        <v>40.6</v>
      </c>
    </row>
    <row r="22" spans="1:19" x14ac:dyDescent="0.2">
      <c r="A22" s="1" t="s">
        <v>23</v>
      </c>
      <c r="B22" s="1">
        <v>2590</v>
      </c>
      <c r="C22" s="1">
        <v>332</v>
      </c>
      <c r="D22" s="1">
        <v>484</v>
      </c>
      <c r="E22" s="1">
        <v>485</v>
      </c>
      <c r="F22" s="1">
        <v>407</v>
      </c>
      <c r="G22" s="1">
        <v>258</v>
      </c>
      <c r="H22" s="1">
        <v>210</v>
      </c>
      <c r="I22" s="1">
        <v>169</v>
      </c>
      <c r="J22" s="1">
        <v>121</v>
      </c>
      <c r="K22" s="1">
        <v>82</v>
      </c>
      <c r="L22" s="1">
        <v>30</v>
      </c>
      <c r="M22" s="1">
        <v>8</v>
      </c>
      <c r="N22" s="1">
        <v>4</v>
      </c>
      <c r="O22" s="1">
        <v>0</v>
      </c>
      <c r="P22" s="1">
        <v>0</v>
      </c>
      <c r="Q22" s="1">
        <v>0</v>
      </c>
      <c r="R22" s="1">
        <v>0</v>
      </c>
      <c r="S22" s="2">
        <v>14.9</v>
      </c>
    </row>
    <row r="23" spans="1:19" x14ac:dyDescent="0.2">
      <c r="A23" s="1" t="s">
        <v>24</v>
      </c>
      <c r="B23" s="1">
        <v>96</v>
      </c>
      <c r="C23" s="1">
        <v>7</v>
      </c>
      <c r="D23" s="1">
        <v>14</v>
      </c>
      <c r="E23" s="1">
        <v>20</v>
      </c>
      <c r="F23" s="1">
        <v>22</v>
      </c>
      <c r="G23" s="1">
        <v>6</v>
      </c>
      <c r="H23" s="1">
        <v>5</v>
      </c>
      <c r="I23" s="1">
        <v>9</v>
      </c>
      <c r="J23" s="1">
        <v>6</v>
      </c>
      <c r="K23" s="1">
        <v>3</v>
      </c>
      <c r="L23" s="1">
        <v>3</v>
      </c>
      <c r="M23" s="1">
        <v>1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2">
        <v>16.600000000000001</v>
      </c>
    </row>
    <row r="24" spans="1:19" x14ac:dyDescent="0.2">
      <c r="A24" s="1" t="s">
        <v>25</v>
      </c>
      <c r="B24" s="1">
        <v>184</v>
      </c>
      <c r="C24" s="1">
        <v>1</v>
      </c>
      <c r="D24" s="1">
        <v>1</v>
      </c>
      <c r="E24" s="1">
        <v>0</v>
      </c>
      <c r="F24" s="1">
        <v>12</v>
      </c>
      <c r="G24" s="1">
        <v>20</v>
      </c>
      <c r="H24" s="1">
        <v>19</v>
      </c>
      <c r="I24" s="1">
        <v>38</v>
      </c>
      <c r="J24" s="1">
        <v>32</v>
      </c>
      <c r="K24" s="1">
        <v>19</v>
      </c>
      <c r="L24" s="1">
        <v>11</v>
      </c>
      <c r="M24" s="1">
        <v>12</v>
      </c>
      <c r="N24" s="1">
        <v>4</v>
      </c>
      <c r="O24" s="1">
        <v>5</v>
      </c>
      <c r="P24" s="1">
        <v>5</v>
      </c>
      <c r="Q24" s="1">
        <v>1</v>
      </c>
      <c r="R24" s="1">
        <v>4</v>
      </c>
      <c r="S24" s="2">
        <v>35.200000000000003</v>
      </c>
    </row>
    <row r="25" spans="1:19" x14ac:dyDescent="0.2">
      <c r="A25" s="1" t="s">
        <v>26</v>
      </c>
      <c r="B25" s="1">
        <v>23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1</v>
      </c>
      <c r="M25" s="1">
        <v>1</v>
      </c>
      <c r="N25" s="1">
        <v>0</v>
      </c>
      <c r="O25" s="1">
        <v>1</v>
      </c>
      <c r="P25" s="1">
        <v>3</v>
      </c>
      <c r="Q25" s="1">
        <v>5</v>
      </c>
      <c r="R25" s="1">
        <v>12</v>
      </c>
      <c r="S25" s="2">
        <v>76.7</v>
      </c>
    </row>
    <row r="26" spans="1:19" x14ac:dyDescent="0.2">
      <c r="A26" s="1" t="s">
        <v>27</v>
      </c>
      <c r="B26" s="1">
        <v>1026</v>
      </c>
      <c r="C26" s="1">
        <v>290</v>
      </c>
      <c r="D26" s="1">
        <v>304</v>
      </c>
      <c r="E26" s="1">
        <v>214</v>
      </c>
      <c r="F26" s="1">
        <v>111</v>
      </c>
      <c r="G26" s="1">
        <v>53</v>
      </c>
      <c r="H26" s="1">
        <v>39</v>
      </c>
      <c r="I26" s="1">
        <v>8</v>
      </c>
      <c r="J26" s="1">
        <v>6</v>
      </c>
      <c r="K26" s="1">
        <v>0</v>
      </c>
      <c r="L26" s="1">
        <v>0</v>
      </c>
      <c r="M26" s="1">
        <v>1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2">
        <v>8.6999999999999993</v>
      </c>
    </row>
    <row r="27" spans="1:19" x14ac:dyDescent="0.2">
      <c r="A27" s="1" t="s">
        <v>28</v>
      </c>
      <c r="B27" s="1">
        <v>795</v>
      </c>
      <c r="C27" s="1">
        <v>53</v>
      </c>
      <c r="D27" s="1">
        <v>50</v>
      </c>
      <c r="E27" s="1">
        <v>65</v>
      </c>
      <c r="F27" s="1">
        <v>81</v>
      </c>
      <c r="G27" s="1">
        <v>102</v>
      </c>
      <c r="H27" s="1">
        <v>126</v>
      </c>
      <c r="I27" s="1">
        <v>100</v>
      </c>
      <c r="J27" s="1">
        <v>74</v>
      </c>
      <c r="K27" s="1">
        <v>60</v>
      </c>
      <c r="L27" s="1">
        <v>27</v>
      </c>
      <c r="M27" s="1">
        <v>15</v>
      </c>
      <c r="N27" s="1">
        <v>6</v>
      </c>
      <c r="O27" s="1">
        <v>14</v>
      </c>
      <c r="P27" s="1">
        <v>8</v>
      </c>
      <c r="Q27" s="1">
        <v>1</v>
      </c>
      <c r="R27" s="1">
        <v>13</v>
      </c>
      <c r="S27" s="2">
        <v>26.8</v>
      </c>
    </row>
    <row r="28" spans="1:19" x14ac:dyDescent="0.2">
      <c r="A28" s="1" t="s">
        <v>29</v>
      </c>
      <c r="B28" s="1">
        <v>278</v>
      </c>
      <c r="C28" s="1">
        <v>1</v>
      </c>
      <c r="D28" s="1">
        <v>1</v>
      </c>
      <c r="E28" s="1">
        <v>0</v>
      </c>
      <c r="F28" s="1">
        <v>8</v>
      </c>
      <c r="G28" s="1">
        <v>21</v>
      </c>
      <c r="H28" s="1">
        <v>59</v>
      </c>
      <c r="I28" s="1">
        <v>59</v>
      </c>
      <c r="J28" s="1">
        <v>36</v>
      </c>
      <c r="K28" s="1">
        <v>33</v>
      </c>
      <c r="L28" s="1">
        <v>21</v>
      </c>
      <c r="M28" s="1">
        <v>19</v>
      </c>
      <c r="N28" s="1">
        <v>11</v>
      </c>
      <c r="O28" s="1">
        <v>5</v>
      </c>
      <c r="P28" s="1">
        <v>2</v>
      </c>
      <c r="Q28" s="1">
        <v>0</v>
      </c>
      <c r="R28" s="1">
        <v>2</v>
      </c>
      <c r="S28" s="2">
        <v>34.200000000000003</v>
      </c>
    </row>
    <row r="29" spans="1:19" x14ac:dyDescent="0.2">
      <c r="A29" s="1" t="s">
        <v>30</v>
      </c>
      <c r="B29" s="1">
        <v>138</v>
      </c>
      <c r="C29" s="1">
        <v>0</v>
      </c>
      <c r="D29" s="1">
        <v>0</v>
      </c>
      <c r="E29" s="1">
        <v>0</v>
      </c>
      <c r="F29" s="1">
        <v>1</v>
      </c>
      <c r="G29" s="1">
        <v>19</v>
      </c>
      <c r="H29" s="1">
        <v>47</v>
      </c>
      <c r="I29" s="1">
        <v>25</v>
      </c>
      <c r="J29" s="1">
        <v>17</v>
      </c>
      <c r="K29" s="1">
        <v>10</v>
      </c>
      <c r="L29" s="1">
        <v>9</v>
      </c>
      <c r="M29" s="1">
        <v>6</v>
      </c>
      <c r="N29" s="1">
        <v>2</v>
      </c>
      <c r="O29" s="1">
        <v>0</v>
      </c>
      <c r="P29" s="1">
        <v>0</v>
      </c>
      <c r="Q29" s="1">
        <v>1</v>
      </c>
      <c r="R29" s="1">
        <v>1</v>
      </c>
      <c r="S29" s="2">
        <v>30.4</v>
      </c>
    </row>
    <row r="30" spans="1:19" x14ac:dyDescent="0.2">
      <c r="A30" s="1" t="s">
        <v>31</v>
      </c>
      <c r="B30" s="1">
        <v>10</v>
      </c>
      <c r="C30" s="1">
        <v>0</v>
      </c>
      <c r="D30" s="1">
        <v>0</v>
      </c>
      <c r="E30" s="1">
        <v>0</v>
      </c>
      <c r="F30" s="1">
        <v>0</v>
      </c>
      <c r="G30" s="1">
        <v>2</v>
      </c>
      <c r="H30" s="1">
        <v>1</v>
      </c>
      <c r="I30" s="1">
        <v>3</v>
      </c>
      <c r="J30" s="1">
        <v>3</v>
      </c>
      <c r="K30" s="1">
        <v>1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2">
        <v>33.299999999999997</v>
      </c>
    </row>
    <row r="31" spans="1:19" x14ac:dyDescent="0.2">
      <c r="A31" s="1" t="s">
        <v>32</v>
      </c>
      <c r="B31" s="1">
        <v>82</v>
      </c>
      <c r="C31" s="1">
        <v>1</v>
      </c>
      <c r="D31" s="1">
        <v>0</v>
      </c>
      <c r="E31" s="1">
        <v>0</v>
      </c>
      <c r="F31" s="1">
        <v>0</v>
      </c>
      <c r="G31" s="1">
        <v>10</v>
      </c>
      <c r="H31" s="1">
        <v>19</v>
      </c>
      <c r="I31" s="1">
        <v>18</v>
      </c>
      <c r="J31" s="1">
        <v>10</v>
      </c>
      <c r="K31" s="1">
        <v>5</v>
      </c>
      <c r="L31" s="1">
        <v>10</v>
      </c>
      <c r="M31" s="1">
        <v>2</v>
      </c>
      <c r="N31" s="1">
        <v>1</v>
      </c>
      <c r="O31" s="1">
        <v>1</v>
      </c>
      <c r="P31" s="1">
        <v>3</v>
      </c>
      <c r="Q31" s="1">
        <v>0</v>
      </c>
      <c r="R31" s="1">
        <v>2</v>
      </c>
      <c r="S31" s="2">
        <v>33.1</v>
      </c>
    </row>
    <row r="32" spans="1:19" x14ac:dyDescent="0.2">
      <c r="A32" s="1" t="s">
        <v>33</v>
      </c>
      <c r="B32" s="1">
        <v>60</v>
      </c>
      <c r="C32" s="1">
        <v>0</v>
      </c>
      <c r="D32" s="1">
        <v>0</v>
      </c>
      <c r="E32" s="1">
        <v>0</v>
      </c>
      <c r="F32" s="1">
        <v>0</v>
      </c>
      <c r="G32" s="1">
        <v>12</v>
      </c>
      <c r="H32" s="1">
        <v>12</v>
      </c>
      <c r="I32" s="1">
        <v>12</v>
      </c>
      <c r="J32" s="1">
        <v>11</v>
      </c>
      <c r="K32" s="1">
        <v>9</v>
      </c>
      <c r="L32" s="1">
        <v>0</v>
      </c>
      <c r="M32" s="1">
        <v>0</v>
      </c>
      <c r="N32" s="1">
        <v>1</v>
      </c>
      <c r="O32" s="1">
        <v>0</v>
      </c>
      <c r="P32" s="1">
        <v>2</v>
      </c>
      <c r="Q32" s="1">
        <v>1</v>
      </c>
      <c r="R32" s="1">
        <v>0</v>
      </c>
      <c r="S32" s="2">
        <v>32.5</v>
      </c>
    </row>
    <row r="33" spans="1:19" x14ac:dyDescent="0.2">
      <c r="A33" s="1" t="s">
        <v>34</v>
      </c>
      <c r="B33" s="1">
        <v>2443</v>
      </c>
      <c r="C33" s="1">
        <v>5</v>
      </c>
      <c r="D33" s="1">
        <v>2</v>
      </c>
      <c r="E33" s="1">
        <v>0</v>
      </c>
      <c r="F33" s="1">
        <v>7</v>
      </c>
      <c r="G33" s="1">
        <v>181</v>
      </c>
      <c r="H33" s="1">
        <v>420</v>
      </c>
      <c r="I33" s="1">
        <v>539</v>
      </c>
      <c r="J33" s="1">
        <v>455</v>
      </c>
      <c r="K33" s="1">
        <v>359</v>
      </c>
      <c r="L33" s="1">
        <v>254</v>
      </c>
      <c r="M33" s="1">
        <v>120</v>
      </c>
      <c r="N33" s="1">
        <v>62</v>
      </c>
      <c r="O33" s="1">
        <v>26</v>
      </c>
      <c r="P33" s="1">
        <v>7</v>
      </c>
      <c r="Q33" s="1">
        <v>4</v>
      </c>
      <c r="R33" s="1">
        <v>2</v>
      </c>
      <c r="S33" s="2">
        <v>35.700000000000003</v>
      </c>
    </row>
    <row r="35" spans="1:19" x14ac:dyDescent="0.2">
      <c r="A35" s="1" t="s">
        <v>36</v>
      </c>
      <c r="B35" s="1">
        <v>8653</v>
      </c>
      <c r="C35" s="1">
        <v>618</v>
      </c>
      <c r="D35" s="1">
        <v>844</v>
      </c>
      <c r="E35" s="1">
        <v>760</v>
      </c>
      <c r="F35" s="1">
        <v>629</v>
      </c>
      <c r="G35" s="1">
        <v>602</v>
      </c>
      <c r="H35" s="1">
        <v>803</v>
      </c>
      <c r="I35" s="1">
        <v>950</v>
      </c>
      <c r="J35" s="1">
        <v>787</v>
      </c>
      <c r="K35" s="1">
        <v>675</v>
      </c>
      <c r="L35" s="1">
        <v>522</v>
      </c>
      <c r="M35" s="1">
        <v>376</v>
      </c>
      <c r="N35" s="1">
        <v>257</v>
      </c>
      <c r="O35" s="1">
        <v>233</v>
      </c>
      <c r="P35" s="1">
        <v>157</v>
      </c>
      <c r="Q35" s="1">
        <v>159</v>
      </c>
      <c r="R35" s="1">
        <v>281</v>
      </c>
      <c r="S35" s="2">
        <v>30.4</v>
      </c>
    </row>
    <row r="36" spans="1:19" x14ac:dyDescent="0.2">
      <c r="A36" s="1" t="s">
        <v>21</v>
      </c>
      <c r="B36" s="1">
        <v>872</v>
      </c>
      <c r="C36" s="1">
        <v>0</v>
      </c>
      <c r="D36" s="1">
        <v>0</v>
      </c>
      <c r="E36" s="1">
        <v>0</v>
      </c>
      <c r="F36" s="1">
        <v>1</v>
      </c>
      <c r="G36" s="1">
        <v>21</v>
      </c>
      <c r="H36" s="1">
        <v>39</v>
      </c>
      <c r="I36" s="1">
        <v>61</v>
      </c>
      <c r="J36" s="1">
        <v>72</v>
      </c>
      <c r="K36" s="1">
        <v>71</v>
      </c>
      <c r="L36" s="1">
        <v>71</v>
      </c>
      <c r="M36" s="1">
        <v>84</v>
      </c>
      <c r="N36" s="1">
        <v>85</v>
      </c>
      <c r="O36" s="1">
        <v>90</v>
      </c>
      <c r="P36" s="1">
        <v>74</v>
      </c>
      <c r="Q36" s="1">
        <v>76</v>
      </c>
      <c r="R36" s="1">
        <v>127</v>
      </c>
      <c r="S36" s="2">
        <v>55.9</v>
      </c>
    </row>
    <row r="37" spans="1:19" x14ac:dyDescent="0.2">
      <c r="A37" s="1" t="s">
        <v>22</v>
      </c>
      <c r="B37" s="1">
        <v>1984</v>
      </c>
      <c r="C37" s="1">
        <v>0</v>
      </c>
      <c r="D37" s="1">
        <v>0</v>
      </c>
      <c r="E37" s="1">
        <v>0</v>
      </c>
      <c r="F37" s="1">
        <v>1</v>
      </c>
      <c r="G37" s="1">
        <v>29</v>
      </c>
      <c r="H37" s="1">
        <v>130</v>
      </c>
      <c r="I37" s="1">
        <v>267</v>
      </c>
      <c r="J37" s="1">
        <v>322</v>
      </c>
      <c r="K37" s="1">
        <v>346</v>
      </c>
      <c r="L37" s="1">
        <v>280</v>
      </c>
      <c r="M37" s="1">
        <v>199</v>
      </c>
      <c r="N37" s="1">
        <v>134</v>
      </c>
      <c r="O37" s="1">
        <v>118</v>
      </c>
      <c r="P37" s="1">
        <v>53</v>
      </c>
      <c r="Q37" s="1">
        <v>53</v>
      </c>
      <c r="R37" s="1">
        <v>52</v>
      </c>
      <c r="S37" s="2">
        <v>43.5</v>
      </c>
    </row>
    <row r="38" spans="1:19" x14ac:dyDescent="0.2">
      <c r="A38" s="1" t="s">
        <v>23</v>
      </c>
      <c r="B38" s="1">
        <v>2376</v>
      </c>
      <c r="C38" s="1">
        <v>315</v>
      </c>
      <c r="D38" s="1">
        <v>478</v>
      </c>
      <c r="E38" s="1">
        <v>470</v>
      </c>
      <c r="F38" s="1">
        <v>357</v>
      </c>
      <c r="G38" s="1">
        <v>213</v>
      </c>
      <c r="H38" s="1">
        <v>197</v>
      </c>
      <c r="I38" s="1">
        <v>156</v>
      </c>
      <c r="J38" s="1">
        <v>96</v>
      </c>
      <c r="K38" s="1">
        <v>51</v>
      </c>
      <c r="L38" s="1">
        <v>24</v>
      </c>
      <c r="M38" s="1">
        <v>11</v>
      </c>
      <c r="N38" s="1">
        <v>4</v>
      </c>
      <c r="O38" s="1">
        <v>1</v>
      </c>
      <c r="P38" s="1">
        <v>3</v>
      </c>
      <c r="Q38" s="1">
        <v>0</v>
      </c>
      <c r="R38" s="1">
        <v>0</v>
      </c>
      <c r="S38" s="2">
        <v>14.2</v>
      </c>
    </row>
    <row r="39" spans="1:19" x14ac:dyDescent="0.2">
      <c r="A39" s="1" t="s">
        <v>24</v>
      </c>
      <c r="B39" s="1">
        <v>83</v>
      </c>
      <c r="C39" s="1">
        <v>5</v>
      </c>
      <c r="D39" s="1">
        <v>14</v>
      </c>
      <c r="E39" s="1">
        <v>15</v>
      </c>
      <c r="F39" s="1">
        <v>16</v>
      </c>
      <c r="G39" s="1">
        <v>16</v>
      </c>
      <c r="H39" s="1">
        <v>5</v>
      </c>
      <c r="I39" s="1">
        <v>6</v>
      </c>
      <c r="J39" s="1">
        <v>1</v>
      </c>
      <c r="K39" s="1">
        <v>0</v>
      </c>
      <c r="L39" s="1">
        <v>3</v>
      </c>
      <c r="M39" s="1">
        <v>0</v>
      </c>
      <c r="N39" s="1">
        <v>1</v>
      </c>
      <c r="O39" s="1">
        <v>1</v>
      </c>
      <c r="P39" s="1">
        <v>0</v>
      </c>
      <c r="Q39" s="1">
        <v>0</v>
      </c>
      <c r="R39" s="1">
        <v>0</v>
      </c>
      <c r="S39" s="2">
        <v>17.3</v>
      </c>
    </row>
    <row r="40" spans="1:19" x14ac:dyDescent="0.2">
      <c r="A40" s="1" t="s">
        <v>25</v>
      </c>
      <c r="B40" s="1">
        <v>128</v>
      </c>
      <c r="C40" s="1">
        <v>0</v>
      </c>
      <c r="D40" s="1">
        <v>1</v>
      </c>
      <c r="E40" s="1">
        <v>6</v>
      </c>
      <c r="F40" s="1">
        <v>6</v>
      </c>
      <c r="G40" s="1">
        <v>16</v>
      </c>
      <c r="H40" s="1">
        <v>12</v>
      </c>
      <c r="I40" s="1">
        <v>25</v>
      </c>
      <c r="J40" s="1">
        <v>17</v>
      </c>
      <c r="K40" s="1">
        <v>17</v>
      </c>
      <c r="L40" s="1">
        <v>9</v>
      </c>
      <c r="M40" s="1">
        <v>5</v>
      </c>
      <c r="N40" s="1">
        <v>4</v>
      </c>
      <c r="O40" s="1">
        <v>3</v>
      </c>
      <c r="P40" s="1">
        <v>3</v>
      </c>
      <c r="Q40" s="1">
        <v>1</v>
      </c>
      <c r="R40" s="1">
        <v>3</v>
      </c>
      <c r="S40" s="2">
        <v>34.6</v>
      </c>
    </row>
    <row r="41" spans="1:19" x14ac:dyDescent="0.2">
      <c r="A41" s="1" t="s">
        <v>26</v>
      </c>
      <c r="B41" s="1">
        <v>99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5</v>
      </c>
      <c r="O41" s="1">
        <v>5</v>
      </c>
      <c r="P41" s="1">
        <v>9</v>
      </c>
      <c r="Q41" s="1">
        <v>18</v>
      </c>
      <c r="R41" s="1">
        <v>62</v>
      </c>
      <c r="S41" s="2">
        <v>83.1</v>
      </c>
    </row>
    <row r="42" spans="1:19" x14ac:dyDescent="0.2">
      <c r="A42" s="1" t="s">
        <v>27</v>
      </c>
      <c r="B42" s="1">
        <v>900</v>
      </c>
      <c r="C42" s="1">
        <v>249</v>
      </c>
      <c r="D42" s="1">
        <v>288</v>
      </c>
      <c r="E42" s="1">
        <v>199</v>
      </c>
      <c r="F42" s="1">
        <v>102</v>
      </c>
      <c r="G42" s="1">
        <v>35</v>
      </c>
      <c r="H42" s="1">
        <v>15</v>
      </c>
      <c r="I42" s="1">
        <v>8</v>
      </c>
      <c r="J42" s="1">
        <v>3</v>
      </c>
      <c r="K42" s="1">
        <v>1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2">
        <v>8.5</v>
      </c>
    </row>
    <row r="43" spans="1:19" x14ac:dyDescent="0.2">
      <c r="A43" s="1" t="s">
        <v>28</v>
      </c>
      <c r="B43" s="1">
        <v>752</v>
      </c>
      <c r="C43" s="1">
        <v>46</v>
      </c>
      <c r="D43" s="1">
        <v>59</v>
      </c>
      <c r="E43" s="1">
        <v>64</v>
      </c>
      <c r="F43" s="1">
        <v>135</v>
      </c>
      <c r="G43" s="1">
        <v>83</v>
      </c>
      <c r="H43" s="1">
        <v>82</v>
      </c>
      <c r="I43" s="1">
        <v>70</v>
      </c>
      <c r="J43" s="1">
        <v>61</v>
      </c>
      <c r="K43" s="1">
        <v>30</v>
      </c>
      <c r="L43" s="1">
        <v>33</v>
      </c>
      <c r="M43" s="1">
        <v>16</v>
      </c>
      <c r="N43" s="1">
        <v>13</v>
      </c>
      <c r="O43" s="1">
        <v>6</v>
      </c>
      <c r="P43" s="1">
        <v>10</v>
      </c>
      <c r="Q43" s="1">
        <v>11</v>
      </c>
      <c r="R43" s="1">
        <v>33</v>
      </c>
      <c r="S43" s="2">
        <v>24.3</v>
      </c>
    </row>
    <row r="44" spans="1:19" x14ac:dyDescent="0.2">
      <c r="A44" s="1" t="s">
        <v>29</v>
      </c>
      <c r="B44" s="1">
        <v>176</v>
      </c>
      <c r="C44" s="1">
        <v>1</v>
      </c>
      <c r="D44" s="1">
        <v>1</v>
      </c>
      <c r="E44" s="1">
        <v>0</v>
      </c>
      <c r="F44" s="1">
        <v>3</v>
      </c>
      <c r="G44" s="1">
        <v>20</v>
      </c>
      <c r="H44" s="1">
        <v>36</v>
      </c>
      <c r="I44" s="1">
        <v>38</v>
      </c>
      <c r="J44" s="1">
        <v>21</v>
      </c>
      <c r="K44" s="1">
        <v>25</v>
      </c>
      <c r="L44" s="1">
        <v>10</v>
      </c>
      <c r="M44" s="1">
        <v>16</v>
      </c>
      <c r="N44" s="1">
        <v>2</v>
      </c>
      <c r="O44" s="1">
        <v>2</v>
      </c>
      <c r="P44" s="1">
        <v>0</v>
      </c>
      <c r="Q44" s="1">
        <v>0</v>
      </c>
      <c r="R44" s="1">
        <v>1</v>
      </c>
      <c r="S44" s="2">
        <v>33.6</v>
      </c>
    </row>
    <row r="45" spans="1:19" x14ac:dyDescent="0.2">
      <c r="A45" s="1" t="s">
        <v>30</v>
      </c>
      <c r="B45" s="1">
        <v>252</v>
      </c>
      <c r="C45" s="1">
        <v>0</v>
      </c>
      <c r="D45" s="1">
        <v>1</v>
      </c>
      <c r="E45" s="1">
        <v>0</v>
      </c>
      <c r="F45" s="1">
        <v>2</v>
      </c>
      <c r="G45" s="1">
        <v>9</v>
      </c>
      <c r="H45" s="1">
        <v>37</v>
      </c>
      <c r="I45" s="1">
        <v>53</v>
      </c>
      <c r="J45" s="1">
        <v>45</v>
      </c>
      <c r="K45" s="1">
        <v>48</v>
      </c>
      <c r="L45" s="1">
        <v>38</v>
      </c>
      <c r="M45" s="1">
        <v>16</v>
      </c>
      <c r="N45" s="1">
        <v>3</v>
      </c>
      <c r="O45" s="1">
        <v>0</v>
      </c>
      <c r="P45" s="1">
        <v>0</v>
      </c>
      <c r="Q45" s="1">
        <v>0</v>
      </c>
      <c r="R45" s="1">
        <v>0</v>
      </c>
      <c r="S45" s="2">
        <v>37.700000000000003</v>
      </c>
    </row>
    <row r="46" spans="1:19" x14ac:dyDescent="0.2">
      <c r="A46" s="1" t="s">
        <v>31</v>
      </c>
      <c r="B46" s="1">
        <v>5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2</v>
      </c>
      <c r="I46" s="1">
        <v>1</v>
      </c>
      <c r="J46" s="1">
        <v>0</v>
      </c>
      <c r="K46" s="1">
        <v>1</v>
      </c>
      <c r="L46" s="1">
        <v>0</v>
      </c>
      <c r="M46" s="1">
        <v>1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2">
        <v>32.5</v>
      </c>
    </row>
    <row r="47" spans="1:19" x14ac:dyDescent="0.2">
      <c r="A47" s="1" t="s">
        <v>32</v>
      </c>
      <c r="B47" s="1">
        <v>61</v>
      </c>
      <c r="C47" s="1">
        <v>0</v>
      </c>
      <c r="D47" s="1">
        <v>2</v>
      </c>
      <c r="E47" s="1">
        <v>1</v>
      </c>
      <c r="F47" s="1">
        <v>2</v>
      </c>
      <c r="G47" s="1">
        <v>7</v>
      </c>
      <c r="H47" s="1">
        <v>13</v>
      </c>
      <c r="I47" s="1">
        <v>16</v>
      </c>
      <c r="J47" s="1">
        <v>4</v>
      </c>
      <c r="K47" s="1">
        <v>5</v>
      </c>
      <c r="L47" s="1">
        <v>4</v>
      </c>
      <c r="M47" s="1">
        <v>4</v>
      </c>
      <c r="N47" s="1">
        <v>0</v>
      </c>
      <c r="O47" s="1">
        <v>1</v>
      </c>
      <c r="P47" s="1">
        <v>1</v>
      </c>
      <c r="Q47" s="1">
        <v>0</v>
      </c>
      <c r="R47" s="1">
        <v>1</v>
      </c>
      <c r="S47" s="2">
        <v>31.7</v>
      </c>
    </row>
    <row r="48" spans="1:19" x14ac:dyDescent="0.2">
      <c r="A48" s="1" t="s">
        <v>33</v>
      </c>
      <c r="B48" s="1">
        <v>4</v>
      </c>
      <c r="C48" s="1">
        <v>0</v>
      </c>
      <c r="D48" s="1">
        <v>0</v>
      </c>
      <c r="E48" s="1">
        <v>0</v>
      </c>
      <c r="F48" s="1">
        <v>0</v>
      </c>
      <c r="G48" s="1">
        <v>1</v>
      </c>
      <c r="H48" s="1">
        <v>0</v>
      </c>
      <c r="I48" s="1">
        <v>0</v>
      </c>
      <c r="J48" s="1">
        <v>1</v>
      </c>
      <c r="K48" s="1">
        <v>0</v>
      </c>
      <c r="L48" s="1">
        <v>2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2">
        <v>42.5</v>
      </c>
    </row>
    <row r="49" spans="1:19" x14ac:dyDescent="0.2">
      <c r="A49" s="1" t="s">
        <v>34</v>
      </c>
      <c r="B49" s="1">
        <v>961</v>
      </c>
      <c r="C49" s="1">
        <v>2</v>
      </c>
      <c r="D49" s="1">
        <v>0</v>
      </c>
      <c r="E49" s="1">
        <v>5</v>
      </c>
      <c r="F49" s="1">
        <v>4</v>
      </c>
      <c r="G49" s="1">
        <v>152</v>
      </c>
      <c r="H49" s="1">
        <v>235</v>
      </c>
      <c r="I49" s="1">
        <v>249</v>
      </c>
      <c r="J49" s="1">
        <v>144</v>
      </c>
      <c r="K49" s="1">
        <v>80</v>
      </c>
      <c r="L49" s="1">
        <v>48</v>
      </c>
      <c r="M49" s="1">
        <v>24</v>
      </c>
      <c r="N49" s="1">
        <v>6</v>
      </c>
      <c r="O49" s="1">
        <v>6</v>
      </c>
      <c r="P49" s="1">
        <v>4</v>
      </c>
      <c r="Q49" s="1">
        <v>0</v>
      </c>
      <c r="R49" s="1">
        <v>2</v>
      </c>
      <c r="S49" s="2">
        <v>31.7</v>
      </c>
    </row>
    <row r="50" spans="1:19" x14ac:dyDescent="0.2">
      <c r="A50" s="14" t="s">
        <v>706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</row>
  </sheetData>
  <mergeCells count="2">
    <mergeCell ref="A50:I50"/>
    <mergeCell ref="J50:R50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C840D-A180-4E1A-94EB-5EF7134FA682}">
  <dimension ref="A1:S54"/>
  <sheetViews>
    <sheetView view="pageBreakPreview" topLeftCell="A7" zoomScale="125" zoomScaleNormal="100" zoomScaleSheetLayoutView="125" workbookViewId="0">
      <selection activeCell="O10" sqref="O10"/>
    </sheetView>
  </sheetViews>
  <sheetFormatPr defaultRowHeight="9.6" x14ac:dyDescent="0.2"/>
  <cols>
    <col min="1" max="1" width="13.21875" style="1" customWidth="1"/>
    <col min="2" max="18" width="4" style="1" customWidth="1"/>
    <col min="19" max="19" width="4" style="2" customWidth="1"/>
    <col min="20" max="16384" width="8.88671875" style="1"/>
  </cols>
  <sheetData>
    <row r="1" spans="1:19" x14ac:dyDescent="0.2">
      <c r="A1" s="1" t="s">
        <v>155</v>
      </c>
    </row>
    <row r="2" spans="1:19" x14ac:dyDescent="0.2">
      <c r="A2" s="8" t="s">
        <v>156</v>
      </c>
      <c r="B2" s="9" t="s">
        <v>2</v>
      </c>
      <c r="C2" s="9" t="s">
        <v>3</v>
      </c>
      <c r="D2" s="4" t="s">
        <v>4</v>
      </c>
      <c r="E2" s="4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10" t="s">
        <v>18</v>
      </c>
      <c r="S2" s="6" t="s">
        <v>19</v>
      </c>
    </row>
    <row r="3" spans="1:19" x14ac:dyDescent="0.2">
      <c r="A3" s="1" t="s">
        <v>157</v>
      </c>
    </row>
    <row r="5" spans="1:19" x14ac:dyDescent="0.2">
      <c r="A5" s="1" t="s">
        <v>20</v>
      </c>
      <c r="B5" s="1">
        <v>19129</v>
      </c>
      <c r="C5" s="1">
        <v>1308</v>
      </c>
      <c r="D5" s="1">
        <v>1700</v>
      </c>
      <c r="E5" s="1">
        <v>1555</v>
      </c>
      <c r="F5" s="1">
        <v>1382</v>
      </c>
      <c r="G5" s="1">
        <v>1342</v>
      </c>
      <c r="H5" s="1">
        <v>1910</v>
      </c>
      <c r="I5" s="1">
        <v>2169</v>
      </c>
      <c r="J5" s="1">
        <v>1891</v>
      </c>
      <c r="K5" s="1">
        <v>1651</v>
      </c>
      <c r="L5" s="1">
        <v>1272</v>
      </c>
      <c r="M5" s="1">
        <v>886</v>
      </c>
      <c r="N5" s="1">
        <v>563</v>
      </c>
      <c r="O5" s="1">
        <v>463</v>
      </c>
      <c r="P5" s="1">
        <v>318</v>
      </c>
      <c r="Q5" s="1">
        <v>274</v>
      </c>
      <c r="R5" s="1">
        <v>445</v>
      </c>
      <c r="S5" s="2">
        <v>30.8</v>
      </c>
    </row>
    <row r="6" spans="1:19" x14ac:dyDescent="0.2">
      <c r="A6" s="1" t="s">
        <v>158</v>
      </c>
      <c r="B6" s="1">
        <v>14586</v>
      </c>
      <c r="C6" s="1">
        <v>1200</v>
      </c>
      <c r="D6" s="1">
        <v>225</v>
      </c>
      <c r="E6" s="1">
        <v>73</v>
      </c>
      <c r="F6" s="1">
        <v>290</v>
      </c>
      <c r="G6" s="1">
        <v>1135</v>
      </c>
      <c r="H6" s="1">
        <v>1844</v>
      </c>
      <c r="I6" s="1">
        <v>2147</v>
      </c>
      <c r="J6" s="1">
        <v>1856</v>
      </c>
      <c r="K6" s="1">
        <v>1634</v>
      </c>
      <c r="L6" s="1">
        <v>1257</v>
      </c>
      <c r="M6" s="1">
        <v>875</v>
      </c>
      <c r="N6" s="1">
        <v>558</v>
      </c>
      <c r="O6" s="1">
        <v>461</v>
      </c>
      <c r="P6" s="1">
        <v>314</v>
      </c>
      <c r="Q6" s="1">
        <v>273</v>
      </c>
      <c r="R6" s="1">
        <v>444</v>
      </c>
      <c r="S6" s="2">
        <v>36</v>
      </c>
    </row>
    <row r="7" spans="1:19" x14ac:dyDescent="0.2">
      <c r="A7" s="1" t="s">
        <v>159</v>
      </c>
      <c r="B7" s="1">
        <v>3714</v>
      </c>
      <c r="C7" s="1">
        <v>96</v>
      </c>
      <c r="D7" s="1">
        <v>1276</v>
      </c>
      <c r="E7" s="1">
        <v>1271</v>
      </c>
      <c r="F7" s="1">
        <v>727</v>
      </c>
      <c r="G7" s="1">
        <v>190</v>
      </c>
      <c r="H7" s="1">
        <v>56</v>
      </c>
      <c r="I7" s="1">
        <v>20</v>
      </c>
      <c r="J7" s="1">
        <v>30</v>
      </c>
      <c r="K7" s="1">
        <v>13</v>
      </c>
      <c r="L7" s="1">
        <v>14</v>
      </c>
      <c r="M7" s="1">
        <v>8</v>
      </c>
      <c r="N7" s="1">
        <v>5</v>
      </c>
      <c r="O7" s="1">
        <v>2</v>
      </c>
      <c r="P7" s="1">
        <v>4</v>
      </c>
      <c r="Q7" s="1">
        <v>1</v>
      </c>
      <c r="R7" s="1">
        <v>1</v>
      </c>
      <c r="S7" s="2">
        <v>11.9</v>
      </c>
    </row>
    <row r="8" spans="1:19" x14ac:dyDescent="0.2">
      <c r="A8" s="1" t="s">
        <v>160</v>
      </c>
      <c r="B8" s="1">
        <v>829</v>
      </c>
      <c r="C8" s="1">
        <v>12</v>
      </c>
      <c r="D8" s="1">
        <v>199</v>
      </c>
      <c r="E8" s="1">
        <v>211</v>
      </c>
      <c r="F8" s="1">
        <v>365</v>
      </c>
      <c r="G8" s="1">
        <v>17</v>
      </c>
      <c r="H8" s="1">
        <v>10</v>
      </c>
      <c r="I8" s="1">
        <v>2</v>
      </c>
      <c r="J8" s="1">
        <v>5</v>
      </c>
      <c r="K8" s="1">
        <v>4</v>
      </c>
      <c r="L8" s="1">
        <v>1</v>
      </c>
      <c r="M8" s="1">
        <v>3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2">
        <v>14.8</v>
      </c>
    </row>
    <row r="10" spans="1:19" x14ac:dyDescent="0.2">
      <c r="A10" s="1" t="s">
        <v>35</v>
      </c>
      <c r="B10" s="1">
        <v>10450</v>
      </c>
      <c r="C10" s="1">
        <v>690</v>
      </c>
      <c r="D10" s="1">
        <v>856</v>
      </c>
      <c r="E10" s="1">
        <v>794</v>
      </c>
      <c r="F10" s="1">
        <v>738</v>
      </c>
      <c r="G10" s="1">
        <v>731</v>
      </c>
      <c r="H10" s="1">
        <v>1106</v>
      </c>
      <c r="I10" s="1">
        <v>1219</v>
      </c>
      <c r="J10" s="1">
        <v>1104</v>
      </c>
      <c r="K10" s="1">
        <v>976</v>
      </c>
      <c r="L10" s="1">
        <v>750</v>
      </c>
      <c r="M10" s="1">
        <v>510</v>
      </c>
      <c r="N10" s="1">
        <v>306</v>
      </c>
      <c r="O10" s="1">
        <v>230</v>
      </c>
      <c r="P10" s="1">
        <v>161</v>
      </c>
      <c r="Q10" s="1">
        <v>115</v>
      </c>
      <c r="R10" s="1">
        <v>164</v>
      </c>
      <c r="S10" s="2">
        <v>31.3</v>
      </c>
    </row>
    <row r="11" spans="1:19" x14ac:dyDescent="0.2">
      <c r="A11" s="1" t="s">
        <v>158</v>
      </c>
      <c r="B11" s="1">
        <v>8152</v>
      </c>
      <c r="C11" s="1">
        <v>636</v>
      </c>
      <c r="D11" s="1">
        <v>122</v>
      </c>
      <c r="E11" s="1">
        <v>39</v>
      </c>
      <c r="F11" s="1">
        <v>170</v>
      </c>
      <c r="G11" s="1">
        <v>621</v>
      </c>
      <c r="H11" s="1">
        <v>1072</v>
      </c>
      <c r="I11" s="1">
        <v>1212</v>
      </c>
      <c r="J11" s="1">
        <v>1092</v>
      </c>
      <c r="K11" s="1">
        <v>968</v>
      </c>
      <c r="L11" s="1">
        <v>747</v>
      </c>
      <c r="M11" s="1">
        <v>505</v>
      </c>
      <c r="N11" s="1">
        <v>303</v>
      </c>
      <c r="O11" s="1">
        <v>229</v>
      </c>
      <c r="P11" s="1">
        <v>158</v>
      </c>
      <c r="Q11" s="1">
        <v>115</v>
      </c>
      <c r="R11" s="1">
        <v>163</v>
      </c>
      <c r="S11" s="2">
        <v>35.9</v>
      </c>
    </row>
    <row r="12" spans="1:19" x14ac:dyDescent="0.2">
      <c r="A12" s="1" t="s">
        <v>159</v>
      </c>
      <c r="B12" s="1">
        <v>1866</v>
      </c>
      <c r="C12" s="1">
        <v>45</v>
      </c>
      <c r="D12" s="1">
        <v>639</v>
      </c>
      <c r="E12" s="1">
        <v>644</v>
      </c>
      <c r="F12" s="1">
        <v>378</v>
      </c>
      <c r="G12" s="1">
        <v>101</v>
      </c>
      <c r="H12" s="1">
        <v>25</v>
      </c>
      <c r="I12" s="1">
        <v>7</v>
      </c>
      <c r="J12" s="1">
        <v>9</v>
      </c>
      <c r="K12" s="1">
        <v>5</v>
      </c>
      <c r="L12" s="1">
        <v>3</v>
      </c>
      <c r="M12" s="1">
        <v>2</v>
      </c>
      <c r="N12" s="1">
        <v>3</v>
      </c>
      <c r="O12" s="1">
        <v>1</v>
      </c>
      <c r="P12" s="1">
        <v>3</v>
      </c>
      <c r="Q12" s="1">
        <v>0</v>
      </c>
      <c r="R12" s="1">
        <v>1</v>
      </c>
      <c r="S12" s="2">
        <v>11.9</v>
      </c>
    </row>
    <row r="13" spans="1:19" x14ac:dyDescent="0.2">
      <c r="A13" s="1" t="s">
        <v>160</v>
      </c>
      <c r="B13" s="1">
        <v>432</v>
      </c>
      <c r="C13" s="1">
        <v>9</v>
      </c>
      <c r="D13" s="1">
        <v>95</v>
      </c>
      <c r="E13" s="1">
        <v>111</v>
      </c>
      <c r="F13" s="1">
        <v>190</v>
      </c>
      <c r="G13" s="1">
        <v>9</v>
      </c>
      <c r="H13" s="1">
        <v>9</v>
      </c>
      <c r="I13" s="1">
        <v>0</v>
      </c>
      <c r="J13" s="1">
        <v>3</v>
      </c>
      <c r="K13" s="1">
        <v>3</v>
      </c>
      <c r="L13" s="1">
        <v>0</v>
      </c>
      <c r="M13" s="1">
        <v>3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2">
        <v>15</v>
      </c>
    </row>
    <row r="15" spans="1:19" x14ac:dyDescent="0.2">
      <c r="A15" s="1" t="s">
        <v>36</v>
      </c>
      <c r="B15" s="1">
        <v>8679</v>
      </c>
      <c r="C15" s="1">
        <v>618</v>
      </c>
      <c r="D15" s="1">
        <v>844</v>
      </c>
      <c r="E15" s="1">
        <v>761</v>
      </c>
      <c r="F15" s="1">
        <v>644</v>
      </c>
      <c r="G15" s="1">
        <v>611</v>
      </c>
      <c r="H15" s="1">
        <v>804</v>
      </c>
      <c r="I15" s="1">
        <v>950</v>
      </c>
      <c r="J15" s="1">
        <v>787</v>
      </c>
      <c r="K15" s="1">
        <v>675</v>
      </c>
      <c r="L15" s="1">
        <v>522</v>
      </c>
      <c r="M15" s="1">
        <v>376</v>
      </c>
      <c r="N15" s="1">
        <v>257</v>
      </c>
      <c r="O15" s="1">
        <v>233</v>
      </c>
      <c r="P15" s="1">
        <v>157</v>
      </c>
      <c r="Q15" s="1">
        <v>159</v>
      </c>
      <c r="R15" s="1">
        <v>281</v>
      </c>
      <c r="S15" s="2">
        <v>30.3</v>
      </c>
    </row>
    <row r="16" spans="1:19" x14ac:dyDescent="0.2">
      <c r="A16" s="1" t="s">
        <v>158</v>
      </c>
      <c r="B16" s="1">
        <v>6434</v>
      </c>
      <c r="C16" s="1">
        <v>564</v>
      </c>
      <c r="D16" s="1">
        <v>103</v>
      </c>
      <c r="E16" s="1">
        <v>34</v>
      </c>
      <c r="F16" s="1">
        <v>120</v>
      </c>
      <c r="G16" s="1">
        <v>514</v>
      </c>
      <c r="H16" s="1">
        <v>772</v>
      </c>
      <c r="I16" s="1">
        <v>935</v>
      </c>
      <c r="J16" s="1">
        <v>764</v>
      </c>
      <c r="K16" s="1">
        <v>666</v>
      </c>
      <c r="L16" s="1">
        <v>510</v>
      </c>
      <c r="M16" s="1">
        <v>370</v>
      </c>
      <c r="N16" s="1">
        <v>255</v>
      </c>
      <c r="O16" s="1">
        <v>232</v>
      </c>
      <c r="P16" s="1">
        <v>156</v>
      </c>
      <c r="Q16" s="1">
        <v>158</v>
      </c>
      <c r="R16" s="1">
        <v>281</v>
      </c>
      <c r="S16" s="2">
        <v>36.1</v>
      </c>
    </row>
    <row r="17" spans="1:19" x14ac:dyDescent="0.2">
      <c r="A17" s="1" t="s">
        <v>159</v>
      </c>
      <c r="B17" s="1">
        <v>1848</v>
      </c>
      <c r="C17" s="1">
        <v>51</v>
      </c>
      <c r="D17" s="1">
        <v>637</v>
      </c>
      <c r="E17" s="1">
        <v>627</v>
      </c>
      <c r="F17" s="1">
        <v>349</v>
      </c>
      <c r="G17" s="1">
        <v>89</v>
      </c>
      <c r="H17" s="1">
        <v>31</v>
      </c>
      <c r="I17" s="1">
        <v>13</v>
      </c>
      <c r="J17" s="1">
        <v>21</v>
      </c>
      <c r="K17" s="1">
        <v>8</v>
      </c>
      <c r="L17" s="1">
        <v>11</v>
      </c>
      <c r="M17" s="1">
        <v>6</v>
      </c>
      <c r="N17" s="1">
        <v>2</v>
      </c>
      <c r="O17" s="1">
        <v>1</v>
      </c>
      <c r="P17" s="1">
        <v>1</v>
      </c>
      <c r="Q17" s="1">
        <v>1</v>
      </c>
      <c r="R17" s="1">
        <v>0</v>
      </c>
      <c r="S17" s="2">
        <v>11.9</v>
      </c>
    </row>
    <row r="18" spans="1:19" x14ac:dyDescent="0.2">
      <c r="A18" s="1" t="s">
        <v>160</v>
      </c>
      <c r="B18" s="1">
        <v>397</v>
      </c>
      <c r="C18" s="1">
        <v>3</v>
      </c>
      <c r="D18" s="1">
        <v>104</v>
      </c>
      <c r="E18" s="1">
        <v>100</v>
      </c>
      <c r="F18" s="1">
        <v>175</v>
      </c>
      <c r="G18" s="1">
        <v>8</v>
      </c>
      <c r="H18" s="1">
        <v>1</v>
      </c>
      <c r="I18" s="1">
        <v>2</v>
      </c>
      <c r="J18" s="1">
        <v>2</v>
      </c>
      <c r="K18" s="1">
        <v>1</v>
      </c>
      <c r="L18" s="1">
        <v>1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2">
        <v>14.6</v>
      </c>
    </row>
    <row r="20" spans="1:19" x14ac:dyDescent="0.2">
      <c r="A20" s="1" t="s">
        <v>161</v>
      </c>
    </row>
    <row r="22" spans="1:19" x14ac:dyDescent="0.2">
      <c r="A22" s="1" t="s">
        <v>55</v>
      </c>
      <c r="B22" s="1">
        <v>19115</v>
      </c>
      <c r="C22" s="1">
        <v>1294</v>
      </c>
      <c r="D22" s="1">
        <v>1700</v>
      </c>
      <c r="E22" s="1">
        <v>1555</v>
      </c>
      <c r="F22" s="1">
        <v>1382</v>
      </c>
      <c r="G22" s="1">
        <v>1342</v>
      </c>
      <c r="H22" s="1">
        <v>1910</v>
      </c>
      <c r="I22" s="1">
        <v>2169</v>
      </c>
      <c r="J22" s="1">
        <v>1891</v>
      </c>
      <c r="K22" s="1">
        <v>1651</v>
      </c>
      <c r="L22" s="1">
        <v>1272</v>
      </c>
      <c r="M22" s="1">
        <v>886</v>
      </c>
      <c r="N22" s="1">
        <v>563</v>
      </c>
      <c r="O22" s="1">
        <v>463</v>
      </c>
      <c r="P22" s="1">
        <v>318</v>
      </c>
      <c r="Q22" s="1">
        <v>274</v>
      </c>
      <c r="R22" s="1">
        <v>445</v>
      </c>
      <c r="S22" s="2">
        <v>30.9</v>
      </c>
    </row>
    <row r="23" spans="1:19" x14ac:dyDescent="0.2">
      <c r="A23" s="1" t="s">
        <v>162</v>
      </c>
      <c r="B23" s="1">
        <v>6325</v>
      </c>
      <c r="C23" s="1">
        <v>1290</v>
      </c>
      <c r="D23" s="1">
        <v>1699</v>
      </c>
      <c r="E23" s="1">
        <v>1383</v>
      </c>
      <c r="F23" s="1">
        <v>124</v>
      </c>
      <c r="G23" s="1">
        <v>105</v>
      </c>
      <c r="H23" s="1">
        <v>99</v>
      </c>
      <c r="I23" s="1">
        <v>119</v>
      </c>
      <c r="J23" s="1">
        <v>134</v>
      </c>
      <c r="K23" s="1">
        <v>106</v>
      </c>
      <c r="L23" s="1">
        <v>80</v>
      </c>
      <c r="M23" s="1">
        <v>107</v>
      </c>
      <c r="N23" s="1">
        <v>99</v>
      </c>
      <c r="O23" s="1">
        <v>157</v>
      </c>
      <c r="P23" s="1">
        <v>195</v>
      </c>
      <c r="Q23" s="1">
        <v>225</v>
      </c>
      <c r="R23" s="1">
        <v>403</v>
      </c>
      <c r="S23" s="2">
        <v>10.6</v>
      </c>
    </row>
    <row r="24" spans="1:19" x14ac:dyDescent="0.2">
      <c r="A24" s="1" t="s">
        <v>163</v>
      </c>
      <c r="B24" s="1">
        <v>2652</v>
      </c>
      <c r="C24" s="1">
        <v>2</v>
      </c>
      <c r="D24" s="1">
        <v>0</v>
      </c>
      <c r="E24" s="1">
        <v>170</v>
      </c>
      <c r="F24" s="1">
        <v>952</v>
      </c>
      <c r="G24" s="1">
        <v>187</v>
      </c>
      <c r="H24" s="1">
        <v>205</v>
      </c>
      <c r="I24" s="1">
        <v>221</v>
      </c>
      <c r="J24" s="1">
        <v>195</v>
      </c>
      <c r="K24" s="1">
        <v>197</v>
      </c>
      <c r="L24" s="1">
        <v>127</v>
      </c>
      <c r="M24" s="1">
        <v>115</v>
      </c>
      <c r="N24" s="1">
        <v>124</v>
      </c>
      <c r="O24" s="1">
        <v>100</v>
      </c>
      <c r="P24" s="1">
        <v>42</v>
      </c>
      <c r="Q24" s="1">
        <v>9</v>
      </c>
      <c r="R24" s="1">
        <v>6</v>
      </c>
      <c r="S24" s="2">
        <v>25.4</v>
      </c>
    </row>
    <row r="25" spans="1:19" x14ac:dyDescent="0.2">
      <c r="A25" s="1" t="s">
        <v>164</v>
      </c>
      <c r="B25" s="1">
        <v>6244</v>
      </c>
      <c r="C25" s="1">
        <v>2</v>
      </c>
      <c r="D25" s="1">
        <v>1</v>
      </c>
      <c r="E25" s="1">
        <v>1</v>
      </c>
      <c r="F25" s="1">
        <v>216</v>
      </c>
      <c r="G25" s="1">
        <v>636</v>
      </c>
      <c r="H25" s="1">
        <v>1091</v>
      </c>
      <c r="I25" s="1">
        <v>1179</v>
      </c>
      <c r="J25" s="1">
        <v>1007</v>
      </c>
      <c r="K25" s="1">
        <v>834</v>
      </c>
      <c r="L25" s="1">
        <v>623</v>
      </c>
      <c r="M25" s="1">
        <v>322</v>
      </c>
      <c r="N25" s="1">
        <v>164</v>
      </c>
      <c r="O25" s="1">
        <v>98</v>
      </c>
      <c r="P25" s="1">
        <v>35</v>
      </c>
      <c r="Q25" s="1">
        <v>15</v>
      </c>
      <c r="R25" s="1">
        <v>20</v>
      </c>
      <c r="S25" s="2">
        <v>35</v>
      </c>
    </row>
    <row r="26" spans="1:19" x14ac:dyDescent="0.2">
      <c r="A26" s="1" t="s">
        <v>165</v>
      </c>
      <c r="B26" s="1">
        <v>1535</v>
      </c>
      <c r="C26" s="1">
        <v>0</v>
      </c>
      <c r="D26" s="1">
        <v>0</v>
      </c>
      <c r="E26" s="1">
        <v>1</v>
      </c>
      <c r="F26" s="1">
        <v>81</v>
      </c>
      <c r="G26" s="1">
        <v>237</v>
      </c>
      <c r="H26" s="1">
        <v>242</v>
      </c>
      <c r="I26" s="1">
        <v>250</v>
      </c>
      <c r="J26" s="1">
        <v>214</v>
      </c>
      <c r="K26" s="1">
        <v>191</v>
      </c>
      <c r="L26" s="1">
        <v>158</v>
      </c>
      <c r="M26" s="1">
        <v>82</v>
      </c>
      <c r="N26" s="1">
        <v>37</v>
      </c>
      <c r="O26" s="1">
        <v>18</v>
      </c>
      <c r="P26" s="1">
        <v>11</v>
      </c>
      <c r="Q26" s="1">
        <v>9</v>
      </c>
      <c r="R26" s="1">
        <v>4</v>
      </c>
      <c r="S26" s="2">
        <v>34.1</v>
      </c>
    </row>
    <row r="27" spans="1:19" x14ac:dyDescent="0.2">
      <c r="A27" s="1" t="s">
        <v>166</v>
      </c>
      <c r="B27" s="1">
        <v>1138</v>
      </c>
      <c r="C27" s="1">
        <v>0</v>
      </c>
      <c r="D27" s="1">
        <v>0</v>
      </c>
      <c r="E27" s="1">
        <v>0</v>
      </c>
      <c r="F27" s="1">
        <v>9</v>
      </c>
      <c r="G27" s="1">
        <v>136</v>
      </c>
      <c r="H27" s="1">
        <v>159</v>
      </c>
      <c r="I27" s="1">
        <v>196</v>
      </c>
      <c r="J27" s="1">
        <v>178</v>
      </c>
      <c r="K27" s="1">
        <v>142</v>
      </c>
      <c r="L27" s="1">
        <v>120</v>
      </c>
      <c r="M27" s="1">
        <v>103</v>
      </c>
      <c r="N27" s="1">
        <v>38</v>
      </c>
      <c r="O27" s="1">
        <v>28</v>
      </c>
      <c r="P27" s="1">
        <v>15</v>
      </c>
      <c r="Q27" s="1">
        <v>8</v>
      </c>
      <c r="R27" s="1">
        <v>6</v>
      </c>
      <c r="S27" s="2">
        <v>36.9</v>
      </c>
    </row>
    <row r="28" spans="1:19" x14ac:dyDescent="0.2">
      <c r="A28" s="1" t="s">
        <v>167</v>
      </c>
      <c r="B28" s="1">
        <v>984</v>
      </c>
      <c r="C28" s="1">
        <v>0</v>
      </c>
      <c r="D28" s="1">
        <v>0</v>
      </c>
      <c r="E28" s="1">
        <v>0</v>
      </c>
      <c r="F28" s="1">
        <v>0</v>
      </c>
      <c r="G28" s="1">
        <v>39</v>
      </c>
      <c r="H28" s="1">
        <v>100</v>
      </c>
      <c r="I28" s="1">
        <v>164</v>
      </c>
      <c r="J28" s="1">
        <v>135</v>
      </c>
      <c r="K28" s="1">
        <v>147</v>
      </c>
      <c r="L28" s="1">
        <v>124</v>
      </c>
      <c r="M28" s="1">
        <v>120</v>
      </c>
      <c r="N28" s="1">
        <v>78</v>
      </c>
      <c r="O28" s="1">
        <v>48</v>
      </c>
      <c r="P28" s="1">
        <v>17</v>
      </c>
      <c r="Q28" s="1">
        <v>7</v>
      </c>
      <c r="R28" s="1">
        <v>5</v>
      </c>
      <c r="S28" s="2">
        <v>41.8</v>
      </c>
    </row>
    <row r="29" spans="1:19" x14ac:dyDescent="0.2">
      <c r="A29" s="1" t="s">
        <v>168</v>
      </c>
      <c r="B29" s="1">
        <v>237</v>
      </c>
      <c r="C29" s="1">
        <v>0</v>
      </c>
      <c r="D29" s="1">
        <v>0</v>
      </c>
      <c r="E29" s="1">
        <v>0</v>
      </c>
      <c r="F29" s="1">
        <v>0</v>
      </c>
      <c r="G29" s="1">
        <v>2</v>
      </c>
      <c r="H29" s="1">
        <v>14</v>
      </c>
      <c r="I29" s="1">
        <v>40</v>
      </c>
      <c r="J29" s="1">
        <v>28</v>
      </c>
      <c r="K29" s="1">
        <v>34</v>
      </c>
      <c r="L29" s="1">
        <v>40</v>
      </c>
      <c r="M29" s="1">
        <v>37</v>
      </c>
      <c r="N29" s="1">
        <v>23</v>
      </c>
      <c r="O29" s="1">
        <v>14</v>
      </c>
      <c r="P29" s="1">
        <v>3</v>
      </c>
      <c r="Q29" s="1">
        <v>1</v>
      </c>
      <c r="R29" s="1">
        <v>1</v>
      </c>
      <c r="S29" s="2">
        <v>45.1</v>
      </c>
    </row>
    <row r="30" spans="1:19" x14ac:dyDescent="0.2">
      <c r="A30" s="1" t="s">
        <v>169</v>
      </c>
      <c r="B30" s="13" t="s">
        <v>170</v>
      </c>
      <c r="C30" s="13" t="s">
        <v>170</v>
      </c>
      <c r="D30" s="13" t="s">
        <v>170</v>
      </c>
      <c r="E30" s="13" t="s">
        <v>170</v>
      </c>
      <c r="F30" s="13" t="s">
        <v>170</v>
      </c>
      <c r="G30" s="2">
        <f>SUM(G25:G29)*100/G22</f>
        <v>78.241430700447097</v>
      </c>
      <c r="H30" s="2">
        <f t="shared" ref="H30:R30" si="0">SUM(H25:H29)*100/H22</f>
        <v>84.083769633507856</v>
      </c>
      <c r="I30" s="2">
        <f t="shared" si="0"/>
        <v>84.324573536191792</v>
      </c>
      <c r="J30" s="2">
        <f t="shared" si="0"/>
        <v>82.601797990481231</v>
      </c>
      <c r="K30" s="2">
        <f t="shared" si="0"/>
        <v>81.647486371895823</v>
      </c>
      <c r="L30" s="2">
        <f t="shared" si="0"/>
        <v>83.726415094339629</v>
      </c>
      <c r="M30" s="2">
        <f t="shared" si="0"/>
        <v>74.943566591422126</v>
      </c>
      <c r="N30" s="2">
        <f t="shared" si="0"/>
        <v>60.390763765541742</v>
      </c>
      <c r="O30" s="2">
        <f t="shared" si="0"/>
        <v>44.492440604751621</v>
      </c>
      <c r="P30" s="2">
        <f t="shared" si="0"/>
        <v>25.471698113207548</v>
      </c>
      <c r="Q30" s="2">
        <f t="shared" si="0"/>
        <v>14.598540145985401</v>
      </c>
      <c r="R30" s="2">
        <f t="shared" si="0"/>
        <v>8.0898876404494384</v>
      </c>
    </row>
    <row r="31" spans="1:19" x14ac:dyDescent="0.2">
      <c r="A31" s="1" t="s">
        <v>171</v>
      </c>
      <c r="B31" s="13" t="s">
        <v>170</v>
      </c>
      <c r="C31" s="13" t="s">
        <v>170</v>
      </c>
      <c r="D31" s="13" t="s">
        <v>170</v>
      </c>
      <c r="E31" s="13" t="s">
        <v>170</v>
      </c>
      <c r="F31" s="13" t="s">
        <v>170</v>
      </c>
      <c r="G31" s="2">
        <f>(G28+G29)*100/G22</f>
        <v>3.0551415797317438</v>
      </c>
      <c r="H31" s="2">
        <f t="shared" ref="H31:R31" si="1">(H28+H29)*100/H22</f>
        <v>5.9685863874345548</v>
      </c>
      <c r="I31" s="2">
        <f t="shared" si="1"/>
        <v>9.4052558782849243</v>
      </c>
      <c r="J31" s="2">
        <f t="shared" si="1"/>
        <v>8.6197778952934954</v>
      </c>
      <c r="K31" s="2">
        <f t="shared" si="1"/>
        <v>10.96305269533616</v>
      </c>
      <c r="L31" s="2">
        <f t="shared" si="1"/>
        <v>12.89308176100629</v>
      </c>
      <c r="M31" s="2">
        <f t="shared" si="1"/>
        <v>17.720090293453726</v>
      </c>
      <c r="N31" s="2">
        <f t="shared" si="1"/>
        <v>17.939609236234457</v>
      </c>
      <c r="O31" s="2">
        <f t="shared" si="1"/>
        <v>13.390928725701944</v>
      </c>
      <c r="P31" s="2">
        <f t="shared" si="1"/>
        <v>6.2893081761006293</v>
      </c>
      <c r="Q31" s="2">
        <f t="shared" si="1"/>
        <v>2.9197080291970803</v>
      </c>
      <c r="R31" s="2">
        <f t="shared" si="1"/>
        <v>1.348314606741573</v>
      </c>
    </row>
    <row r="32" spans="1:19" x14ac:dyDescent="0.2">
      <c r="B32" s="13"/>
      <c r="C32" s="13"/>
      <c r="D32" s="13"/>
      <c r="E32" s="13"/>
      <c r="F32" s="13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9" x14ac:dyDescent="0.2">
      <c r="A33" s="1" t="s">
        <v>35</v>
      </c>
      <c r="B33" s="1">
        <v>10443</v>
      </c>
      <c r="C33" s="1">
        <v>683</v>
      </c>
      <c r="D33" s="1">
        <v>856</v>
      </c>
      <c r="E33" s="1">
        <v>794</v>
      </c>
      <c r="F33" s="1">
        <v>738</v>
      </c>
      <c r="G33" s="1">
        <v>731</v>
      </c>
      <c r="H33" s="1">
        <v>1106</v>
      </c>
      <c r="I33" s="1">
        <v>1219</v>
      </c>
      <c r="J33" s="1">
        <v>1104</v>
      </c>
      <c r="K33" s="1">
        <v>976</v>
      </c>
      <c r="L33" s="1">
        <v>750</v>
      </c>
      <c r="M33" s="1">
        <v>510</v>
      </c>
      <c r="N33" s="1">
        <v>306</v>
      </c>
      <c r="O33" s="1">
        <v>230</v>
      </c>
      <c r="P33" s="1">
        <v>161</v>
      </c>
      <c r="Q33" s="1">
        <v>115</v>
      </c>
      <c r="R33" s="1">
        <v>164</v>
      </c>
      <c r="S33" s="2">
        <v>31.3</v>
      </c>
    </row>
    <row r="34" spans="1:19" x14ac:dyDescent="0.2">
      <c r="A34" s="1" t="s">
        <v>162</v>
      </c>
      <c r="B34" s="1">
        <v>3140</v>
      </c>
      <c r="C34" s="1">
        <v>681</v>
      </c>
      <c r="D34" s="1">
        <v>856</v>
      </c>
      <c r="E34" s="1">
        <v>699</v>
      </c>
      <c r="F34" s="1">
        <v>77</v>
      </c>
      <c r="G34" s="1">
        <v>76</v>
      </c>
      <c r="H34" s="1">
        <v>70</v>
      </c>
      <c r="I34" s="1">
        <v>71</v>
      </c>
      <c r="J34" s="1">
        <v>86</v>
      </c>
      <c r="K34" s="1">
        <v>64</v>
      </c>
      <c r="L34" s="1">
        <v>39</v>
      </c>
      <c r="M34" s="1">
        <v>38</v>
      </c>
      <c r="N34" s="1">
        <v>39</v>
      </c>
      <c r="O34" s="1">
        <v>50</v>
      </c>
      <c r="P34" s="1">
        <v>76</v>
      </c>
      <c r="Q34" s="1">
        <v>82</v>
      </c>
      <c r="R34" s="1">
        <v>136</v>
      </c>
      <c r="S34" s="2">
        <v>10.199999999999999</v>
      </c>
    </row>
    <row r="35" spans="1:19" x14ac:dyDescent="0.2">
      <c r="A35" s="1" t="s">
        <v>163</v>
      </c>
      <c r="B35" s="1">
        <v>1434</v>
      </c>
      <c r="C35" s="1">
        <v>1</v>
      </c>
      <c r="D35" s="1">
        <v>0</v>
      </c>
      <c r="E35" s="1">
        <v>93</v>
      </c>
      <c r="F35" s="1">
        <v>516</v>
      </c>
      <c r="G35" s="1">
        <v>112</v>
      </c>
      <c r="H35" s="1">
        <v>122</v>
      </c>
      <c r="I35" s="1">
        <v>116</v>
      </c>
      <c r="J35" s="1">
        <v>103</v>
      </c>
      <c r="K35" s="1">
        <v>101</v>
      </c>
      <c r="L35" s="1">
        <v>61</v>
      </c>
      <c r="M35" s="1">
        <v>65</v>
      </c>
      <c r="N35" s="1">
        <v>60</v>
      </c>
      <c r="O35" s="1">
        <v>47</v>
      </c>
      <c r="P35" s="1">
        <v>27</v>
      </c>
      <c r="Q35" s="1">
        <v>4</v>
      </c>
      <c r="R35" s="1">
        <v>6</v>
      </c>
      <c r="S35" s="2">
        <v>24.8</v>
      </c>
    </row>
    <row r="36" spans="1:19" x14ac:dyDescent="0.2">
      <c r="A36" s="1" t="s">
        <v>164</v>
      </c>
      <c r="B36" s="1">
        <v>3819</v>
      </c>
      <c r="C36" s="1">
        <v>1</v>
      </c>
      <c r="D36" s="1">
        <v>0</v>
      </c>
      <c r="E36" s="1">
        <v>1</v>
      </c>
      <c r="F36" s="1">
        <v>103</v>
      </c>
      <c r="G36" s="1">
        <v>351</v>
      </c>
      <c r="H36" s="1">
        <v>665</v>
      </c>
      <c r="I36" s="1">
        <v>718</v>
      </c>
      <c r="J36" s="1">
        <v>640</v>
      </c>
      <c r="K36" s="1">
        <v>533</v>
      </c>
      <c r="L36" s="1">
        <v>393</v>
      </c>
      <c r="M36" s="1">
        <v>206</v>
      </c>
      <c r="N36" s="1">
        <v>95</v>
      </c>
      <c r="O36" s="1">
        <v>63</v>
      </c>
      <c r="P36" s="1">
        <v>27</v>
      </c>
      <c r="Q36" s="1">
        <v>10</v>
      </c>
      <c r="R36" s="1">
        <v>13</v>
      </c>
      <c r="S36" s="2">
        <v>35.6</v>
      </c>
    </row>
    <row r="37" spans="1:19" x14ac:dyDescent="0.2">
      <c r="A37" s="1" t="s">
        <v>165</v>
      </c>
      <c r="B37" s="1">
        <v>795</v>
      </c>
      <c r="C37" s="1">
        <v>0</v>
      </c>
      <c r="D37" s="1">
        <v>0</v>
      </c>
      <c r="E37" s="1">
        <v>1</v>
      </c>
      <c r="F37" s="1">
        <v>39</v>
      </c>
      <c r="G37" s="1">
        <v>114</v>
      </c>
      <c r="H37" s="1">
        <v>113</v>
      </c>
      <c r="I37" s="1">
        <v>117</v>
      </c>
      <c r="J37" s="1">
        <v>108</v>
      </c>
      <c r="K37" s="1">
        <v>109</v>
      </c>
      <c r="L37" s="1">
        <v>96</v>
      </c>
      <c r="M37" s="1">
        <v>49</v>
      </c>
      <c r="N37" s="1">
        <v>23</v>
      </c>
      <c r="O37" s="1">
        <v>11</v>
      </c>
      <c r="P37" s="1">
        <v>6</v>
      </c>
      <c r="Q37" s="1">
        <v>6</v>
      </c>
      <c r="R37" s="1">
        <v>3</v>
      </c>
      <c r="S37" s="2">
        <v>35.6</v>
      </c>
    </row>
    <row r="38" spans="1:19" x14ac:dyDescent="0.2">
      <c r="A38" s="1" t="s">
        <v>166</v>
      </c>
      <c r="B38" s="1">
        <v>591</v>
      </c>
      <c r="C38" s="1">
        <v>0</v>
      </c>
      <c r="D38" s="1">
        <v>0</v>
      </c>
      <c r="E38" s="1">
        <v>0</v>
      </c>
      <c r="F38" s="1">
        <v>3</v>
      </c>
      <c r="G38" s="1">
        <v>62</v>
      </c>
      <c r="H38" s="1">
        <v>83</v>
      </c>
      <c r="I38" s="1">
        <v>100</v>
      </c>
      <c r="J38" s="1">
        <v>76</v>
      </c>
      <c r="K38" s="1">
        <v>74</v>
      </c>
      <c r="L38" s="1">
        <v>71</v>
      </c>
      <c r="M38" s="1">
        <v>61</v>
      </c>
      <c r="N38" s="1">
        <v>27</v>
      </c>
      <c r="O38" s="1">
        <v>19</v>
      </c>
      <c r="P38" s="1">
        <v>7</v>
      </c>
      <c r="Q38" s="1">
        <v>6</v>
      </c>
      <c r="R38" s="1">
        <v>2</v>
      </c>
      <c r="S38" s="2">
        <v>38.1</v>
      </c>
    </row>
    <row r="39" spans="1:19" x14ac:dyDescent="0.2">
      <c r="A39" s="1" t="s">
        <v>167</v>
      </c>
      <c r="B39" s="1">
        <v>511</v>
      </c>
      <c r="C39" s="1">
        <v>0</v>
      </c>
      <c r="D39" s="1">
        <v>0</v>
      </c>
      <c r="E39" s="1">
        <v>0</v>
      </c>
      <c r="F39" s="1">
        <v>0</v>
      </c>
      <c r="G39" s="1">
        <v>14</v>
      </c>
      <c r="H39" s="1">
        <v>43</v>
      </c>
      <c r="I39" s="1">
        <v>71</v>
      </c>
      <c r="J39" s="1">
        <v>72</v>
      </c>
      <c r="K39" s="1">
        <v>73</v>
      </c>
      <c r="L39" s="1">
        <v>70</v>
      </c>
      <c r="M39" s="1">
        <v>64</v>
      </c>
      <c r="N39" s="1">
        <v>46</v>
      </c>
      <c r="O39" s="1">
        <v>34</v>
      </c>
      <c r="P39" s="1">
        <v>15</v>
      </c>
      <c r="Q39" s="1">
        <v>6</v>
      </c>
      <c r="R39" s="1">
        <v>3</v>
      </c>
      <c r="S39" s="2">
        <v>43.8</v>
      </c>
    </row>
    <row r="40" spans="1:19" x14ac:dyDescent="0.2">
      <c r="A40" s="1" t="s">
        <v>168</v>
      </c>
      <c r="B40" s="1">
        <v>153</v>
      </c>
      <c r="C40" s="1">
        <v>0</v>
      </c>
      <c r="D40" s="1">
        <v>0</v>
      </c>
      <c r="E40" s="1">
        <v>0</v>
      </c>
      <c r="F40" s="1">
        <v>0</v>
      </c>
      <c r="G40" s="1">
        <v>2</v>
      </c>
      <c r="H40" s="1">
        <v>10</v>
      </c>
      <c r="I40" s="1">
        <v>26</v>
      </c>
      <c r="J40" s="1">
        <v>19</v>
      </c>
      <c r="K40" s="1">
        <v>22</v>
      </c>
      <c r="L40" s="1">
        <v>20</v>
      </c>
      <c r="M40" s="1">
        <v>27</v>
      </c>
      <c r="N40" s="1">
        <v>16</v>
      </c>
      <c r="O40" s="1">
        <v>6</v>
      </c>
      <c r="P40" s="1">
        <v>3</v>
      </c>
      <c r="Q40" s="1">
        <v>1</v>
      </c>
      <c r="R40" s="1">
        <v>1</v>
      </c>
      <c r="S40" s="2">
        <v>44.4</v>
      </c>
    </row>
    <row r="41" spans="1:19" x14ac:dyDescent="0.2">
      <c r="A41" s="1" t="s">
        <v>169</v>
      </c>
      <c r="B41" s="13" t="s">
        <v>170</v>
      </c>
      <c r="C41" s="13" t="s">
        <v>170</v>
      </c>
      <c r="D41" s="13" t="s">
        <v>170</v>
      </c>
      <c r="E41" s="13" t="s">
        <v>170</v>
      </c>
      <c r="F41" s="13" t="s">
        <v>170</v>
      </c>
      <c r="G41" s="2">
        <f>SUM(G36:G40)*100/G33</f>
        <v>74.281805745554038</v>
      </c>
      <c r="H41" s="2">
        <f t="shared" ref="H41" si="2">SUM(H36:H40)*100/H33</f>
        <v>82.640144665461122</v>
      </c>
      <c r="I41" s="2">
        <f t="shared" ref="I41" si="3">SUM(I36:I40)*100/I33</f>
        <v>84.659557013945857</v>
      </c>
      <c r="J41" s="2">
        <f t="shared" ref="J41:R41" si="4">SUM(J36:J40)*100/J33</f>
        <v>82.880434782608702</v>
      </c>
      <c r="K41" s="2">
        <f t="shared" si="4"/>
        <v>83.094262295081961</v>
      </c>
      <c r="L41" s="2">
        <f t="shared" si="4"/>
        <v>86.666666666666671</v>
      </c>
      <c r="M41" s="2">
        <f t="shared" si="4"/>
        <v>79.803921568627445</v>
      </c>
      <c r="N41" s="2">
        <f t="shared" si="4"/>
        <v>67.647058823529406</v>
      </c>
      <c r="O41" s="2">
        <f t="shared" si="4"/>
        <v>57.826086956521742</v>
      </c>
      <c r="P41" s="2">
        <f t="shared" si="4"/>
        <v>36.024844720496894</v>
      </c>
      <c r="Q41" s="2">
        <f t="shared" si="4"/>
        <v>25.217391304347824</v>
      </c>
      <c r="R41" s="2">
        <f t="shared" si="4"/>
        <v>13.414634146341463</v>
      </c>
    </row>
    <row r="42" spans="1:19" x14ac:dyDescent="0.2">
      <c r="A42" s="1" t="s">
        <v>171</v>
      </c>
      <c r="B42" s="13" t="s">
        <v>170</v>
      </c>
      <c r="C42" s="13" t="s">
        <v>170</v>
      </c>
      <c r="D42" s="13" t="s">
        <v>170</v>
      </c>
      <c r="E42" s="13" t="s">
        <v>170</v>
      </c>
      <c r="F42" s="13" t="s">
        <v>170</v>
      </c>
      <c r="G42" s="2">
        <f>(G39+G40)*100/G33</f>
        <v>2.188782489740082</v>
      </c>
      <c r="H42" s="2">
        <f t="shared" ref="H42:R42" si="5">(H39+H40)*100/H33</f>
        <v>4.7920433996383363</v>
      </c>
      <c r="I42" s="2">
        <f t="shared" si="5"/>
        <v>7.9573420836751438</v>
      </c>
      <c r="J42" s="2">
        <f t="shared" si="5"/>
        <v>8.2427536231884062</v>
      </c>
      <c r="K42" s="2">
        <f t="shared" si="5"/>
        <v>9.7336065573770494</v>
      </c>
      <c r="L42" s="2">
        <f t="shared" si="5"/>
        <v>12</v>
      </c>
      <c r="M42" s="2">
        <f t="shared" si="5"/>
        <v>17.843137254901961</v>
      </c>
      <c r="N42" s="2">
        <f t="shared" si="5"/>
        <v>20.261437908496731</v>
      </c>
      <c r="O42" s="2">
        <f t="shared" si="5"/>
        <v>17.391304347826086</v>
      </c>
      <c r="P42" s="2">
        <f t="shared" si="5"/>
        <v>11.180124223602485</v>
      </c>
      <c r="Q42" s="2">
        <f t="shared" si="5"/>
        <v>6.0869565217391308</v>
      </c>
      <c r="R42" s="2">
        <f t="shared" si="5"/>
        <v>2.4390243902439024</v>
      </c>
    </row>
    <row r="43" spans="1:19" x14ac:dyDescent="0.2">
      <c r="B43" s="13"/>
      <c r="C43" s="13"/>
      <c r="D43" s="13"/>
      <c r="E43" s="13"/>
      <c r="F43" s="13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9" x14ac:dyDescent="0.2">
      <c r="A44" s="1" t="s">
        <v>36</v>
      </c>
      <c r="B44" s="1">
        <v>8672</v>
      </c>
      <c r="C44" s="1">
        <v>611</v>
      </c>
      <c r="D44" s="1">
        <v>844</v>
      </c>
      <c r="E44" s="1">
        <v>761</v>
      </c>
      <c r="F44" s="1">
        <v>644</v>
      </c>
      <c r="G44" s="1">
        <v>611</v>
      </c>
      <c r="H44" s="1">
        <v>804</v>
      </c>
      <c r="I44" s="1">
        <v>950</v>
      </c>
      <c r="J44" s="1">
        <v>787</v>
      </c>
      <c r="K44" s="1">
        <v>675</v>
      </c>
      <c r="L44" s="1">
        <v>522</v>
      </c>
      <c r="M44" s="1">
        <v>376</v>
      </c>
      <c r="N44" s="1">
        <v>257</v>
      </c>
      <c r="O44" s="1">
        <v>233</v>
      </c>
      <c r="P44" s="1">
        <v>157</v>
      </c>
      <c r="Q44" s="1">
        <v>159</v>
      </c>
      <c r="R44" s="1">
        <v>281</v>
      </c>
      <c r="S44" s="2">
        <v>30.3</v>
      </c>
    </row>
    <row r="45" spans="1:19" x14ac:dyDescent="0.2">
      <c r="A45" s="1" t="s">
        <v>162</v>
      </c>
      <c r="B45" s="1">
        <v>3185</v>
      </c>
      <c r="C45" s="1">
        <v>609</v>
      </c>
      <c r="D45" s="1">
        <v>843</v>
      </c>
      <c r="E45" s="1">
        <v>684</v>
      </c>
      <c r="F45" s="1">
        <v>47</v>
      </c>
      <c r="G45" s="1">
        <v>29</v>
      </c>
      <c r="H45" s="1">
        <v>29</v>
      </c>
      <c r="I45" s="1">
        <v>48</v>
      </c>
      <c r="J45" s="1">
        <v>48</v>
      </c>
      <c r="K45" s="1">
        <v>42</v>
      </c>
      <c r="L45" s="1">
        <v>41</v>
      </c>
      <c r="M45" s="1">
        <v>69</v>
      </c>
      <c r="N45" s="1">
        <v>60</v>
      </c>
      <c r="O45" s="1">
        <v>107</v>
      </c>
      <c r="P45" s="1">
        <v>119</v>
      </c>
      <c r="Q45" s="1">
        <v>143</v>
      </c>
      <c r="R45" s="1">
        <v>267</v>
      </c>
      <c r="S45" s="2">
        <v>11</v>
      </c>
    </row>
    <row r="46" spans="1:19" x14ac:dyDescent="0.2">
      <c r="A46" s="1" t="s">
        <v>163</v>
      </c>
      <c r="B46" s="1">
        <v>1218</v>
      </c>
      <c r="C46" s="1">
        <v>1</v>
      </c>
      <c r="D46" s="1">
        <v>0</v>
      </c>
      <c r="E46" s="1">
        <v>77</v>
      </c>
      <c r="F46" s="1">
        <v>436</v>
      </c>
      <c r="G46" s="1">
        <v>75</v>
      </c>
      <c r="H46" s="1">
        <v>83</v>
      </c>
      <c r="I46" s="1">
        <v>105</v>
      </c>
      <c r="J46" s="1">
        <v>92</v>
      </c>
      <c r="K46" s="1">
        <v>96</v>
      </c>
      <c r="L46" s="1">
        <v>66</v>
      </c>
      <c r="M46" s="1">
        <v>50</v>
      </c>
      <c r="N46" s="1">
        <v>64</v>
      </c>
      <c r="O46" s="1">
        <v>53</v>
      </c>
      <c r="P46" s="1">
        <v>15</v>
      </c>
      <c r="Q46" s="1">
        <v>5</v>
      </c>
      <c r="R46" s="1">
        <v>0</v>
      </c>
      <c r="S46" s="2">
        <v>26.2</v>
      </c>
    </row>
    <row r="47" spans="1:19" x14ac:dyDescent="0.2">
      <c r="A47" s="1" t="s">
        <v>164</v>
      </c>
      <c r="B47" s="1">
        <v>2425</v>
      </c>
      <c r="C47" s="1">
        <v>1</v>
      </c>
      <c r="D47" s="1">
        <v>1</v>
      </c>
      <c r="E47" s="1">
        <v>0</v>
      </c>
      <c r="F47" s="1">
        <v>113</v>
      </c>
      <c r="G47" s="1">
        <v>285</v>
      </c>
      <c r="H47" s="1">
        <v>426</v>
      </c>
      <c r="I47" s="1">
        <v>461</v>
      </c>
      <c r="J47" s="1">
        <v>367</v>
      </c>
      <c r="K47" s="1">
        <v>301</v>
      </c>
      <c r="L47" s="1">
        <v>230</v>
      </c>
      <c r="M47" s="1">
        <v>116</v>
      </c>
      <c r="N47" s="1">
        <v>69</v>
      </c>
      <c r="O47" s="1">
        <v>35</v>
      </c>
      <c r="P47" s="1">
        <v>8</v>
      </c>
      <c r="Q47" s="1">
        <v>5</v>
      </c>
      <c r="R47" s="1">
        <v>7</v>
      </c>
      <c r="S47" s="2">
        <v>34.200000000000003</v>
      </c>
    </row>
    <row r="48" spans="1:19" x14ac:dyDescent="0.2">
      <c r="A48" s="1" t="s">
        <v>165</v>
      </c>
      <c r="B48" s="1">
        <v>740</v>
      </c>
      <c r="C48" s="1">
        <v>0</v>
      </c>
      <c r="D48" s="1">
        <v>0</v>
      </c>
      <c r="E48" s="1">
        <v>0</v>
      </c>
      <c r="F48" s="1">
        <v>42</v>
      </c>
      <c r="G48" s="1">
        <v>123</v>
      </c>
      <c r="H48" s="1">
        <v>129</v>
      </c>
      <c r="I48" s="1">
        <v>133</v>
      </c>
      <c r="J48" s="1">
        <v>106</v>
      </c>
      <c r="K48" s="1">
        <v>82</v>
      </c>
      <c r="L48" s="1">
        <v>62</v>
      </c>
      <c r="M48" s="1">
        <v>33</v>
      </c>
      <c r="N48" s="1">
        <v>14</v>
      </c>
      <c r="O48" s="1">
        <v>7</v>
      </c>
      <c r="P48" s="1">
        <v>5</v>
      </c>
      <c r="Q48" s="1">
        <v>3</v>
      </c>
      <c r="R48" s="1">
        <v>1</v>
      </c>
      <c r="S48" s="2">
        <v>32.9</v>
      </c>
    </row>
    <row r="49" spans="1:19" x14ac:dyDescent="0.2">
      <c r="A49" s="1" t="s">
        <v>166</v>
      </c>
      <c r="B49" s="1">
        <v>547</v>
      </c>
      <c r="C49" s="1">
        <v>0</v>
      </c>
      <c r="D49" s="1">
        <v>0</v>
      </c>
      <c r="E49" s="1">
        <v>0</v>
      </c>
      <c r="F49" s="1">
        <v>6</v>
      </c>
      <c r="G49" s="1">
        <v>74</v>
      </c>
      <c r="H49" s="1">
        <v>76</v>
      </c>
      <c r="I49" s="1">
        <v>96</v>
      </c>
      <c r="J49" s="1">
        <v>102</v>
      </c>
      <c r="K49" s="1">
        <v>68</v>
      </c>
      <c r="L49" s="1">
        <v>49</v>
      </c>
      <c r="M49" s="1">
        <v>42</v>
      </c>
      <c r="N49" s="1">
        <v>11</v>
      </c>
      <c r="O49" s="1">
        <v>9</v>
      </c>
      <c r="P49" s="1">
        <v>8</v>
      </c>
      <c r="Q49" s="1">
        <v>2</v>
      </c>
      <c r="R49" s="1">
        <v>4</v>
      </c>
      <c r="S49" s="2">
        <v>36.1</v>
      </c>
    </row>
    <row r="50" spans="1:19" x14ac:dyDescent="0.2">
      <c r="A50" s="1" t="s">
        <v>167</v>
      </c>
      <c r="B50" s="1">
        <v>473</v>
      </c>
      <c r="C50" s="1">
        <v>0</v>
      </c>
      <c r="D50" s="1">
        <v>0</v>
      </c>
      <c r="E50" s="1">
        <v>0</v>
      </c>
      <c r="F50" s="1">
        <v>0</v>
      </c>
      <c r="G50" s="1">
        <v>25</v>
      </c>
      <c r="H50" s="1">
        <v>57</v>
      </c>
      <c r="I50" s="1">
        <v>93</v>
      </c>
      <c r="J50" s="1">
        <v>63</v>
      </c>
      <c r="K50" s="1">
        <v>74</v>
      </c>
      <c r="L50" s="1">
        <v>54</v>
      </c>
      <c r="M50" s="1">
        <v>56</v>
      </c>
      <c r="N50" s="1">
        <v>32</v>
      </c>
      <c r="O50" s="1">
        <v>14</v>
      </c>
      <c r="P50" s="1">
        <v>2</v>
      </c>
      <c r="Q50" s="1">
        <v>1</v>
      </c>
      <c r="R50" s="1">
        <v>2</v>
      </c>
      <c r="S50" s="2">
        <v>39.9</v>
      </c>
    </row>
    <row r="51" spans="1:19" x14ac:dyDescent="0.2">
      <c r="A51" s="1" t="s">
        <v>168</v>
      </c>
      <c r="B51" s="1">
        <v>84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4</v>
      </c>
      <c r="I51" s="1">
        <v>14</v>
      </c>
      <c r="J51" s="1">
        <v>9</v>
      </c>
      <c r="K51" s="1">
        <v>12</v>
      </c>
      <c r="L51" s="1">
        <v>20</v>
      </c>
      <c r="M51" s="1">
        <v>10</v>
      </c>
      <c r="N51" s="1">
        <v>7</v>
      </c>
      <c r="O51" s="1">
        <v>8</v>
      </c>
      <c r="P51" s="1">
        <v>0</v>
      </c>
      <c r="Q51" s="1">
        <v>0</v>
      </c>
      <c r="R51" s="1">
        <v>0</v>
      </c>
      <c r="S51" s="2">
        <v>45.8</v>
      </c>
    </row>
    <row r="52" spans="1:19" x14ac:dyDescent="0.2">
      <c r="A52" s="1" t="s">
        <v>169</v>
      </c>
      <c r="B52" s="13" t="s">
        <v>170</v>
      </c>
      <c r="C52" s="13" t="s">
        <v>170</v>
      </c>
      <c r="D52" s="13" t="s">
        <v>170</v>
      </c>
      <c r="E52" s="13" t="s">
        <v>170</v>
      </c>
      <c r="F52" s="13" t="s">
        <v>170</v>
      </c>
      <c r="G52" s="2">
        <f>SUM(G47:G51)*100/G44</f>
        <v>82.978723404255319</v>
      </c>
      <c r="H52" s="2">
        <f t="shared" ref="H52" si="6">SUM(H47:H51)*100/H44</f>
        <v>86.069651741293526</v>
      </c>
      <c r="I52" s="2">
        <f t="shared" ref="I52" si="7">SUM(I47:I51)*100/I44</f>
        <v>83.89473684210526</v>
      </c>
      <c r="J52" s="2">
        <f t="shared" ref="J52:R52" si="8">SUM(J47:J51)*100/J44</f>
        <v>82.210927573062264</v>
      </c>
      <c r="K52" s="2">
        <f t="shared" si="8"/>
        <v>79.555555555555557</v>
      </c>
      <c r="L52" s="2">
        <f t="shared" si="8"/>
        <v>79.501915708812263</v>
      </c>
      <c r="M52" s="2">
        <f t="shared" si="8"/>
        <v>68.351063829787236</v>
      </c>
      <c r="N52" s="2">
        <f t="shared" si="8"/>
        <v>51.750972762645915</v>
      </c>
      <c r="O52" s="2">
        <f t="shared" si="8"/>
        <v>31.330472103004293</v>
      </c>
      <c r="P52" s="2">
        <f t="shared" si="8"/>
        <v>14.64968152866242</v>
      </c>
      <c r="Q52" s="2">
        <f t="shared" si="8"/>
        <v>6.9182389937106921</v>
      </c>
      <c r="R52" s="2">
        <f t="shared" si="8"/>
        <v>4.9822064056939501</v>
      </c>
    </row>
    <row r="53" spans="1:19" x14ac:dyDescent="0.2">
      <c r="A53" s="1" t="s">
        <v>171</v>
      </c>
      <c r="B53" s="13" t="s">
        <v>170</v>
      </c>
      <c r="C53" s="13" t="s">
        <v>170</v>
      </c>
      <c r="D53" s="13" t="s">
        <v>170</v>
      </c>
      <c r="E53" s="13" t="s">
        <v>170</v>
      </c>
      <c r="F53" s="13" t="s">
        <v>170</v>
      </c>
      <c r="G53" s="2">
        <f>(G50+G51)*100/G44</f>
        <v>4.0916530278232406</v>
      </c>
      <c r="H53" s="2">
        <f t="shared" ref="H53:R53" si="9">(H50+H51)*100/H44</f>
        <v>7.5870646766169152</v>
      </c>
      <c r="I53" s="2">
        <f t="shared" si="9"/>
        <v>11.263157894736842</v>
      </c>
      <c r="J53" s="2">
        <f t="shared" si="9"/>
        <v>9.1486658195679791</v>
      </c>
      <c r="K53" s="2">
        <f t="shared" si="9"/>
        <v>12.74074074074074</v>
      </c>
      <c r="L53" s="2">
        <f t="shared" si="9"/>
        <v>14.17624521072797</v>
      </c>
      <c r="M53" s="2">
        <f t="shared" si="9"/>
        <v>17.553191489361701</v>
      </c>
      <c r="N53" s="2">
        <f t="shared" si="9"/>
        <v>15.175097276264591</v>
      </c>
      <c r="O53" s="2">
        <f t="shared" si="9"/>
        <v>9.4420600858369106</v>
      </c>
      <c r="P53" s="2">
        <f t="shared" si="9"/>
        <v>1.2738853503184713</v>
      </c>
      <c r="Q53" s="2">
        <f t="shared" si="9"/>
        <v>0.62893081761006286</v>
      </c>
      <c r="R53" s="2">
        <f t="shared" si="9"/>
        <v>0.71174377224199292</v>
      </c>
    </row>
    <row r="54" spans="1:19" x14ac:dyDescent="0.2">
      <c r="A54" s="14" t="s">
        <v>706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</row>
  </sheetData>
  <mergeCells count="2">
    <mergeCell ref="A54:I54"/>
    <mergeCell ref="J54:R5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7659B-5B3F-40F1-A1AA-5CCDF57D13BD}">
  <dimension ref="A1:S62"/>
  <sheetViews>
    <sheetView view="pageBreakPreview" zoomScale="125" zoomScaleNormal="100" zoomScaleSheetLayoutView="125" workbookViewId="0">
      <selection activeCell="O10" sqref="O10"/>
    </sheetView>
  </sheetViews>
  <sheetFormatPr defaultRowHeight="9.6" x14ac:dyDescent="0.2"/>
  <cols>
    <col min="1" max="1" width="12.77734375" style="1" customWidth="1"/>
    <col min="2" max="18" width="4" style="1" customWidth="1"/>
    <col min="19" max="19" width="4" style="2" customWidth="1"/>
    <col min="20" max="16384" width="8.88671875" style="1"/>
  </cols>
  <sheetData>
    <row r="1" spans="1:19" x14ac:dyDescent="0.2">
      <c r="A1" s="1" t="s">
        <v>172</v>
      </c>
    </row>
    <row r="2" spans="1:19" x14ac:dyDescent="0.2">
      <c r="A2" s="8" t="s">
        <v>173</v>
      </c>
      <c r="B2" s="9" t="s">
        <v>2</v>
      </c>
      <c r="C2" s="9" t="s">
        <v>3</v>
      </c>
      <c r="D2" s="4" t="s">
        <v>4</v>
      </c>
      <c r="E2" s="4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10" t="s">
        <v>18</v>
      </c>
      <c r="S2" s="11" t="s">
        <v>19</v>
      </c>
    </row>
    <row r="3" spans="1:19" x14ac:dyDescent="0.2">
      <c r="A3" s="1" t="s">
        <v>174</v>
      </c>
    </row>
    <row r="5" spans="1:19" x14ac:dyDescent="0.2">
      <c r="A5" s="1" t="s">
        <v>175</v>
      </c>
      <c r="B5" s="1">
        <v>3929</v>
      </c>
      <c r="C5" s="1">
        <v>20</v>
      </c>
      <c r="D5" s="1">
        <v>0</v>
      </c>
      <c r="E5" s="1">
        <v>1</v>
      </c>
      <c r="F5" s="1">
        <v>90</v>
      </c>
      <c r="G5" s="1">
        <v>416</v>
      </c>
      <c r="H5" s="1">
        <v>517</v>
      </c>
      <c r="I5" s="1">
        <v>656</v>
      </c>
      <c r="J5" s="1">
        <v>558</v>
      </c>
      <c r="K5" s="1">
        <v>515</v>
      </c>
      <c r="L5" s="1">
        <v>442</v>
      </c>
      <c r="M5" s="1">
        <v>342</v>
      </c>
      <c r="N5" s="1">
        <v>177</v>
      </c>
      <c r="O5" s="1">
        <v>108</v>
      </c>
      <c r="P5" s="1">
        <v>46</v>
      </c>
      <c r="Q5" s="1">
        <v>25</v>
      </c>
      <c r="R5" s="1">
        <v>16</v>
      </c>
      <c r="S5" s="2">
        <v>37.4</v>
      </c>
    </row>
    <row r="6" spans="1:19" x14ac:dyDescent="0.2">
      <c r="A6" s="1" t="s">
        <v>176</v>
      </c>
      <c r="B6" s="1">
        <v>822</v>
      </c>
      <c r="C6" s="1">
        <v>14</v>
      </c>
      <c r="D6" s="1">
        <v>0</v>
      </c>
      <c r="E6" s="1">
        <v>1</v>
      </c>
      <c r="F6" s="1">
        <v>67</v>
      </c>
      <c r="G6" s="1">
        <v>230</v>
      </c>
      <c r="H6" s="1">
        <v>142</v>
      </c>
      <c r="I6" s="1">
        <v>103</v>
      </c>
      <c r="J6" s="1">
        <v>105</v>
      </c>
      <c r="K6" s="1">
        <v>62</v>
      </c>
      <c r="L6" s="1">
        <v>48</v>
      </c>
      <c r="M6" s="1">
        <v>29</v>
      </c>
      <c r="N6" s="1">
        <v>10</v>
      </c>
      <c r="O6" s="1">
        <v>7</v>
      </c>
      <c r="P6" s="1">
        <v>3</v>
      </c>
      <c r="Q6" s="1">
        <v>0</v>
      </c>
      <c r="R6" s="1">
        <v>1</v>
      </c>
      <c r="S6" s="2">
        <v>28.5</v>
      </c>
    </row>
    <row r="7" spans="1:19" x14ac:dyDescent="0.2">
      <c r="A7" s="1" t="s">
        <v>177</v>
      </c>
      <c r="B7" s="1">
        <v>3107</v>
      </c>
      <c r="C7" s="1">
        <v>6</v>
      </c>
      <c r="D7" s="1">
        <v>0</v>
      </c>
      <c r="E7" s="1">
        <v>0</v>
      </c>
      <c r="F7" s="1">
        <v>23</v>
      </c>
      <c r="G7" s="1">
        <v>186</v>
      </c>
      <c r="H7" s="1">
        <v>375</v>
      </c>
      <c r="I7" s="1">
        <v>553</v>
      </c>
      <c r="J7" s="1">
        <v>453</v>
      </c>
      <c r="K7" s="1">
        <v>453</v>
      </c>
      <c r="L7" s="1">
        <v>394</v>
      </c>
      <c r="M7" s="1">
        <v>313</v>
      </c>
      <c r="N7" s="1">
        <v>167</v>
      </c>
      <c r="O7" s="1">
        <v>101</v>
      </c>
      <c r="P7" s="1">
        <v>43</v>
      </c>
      <c r="Q7" s="1">
        <v>25</v>
      </c>
      <c r="R7" s="1">
        <v>15</v>
      </c>
      <c r="S7" s="2">
        <v>39.5</v>
      </c>
    </row>
    <row r="8" spans="1:19" x14ac:dyDescent="0.2">
      <c r="A8" s="1" t="s">
        <v>178</v>
      </c>
      <c r="B8" s="1">
        <v>2072</v>
      </c>
      <c r="C8" s="1">
        <v>11</v>
      </c>
      <c r="D8" s="1">
        <v>0</v>
      </c>
      <c r="E8" s="1">
        <v>1</v>
      </c>
      <c r="F8" s="1">
        <v>42</v>
      </c>
      <c r="G8" s="1">
        <v>193</v>
      </c>
      <c r="H8" s="1">
        <v>252</v>
      </c>
      <c r="I8" s="1">
        <v>317</v>
      </c>
      <c r="J8" s="1">
        <v>277</v>
      </c>
      <c r="K8" s="1">
        <v>278</v>
      </c>
      <c r="L8" s="1">
        <v>258</v>
      </c>
      <c r="M8" s="1">
        <v>201</v>
      </c>
      <c r="N8" s="1">
        <v>113</v>
      </c>
      <c r="O8" s="1">
        <v>70</v>
      </c>
      <c r="P8" s="1">
        <v>31</v>
      </c>
      <c r="Q8" s="1">
        <v>19</v>
      </c>
      <c r="R8" s="1">
        <v>9</v>
      </c>
      <c r="S8" s="2">
        <v>39</v>
      </c>
    </row>
    <row r="9" spans="1:19" x14ac:dyDescent="0.2">
      <c r="A9" s="1" t="s">
        <v>176</v>
      </c>
      <c r="B9" s="1">
        <v>412</v>
      </c>
      <c r="C9" s="1">
        <v>7</v>
      </c>
      <c r="D9" s="1">
        <v>0</v>
      </c>
      <c r="E9" s="1">
        <v>1</v>
      </c>
      <c r="F9" s="1">
        <v>32</v>
      </c>
      <c r="G9" s="1">
        <v>116</v>
      </c>
      <c r="H9" s="1">
        <v>67</v>
      </c>
      <c r="I9" s="1">
        <v>50</v>
      </c>
      <c r="J9" s="1">
        <v>52</v>
      </c>
      <c r="K9" s="1">
        <v>29</v>
      </c>
      <c r="L9" s="1">
        <v>25</v>
      </c>
      <c r="M9" s="1">
        <v>19</v>
      </c>
      <c r="N9" s="1">
        <v>6</v>
      </c>
      <c r="O9" s="1">
        <v>7</v>
      </c>
      <c r="P9" s="1">
        <v>1</v>
      </c>
      <c r="Q9" s="1">
        <v>0</v>
      </c>
      <c r="R9" s="1">
        <v>0</v>
      </c>
      <c r="S9" s="2">
        <v>28.7</v>
      </c>
    </row>
    <row r="10" spans="1:19" x14ac:dyDescent="0.2">
      <c r="A10" s="1" t="s">
        <v>177</v>
      </c>
      <c r="B10" s="1">
        <v>1660</v>
      </c>
      <c r="C10" s="1">
        <v>4</v>
      </c>
      <c r="D10" s="1">
        <v>0</v>
      </c>
      <c r="E10" s="1">
        <v>0</v>
      </c>
      <c r="F10" s="1">
        <v>10</v>
      </c>
      <c r="G10" s="1">
        <v>77</v>
      </c>
      <c r="H10" s="1">
        <v>185</v>
      </c>
      <c r="I10" s="1">
        <v>267</v>
      </c>
      <c r="J10" s="1">
        <v>225</v>
      </c>
      <c r="K10" s="1">
        <v>249</v>
      </c>
      <c r="L10" s="1">
        <v>233</v>
      </c>
      <c r="M10" s="1">
        <v>182</v>
      </c>
      <c r="N10" s="1">
        <v>107</v>
      </c>
      <c r="O10" s="1">
        <v>63</v>
      </c>
      <c r="P10" s="1">
        <v>30</v>
      </c>
      <c r="Q10" s="1">
        <v>19</v>
      </c>
      <c r="R10" s="1">
        <v>9</v>
      </c>
      <c r="S10" s="2">
        <v>41.2</v>
      </c>
    </row>
    <row r="11" spans="1:19" x14ac:dyDescent="0.2">
      <c r="A11" s="1" t="s">
        <v>179</v>
      </c>
      <c r="B11" s="1">
        <v>1857</v>
      </c>
      <c r="C11" s="1">
        <v>9</v>
      </c>
      <c r="D11" s="1">
        <v>0</v>
      </c>
      <c r="E11" s="1">
        <v>0</v>
      </c>
      <c r="F11" s="1">
        <v>48</v>
      </c>
      <c r="G11" s="1">
        <v>223</v>
      </c>
      <c r="H11" s="1">
        <v>265</v>
      </c>
      <c r="I11" s="1">
        <v>339</v>
      </c>
      <c r="J11" s="1">
        <v>281</v>
      </c>
      <c r="K11" s="1">
        <v>237</v>
      </c>
      <c r="L11" s="1">
        <v>184</v>
      </c>
      <c r="M11" s="1">
        <v>141</v>
      </c>
      <c r="N11" s="1">
        <v>64</v>
      </c>
      <c r="O11" s="1">
        <v>38</v>
      </c>
      <c r="P11" s="1">
        <v>15</v>
      </c>
      <c r="Q11" s="1">
        <v>6</v>
      </c>
      <c r="R11" s="1">
        <v>7</v>
      </c>
      <c r="S11" s="2">
        <v>35.799999999999997</v>
      </c>
    </row>
    <row r="12" spans="1:19" x14ac:dyDescent="0.2">
      <c r="A12" s="1" t="s">
        <v>176</v>
      </c>
      <c r="B12" s="1">
        <v>410</v>
      </c>
      <c r="C12" s="1">
        <v>7</v>
      </c>
      <c r="D12" s="1">
        <v>0</v>
      </c>
      <c r="E12" s="1">
        <v>0</v>
      </c>
      <c r="F12" s="1">
        <v>35</v>
      </c>
      <c r="G12" s="1">
        <v>114</v>
      </c>
      <c r="H12" s="1">
        <v>75</v>
      </c>
      <c r="I12" s="1">
        <v>53</v>
      </c>
      <c r="J12" s="1">
        <v>53</v>
      </c>
      <c r="K12" s="1">
        <v>33</v>
      </c>
      <c r="L12" s="1">
        <v>23</v>
      </c>
      <c r="M12" s="1">
        <v>10</v>
      </c>
      <c r="N12" s="1">
        <v>4</v>
      </c>
      <c r="O12" s="1">
        <v>0</v>
      </c>
      <c r="P12" s="1">
        <v>2</v>
      </c>
      <c r="Q12" s="1">
        <v>0</v>
      </c>
      <c r="R12" s="1">
        <v>1</v>
      </c>
      <c r="S12" s="2">
        <v>28.3</v>
      </c>
    </row>
    <row r="13" spans="1:19" x14ac:dyDescent="0.2">
      <c r="A13" s="1" t="s">
        <v>177</v>
      </c>
      <c r="B13" s="1">
        <v>1447</v>
      </c>
      <c r="C13" s="1">
        <v>2</v>
      </c>
      <c r="D13" s="1">
        <v>0</v>
      </c>
      <c r="E13" s="1">
        <v>0</v>
      </c>
      <c r="F13" s="1">
        <v>13</v>
      </c>
      <c r="G13" s="1">
        <v>109</v>
      </c>
      <c r="H13" s="1">
        <v>190</v>
      </c>
      <c r="I13" s="1">
        <v>286</v>
      </c>
      <c r="J13" s="1">
        <v>228</v>
      </c>
      <c r="K13" s="1">
        <v>204</v>
      </c>
      <c r="L13" s="1">
        <v>161</v>
      </c>
      <c r="M13" s="1">
        <v>131</v>
      </c>
      <c r="N13" s="1">
        <v>60</v>
      </c>
      <c r="O13" s="1">
        <v>38</v>
      </c>
      <c r="P13" s="1">
        <v>13</v>
      </c>
      <c r="Q13" s="1">
        <v>6</v>
      </c>
      <c r="R13" s="1">
        <v>6</v>
      </c>
      <c r="S13" s="2">
        <v>37.700000000000003</v>
      </c>
    </row>
    <row r="15" spans="1:19" x14ac:dyDescent="0.2">
      <c r="A15" s="1" t="s">
        <v>180</v>
      </c>
    </row>
    <row r="17" spans="1:19" x14ac:dyDescent="0.2">
      <c r="A17" s="1" t="s">
        <v>20</v>
      </c>
      <c r="B17" s="1">
        <v>3932</v>
      </c>
      <c r="C17" s="1">
        <v>20</v>
      </c>
      <c r="D17" s="1">
        <v>0</v>
      </c>
      <c r="E17" s="1">
        <v>1</v>
      </c>
      <c r="F17" s="1">
        <v>90</v>
      </c>
      <c r="G17" s="1">
        <v>416</v>
      </c>
      <c r="H17" s="1">
        <v>518</v>
      </c>
      <c r="I17" s="1">
        <v>656</v>
      </c>
      <c r="J17" s="1">
        <v>559</v>
      </c>
      <c r="K17" s="1">
        <v>515</v>
      </c>
      <c r="L17" s="1">
        <v>443</v>
      </c>
      <c r="M17" s="1">
        <v>342</v>
      </c>
      <c r="N17" s="1">
        <v>177</v>
      </c>
      <c r="O17" s="1">
        <v>108</v>
      </c>
      <c r="P17" s="1">
        <v>46</v>
      </c>
      <c r="Q17" s="1">
        <v>25</v>
      </c>
      <c r="R17" s="1">
        <v>16</v>
      </c>
      <c r="S17" s="2">
        <v>37.4</v>
      </c>
    </row>
    <row r="18" spans="1:19" x14ac:dyDescent="0.2">
      <c r="A18" s="1" t="s">
        <v>181</v>
      </c>
      <c r="B18" s="1">
        <v>301</v>
      </c>
      <c r="C18" s="1">
        <v>14</v>
      </c>
      <c r="D18" s="1">
        <v>0</v>
      </c>
      <c r="E18" s="1">
        <v>0</v>
      </c>
      <c r="F18" s="1">
        <v>3</v>
      </c>
      <c r="G18" s="1">
        <v>27</v>
      </c>
      <c r="H18" s="1">
        <v>54</v>
      </c>
      <c r="I18" s="1">
        <v>63</v>
      </c>
      <c r="J18" s="1">
        <v>47</v>
      </c>
      <c r="K18" s="1">
        <v>40</v>
      </c>
      <c r="L18" s="1">
        <v>24</v>
      </c>
      <c r="M18" s="1">
        <v>12</v>
      </c>
      <c r="N18" s="1">
        <v>6</v>
      </c>
      <c r="O18" s="1">
        <v>6</v>
      </c>
      <c r="P18" s="1">
        <v>4</v>
      </c>
      <c r="Q18" s="1">
        <v>0</v>
      </c>
      <c r="R18" s="1">
        <v>1</v>
      </c>
      <c r="S18" s="2">
        <v>34.200000000000003</v>
      </c>
    </row>
    <row r="19" spans="1:19" x14ac:dyDescent="0.2">
      <c r="A19" s="1" t="s">
        <v>182</v>
      </c>
      <c r="B19" s="1">
        <v>64</v>
      </c>
      <c r="C19" s="1">
        <v>0</v>
      </c>
      <c r="D19" s="1">
        <v>0</v>
      </c>
      <c r="E19" s="1">
        <v>0</v>
      </c>
      <c r="F19" s="1">
        <v>3</v>
      </c>
      <c r="G19" s="1">
        <v>7</v>
      </c>
      <c r="H19" s="1">
        <v>7</v>
      </c>
      <c r="I19" s="1">
        <v>9</v>
      </c>
      <c r="J19" s="1">
        <v>9</v>
      </c>
      <c r="K19" s="1">
        <v>12</v>
      </c>
      <c r="L19" s="1">
        <v>6</v>
      </c>
      <c r="M19" s="1">
        <v>4</v>
      </c>
      <c r="N19" s="1">
        <v>3</v>
      </c>
      <c r="O19" s="1">
        <v>2</v>
      </c>
      <c r="P19" s="1">
        <v>0</v>
      </c>
      <c r="Q19" s="1">
        <v>2</v>
      </c>
      <c r="R19" s="1">
        <v>0</v>
      </c>
      <c r="S19" s="2">
        <v>38.299999999999997</v>
      </c>
    </row>
    <row r="20" spans="1:19" x14ac:dyDescent="0.2">
      <c r="A20" s="1" t="s">
        <v>183</v>
      </c>
      <c r="B20" s="1">
        <v>5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2</v>
      </c>
      <c r="K20" s="1">
        <v>1</v>
      </c>
      <c r="L20" s="1">
        <v>2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2">
        <v>42.5</v>
      </c>
    </row>
    <row r="21" spans="1:19" x14ac:dyDescent="0.2">
      <c r="A21" s="1" t="s">
        <v>184</v>
      </c>
      <c r="B21" s="1">
        <v>2</v>
      </c>
      <c r="C21" s="1">
        <v>0</v>
      </c>
      <c r="D21" s="1">
        <v>0</v>
      </c>
      <c r="E21" s="1">
        <v>0</v>
      </c>
      <c r="F21" s="1">
        <v>0</v>
      </c>
      <c r="G21" s="1">
        <v>1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1</v>
      </c>
      <c r="P21" s="1">
        <v>0</v>
      </c>
      <c r="Q21" s="1">
        <v>0</v>
      </c>
      <c r="R21" s="1">
        <v>0</v>
      </c>
      <c r="S21" s="2">
        <v>42.5</v>
      </c>
    </row>
    <row r="22" spans="1:19" x14ac:dyDescent="0.2">
      <c r="A22" s="1" t="s">
        <v>185</v>
      </c>
      <c r="B22" s="1">
        <v>90</v>
      </c>
      <c r="C22" s="1">
        <v>0</v>
      </c>
      <c r="D22" s="1">
        <v>0</v>
      </c>
      <c r="E22" s="1">
        <v>0</v>
      </c>
      <c r="F22" s="1">
        <v>1</v>
      </c>
      <c r="G22" s="1">
        <v>8</v>
      </c>
      <c r="H22" s="1">
        <v>14</v>
      </c>
      <c r="I22" s="1">
        <v>17</v>
      </c>
      <c r="J22" s="1">
        <v>12</v>
      </c>
      <c r="K22" s="1">
        <v>14</v>
      </c>
      <c r="L22" s="1">
        <v>8</v>
      </c>
      <c r="M22" s="1">
        <v>6</v>
      </c>
      <c r="N22" s="1">
        <v>5</v>
      </c>
      <c r="O22" s="1">
        <v>3</v>
      </c>
      <c r="P22" s="1">
        <v>1</v>
      </c>
      <c r="Q22" s="1">
        <v>0</v>
      </c>
      <c r="R22" s="1">
        <v>1</v>
      </c>
      <c r="S22" s="2">
        <v>37.1</v>
      </c>
    </row>
    <row r="23" spans="1:19" x14ac:dyDescent="0.2">
      <c r="A23" s="1" t="s">
        <v>186</v>
      </c>
      <c r="B23" s="1">
        <v>475</v>
      </c>
      <c r="C23" s="1">
        <v>0</v>
      </c>
      <c r="D23" s="1">
        <v>0</v>
      </c>
      <c r="E23" s="1">
        <v>1</v>
      </c>
      <c r="F23" s="1">
        <v>9</v>
      </c>
      <c r="G23" s="1">
        <v>49</v>
      </c>
      <c r="H23" s="1">
        <v>47</v>
      </c>
      <c r="I23" s="1">
        <v>82</v>
      </c>
      <c r="J23" s="1">
        <v>75</v>
      </c>
      <c r="K23" s="1">
        <v>69</v>
      </c>
      <c r="L23" s="1">
        <v>60</v>
      </c>
      <c r="M23" s="1">
        <v>43</v>
      </c>
      <c r="N23" s="1">
        <v>21</v>
      </c>
      <c r="O23" s="1">
        <v>12</v>
      </c>
      <c r="P23" s="1">
        <v>3</v>
      </c>
      <c r="Q23" s="1">
        <v>2</v>
      </c>
      <c r="R23" s="1">
        <v>2</v>
      </c>
      <c r="S23" s="2">
        <v>38.299999999999997</v>
      </c>
    </row>
    <row r="24" spans="1:19" x14ac:dyDescent="0.2">
      <c r="A24" s="1" t="s">
        <v>187</v>
      </c>
      <c r="B24" s="1">
        <v>9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2</v>
      </c>
      <c r="I24" s="1">
        <v>1</v>
      </c>
      <c r="J24" s="1">
        <v>3</v>
      </c>
      <c r="K24" s="1">
        <v>0</v>
      </c>
      <c r="L24" s="1">
        <v>0</v>
      </c>
      <c r="M24" s="1">
        <v>2</v>
      </c>
      <c r="N24" s="1">
        <v>1</v>
      </c>
      <c r="O24" s="1">
        <v>0</v>
      </c>
      <c r="P24" s="1">
        <v>0</v>
      </c>
      <c r="Q24" s="1">
        <v>0</v>
      </c>
      <c r="R24" s="1">
        <v>0</v>
      </c>
      <c r="S24" s="2">
        <v>37.5</v>
      </c>
    </row>
    <row r="25" spans="1:19" x14ac:dyDescent="0.2">
      <c r="A25" s="1" t="s">
        <v>188</v>
      </c>
      <c r="B25" s="1">
        <v>117</v>
      </c>
      <c r="C25" s="1">
        <v>0</v>
      </c>
      <c r="D25" s="1">
        <v>0</v>
      </c>
      <c r="E25" s="1">
        <v>0</v>
      </c>
      <c r="F25" s="1">
        <v>2</v>
      </c>
      <c r="G25" s="1">
        <v>7</v>
      </c>
      <c r="H25" s="1">
        <v>8</v>
      </c>
      <c r="I25" s="1">
        <v>14</v>
      </c>
      <c r="J25" s="1">
        <v>21</v>
      </c>
      <c r="K25" s="1">
        <v>21</v>
      </c>
      <c r="L25" s="1">
        <v>18</v>
      </c>
      <c r="M25" s="1">
        <v>12</v>
      </c>
      <c r="N25" s="1">
        <v>7</v>
      </c>
      <c r="O25" s="1">
        <v>1</v>
      </c>
      <c r="P25" s="1">
        <v>3</v>
      </c>
      <c r="Q25" s="1">
        <v>1</v>
      </c>
      <c r="R25" s="1">
        <v>2</v>
      </c>
      <c r="S25" s="2">
        <v>41.5</v>
      </c>
    </row>
    <row r="26" spans="1:19" x14ac:dyDescent="0.2">
      <c r="A26" s="1" t="s">
        <v>189</v>
      </c>
      <c r="B26" s="1">
        <v>128</v>
      </c>
      <c r="C26" s="1">
        <v>0</v>
      </c>
      <c r="D26" s="1">
        <v>0</v>
      </c>
      <c r="E26" s="1">
        <v>0</v>
      </c>
      <c r="F26" s="1">
        <v>1</v>
      </c>
      <c r="G26" s="1">
        <v>17</v>
      </c>
      <c r="H26" s="1">
        <v>17</v>
      </c>
      <c r="I26" s="1">
        <v>28</v>
      </c>
      <c r="J26" s="1">
        <v>27</v>
      </c>
      <c r="K26" s="1">
        <v>11</v>
      </c>
      <c r="L26" s="1">
        <v>15</v>
      </c>
      <c r="M26" s="1">
        <v>4</v>
      </c>
      <c r="N26" s="1">
        <v>2</v>
      </c>
      <c r="O26" s="1">
        <v>0</v>
      </c>
      <c r="P26" s="1">
        <v>2</v>
      </c>
      <c r="Q26" s="1">
        <v>3</v>
      </c>
      <c r="R26" s="1">
        <v>1</v>
      </c>
      <c r="S26" s="2">
        <v>35.200000000000003</v>
      </c>
    </row>
    <row r="27" spans="1:19" x14ac:dyDescent="0.2">
      <c r="A27" s="1" t="s">
        <v>190</v>
      </c>
      <c r="B27" s="1">
        <v>453</v>
      </c>
      <c r="C27" s="1">
        <v>1</v>
      </c>
      <c r="D27" s="1">
        <v>0</v>
      </c>
      <c r="E27" s="1">
        <v>0</v>
      </c>
      <c r="F27" s="1">
        <v>4</v>
      </c>
      <c r="G27" s="1">
        <v>13</v>
      </c>
      <c r="H27" s="1">
        <v>42</v>
      </c>
      <c r="I27" s="1">
        <v>44</v>
      </c>
      <c r="J27" s="1">
        <v>57</v>
      </c>
      <c r="K27" s="1">
        <v>49</v>
      </c>
      <c r="L27" s="1">
        <v>64</v>
      </c>
      <c r="M27" s="1">
        <v>89</v>
      </c>
      <c r="N27" s="1">
        <v>47</v>
      </c>
      <c r="O27" s="1">
        <v>31</v>
      </c>
      <c r="P27" s="1">
        <v>8</v>
      </c>
      <c r="Q27" s="1">
        <v>2</v>
      </c>
      <c r="R27" s="1">
        <v>2</v>
      </c>
      <c r="S27" s="2">
        <v>46.3</v>
      </c>
    </row>
    <row r="28" spans="1:19" x14ac:dyDescent="0.2">
      <c r="A28" s="1" t="s">
        <v>191</v>
      </c>
      <c r="B28" s="1">
        <v>176</v>
      </c>
      <c r="C28" s="1">
        <v>0</v>
      </c>
      <c r="D28" s="1">
        <v>0</v>
      </c>
      <c r="E28" s="1">
        <v>0</v>
      </c>
      <c r="F28" s="1">
        <v>3</v>
      </c>
      <c r="G28" s="1">
        <v>6</v>
      </c>
      <c r="H28" s="1">
        <v>16</v>
      </c>
      <c r="I28" s="1">
        <v>40</v>
      </c>
      <c r="J28" s="1">
        <v>33</v>
      </c>
      <c r="K28" s="1">
        <v>28</v>
      </c>
      <c r="L28" s="1">
        <v>18</v>
      </c>
      <c r="M28" s="1">
        <v>14</v>
      </c>
      <c r="N28" s="1">
        <v>6</v>
      </c>
      <c r="O28" s="1">
        <v>10</v>
      </c>
      <c r="P28" s="1">
        <v>1</v>
      </c>
      <c r="Q28" s="1">
        <v>1</v>
      </c>
      <c r="R28" s="1">
        <v>0</v>
      </c>
      <c r="S28" s="2">
        <v>38.5</v>
      </c>
    </row>
    <row r="29" spans="1:19" x14ac:dyDescent="0.2">
      <c r="A29" s="1" t="s">
        <v>192</v>
      </c>
      <c r="B29" s="1">
        <v>26</v>
      </c>
      <c r="C29" s="1">
        <v>0</v>
      </c>
      <c r="D29" s="1">
        <v>0</v>
      </c>
      <c r="E29" s="1">
        <v>0</v>
      </c>
      <c r="F29" s="1">
        <v>0</v>
      </c>
      <c r="G29" s="1">
        <v>2</v>
      </c>
      <c r="H29" s="1">
        <v>3</v>
      </c>
      <c r="I29" s="1">
        <v>5</v>
      </c>
      <c r="J29" s="1">
        <v>3</v>
      </c>
      <c r="K29" s="1">
        <v>7</v>
      </c>
      <c r="L29" s="1">
        <v>3</v>
      </c>
      <c r="M29" s="1">
        <v>1</v>
      </c>
      <c r="N29" s="1">
        <v>0</v>
      </c>
      <c r="O29" s="1">
        <v>0</v>
      </c>
      <c r="P29" s="1">
        <v>1</v>
      </c>
      <c r="Q29" s="1">
        <v>1</v>
      </c>
      <c r="R29" s="1">
        <v>0</v>
      </c>
      <c r="S29" s="2">
        <v>40</v>
      </c>
    </row>
    <row r="30" spans="1:19" x14ac:dyDescent="0.2">
      <c r="A30" s="1" t="s">
        <v>193</v>
      </c>
      <c r="B30" s="1">
        <v>8</v>
      </c>
      <c r="C30" s="1">
        <v>0</v>
      </c>
      <c r="D30" s="1">
        <v>0</v>
      </c>
      <c r="E30" s="1">
        <v>0</v>
      </c>
      <c r="F30" s="1">
        <v>0</v>
      </c>
      <c r="G30" s="1">
        <v>5</v>
      </c>
      <c r="H30" s="1">
        <v>2</v>
      </c>
      <c r="I30" s="1">
        <v>0</v>
      </c>
      <c r="J30" s="1">
        <v>0</v>
      </c>
      <c r="K30" s="1">
        <v>0</v>
      </c>
      <c r="L30" s="1">
        <v>1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2">
        <v>24</v>
      </c>
    </row>
    <row r="31" spans="1:19" x14ac:dyDescent="0.2">
      <c r="A31" s="1" t="s">
        <v>194</v>
      </c>
      <c r="B31" s="1">
        <v>50</v>
      </c>
      <c r="C31" s="1">
        <v>0</v>
      </c>
      <c r="D31" s="1">
        <v>0</v>
      </c>
      <c r="E31" s="1">
        <v>0</v>
      </c>
      <c r="F31" s="1">
        <v>1</v>
      </c>
      <c r="G31" s="1">
        <v>6</v>
      </c>
      <c r="H31" s="1">
        <v>7</v>
      </c>
      <c r="I31" s="1">
        <v>12</v>
      </c>
      <c r="J31" s="1">
        <v>5</v>
      </c>
      <c r="K31" s="1">
        <v>5</v>
      </c>
      <c r="L31" s="1">
        <v>5</v>
      </c>
      <c r="M31" s="1">
        <v>6</v>
      </c>
      <c r="N31" s="1">
        <v>1</v>
      </c>
      <c r="O31" s="1">
        <v>0</v>
      </c>
      <c r="P31" s="1">
        <v>1</v>
      </c>
      <c r="Q31" s="1">
        <v>0</v>
      </c>
      <c r="R31" s="1">
        <v>1</v>
      </c>
      <c r="S31" s="2">
        <v>34.6</v>
      </c>
    </row>
    <row r="32" spans="1:19" x14ac:dyDescent="0.2">
      <c r="A32" s="1" t="s">
        <v>195</v>
      </c>
      <c r="B32" s="1">
        <v>210</v>
      </c>
      <c r="C32" s="1">
        <v>0</v>
      </c>
      <c r="D32" s="1">
        <v>0</v>
      </c>
      <c r="E32" s="1">
        <v>0</v>
      </c>
      <c r="F32" s="1">
        <v>5</v>
      </c>
      <c r="G32" s="1">
        <v>33</v>
      </c>
      <c r="H32" s="1">
        <v>33</v>
      </c>
      <c r="I32" s="1">
        <v>31</v>
      </c>
      <c r="J32" s="1">
        <v>33</v>
      </c>
      <c r="K32" s="1">
        <v>31</v>
      </c>
      <c r="L32" s="1">
        <v>27</v>
      </c>
      <c r="M32" s="1">
        <v>10</v>
      </c>
      <c r="N32" s="1">
        <v>5</v>
      </c>
      <c r="O32" s="1">
        <v>2</v>
      </c>
      <c r="P32" s="1">
        <v>0</v>
      </c>
      <c r="Q32" s="1">
        <v>0</v>
      </c>
      <c r="R32" s="1">
        <v>0</v>
      </c>
      <c r="S32" s="2">
        <v>35.5</v>
      </c>
    </row>
    <row r="33" spans="1:19" x14ac:dyDescent="0.2">
      <c r="A33" s="1" t="s">
        <v>196</v>
      </c>
      <c r="B33" s="1">
        <v>1308</v>
      </c>
      <c r="C33" s="1">
        <v>4</v>
      </c>
      <c r="D33" s="1">
        <v>0</v>
      </c>
      <c r="E33" s="1">
        <v>0</v>
      </c>
      <c r="F33" s="1">
        <v>47</v>
      </c>
      <c r="G33" s="1">
        <v>188</v>
      </c>
      <c r="H33" s="1">
        <v>206</v>
      </c>
      <c r="I33" s="1">
        <v>223</v>
      </c>
      <c r="J33" s="1">
        <v>169</v>
      </c>
      <c r="K33" s="1">
        <v>159</v>
      </c>
      <c r="L33" s="1">
        <v>136</v>
      </c>
      <c r="M33" s="1">
        <v>86</v>
      </c>
      <c r="N33" s="1">
        <v>48</v>
      </c>
      <c r="O33" s="1">
        <v>23</v>
      </c>
      <c r="P33" s="1">
        <v>10</v>
      </c>
      <c r="Q33" s="1">
        <v>6</v>
      </c>
      <c r="R33" s="1">
        <v>3</v>
      </c>
      <c r="S33" s="2">
        <v>34.700000000000003</v>
      </c>
    </row>
    <row r="34" spans="1:19" x14ac:dyDescent="0.2">
      <c r="A34" s="1" t="s">
        <v>197</v>
      </c>
      <c r="B34" s="1">
        <v>209</v>
      </c>
      <c r="C34" s="1">
        <v>0</v>
      </c>
      <c r="D34" s="1">
        <v>0</v>
      </c>
      <c r="E34" s="1">
        <v>0</v>
      </c>
      <c r="F34" s="1">
        <v>3</v>
      </c>
      <c r="G34" s="1">
        <v>9</v>
      </c>
      <c r="H34" s="1">
        <v>27</v>
      </c>
      <c r="I34" s="1">
        <v>38</v>
      </c>
      <c r="J34" s="1">
        <v>24</v>
      </c>
      <c r="K34" s="1">
        <v>25</v>
      </c>
      <c r="L34" s="1">
        <v>25</v>
      </c>
      <c r="M34" s="1">
        <v>25</v>
      </c>
      <c r="N34" s="1">
        <v>10</v>
      </c>
      <c r="O34" s="1">
        <v>8</v>
      </c>
      <c r="P34" s="1">
        <v>6</v>
      </c>
      <c r="Q34" s="1">
        <v>6</v>
      </c>
      <c r="R34" s="1">
        <v>3</v>
      </c>
      <c r="S34" s="2">
        <v>40.700000000000003</v>
      </c>
    </row>
    <row r="35" spans="1:19" x14ac:dyDescent="0.2">
      <c r="A35" s="1" t="s">
        <v>198</v>
      </c>
      <c r="B35" s="1">
        <v>63</v>
      </c>
      <c r="C35" s="1">
        <v>1</v>
      </c>
      <c r="D35" s="1">
        <v>0</v>
      </c>
      <c r="E35" s="1">
        <v>0</v>
      </c>
      <c r="F35" s="1">
        <v>0</v>
      </c>
      <c r="G35" s="1">
        <v>4</v>
      </c>
      <c r="H35" s="1">
        <v>4</v>
      </c>
      <c r="I35" s="1">
        <v>13</v>
      </c>
      <c r="J35" s="1">
        <v>14</v>
      </c>
      <c r="K35" s="1">
        <v>7</v>
      </c>
      <c r="L35" s="1">
        <v>5</v>
      </c>
      <c r="M35" s="1">
        <v>6</v>
      </c>
      <c r="N35" s="1">
        <v>5</v>
      </c>
      <c r="O35" s="1">
        <v>3</v>
      </c>
      <c r="P35" s="1">
        <v>1</v>
      </c>
      <c r="Q35" s="1">
        <v>0</v>
      </c>
      <c r="R35" s="1">
        <v>0</v>
      </c>
      <c r="S35" s="2">
        <v>38.4</v>
      </c>
    </row>
    <row r="36" spans="1:19" x14ac:dyDescent="0.2">
      <c r="A36" s="1" t="s">
        <v>199</v>
      </c>
      <c r="B36" s="1">
        <v>137</v>
      </c>
      <c r="C36" s="1">
        <v>0</v>
      </c>
      <c r="D36" s="1">
        <v>0</v>
      </c>
      <c r="E36" s="1">
        <v>0</v>
      </c>
      <c r="F36" s="1">
        <v>6</v>
      </c>
      <c r="G36" s="1">
        <v>24</v>
      </c>
      <c r="H36" s="1">
        <v>21</v>
      </c>
      <c r="I36" s="1">
        <v>28</v>
      </c>
      <c r="J36" s="1">
        <v>16</v>
      </c>
      <c r="K36" s="1">
        <v>15</v>
      </c>
      <c r="L36" s="1">
        <v>10</v>
      </c>
      <c r="M36" s="1">
        <v>13</v>
      </c>
      <c r="N36" s="1">
        <v>1</v>
      </c>
      <c r="O36" s="1">
        <v>1</v>
      </c>
      <c r="P36" s="1">
        <v>2</v>
      </c>
      <c r="Q36" s="1">
        <v>0</v>
      </c>
      <c r="R36" s="1">
        <v>0</v>
      </c>
      <c r="S36" s="2">
        <v>33.1</v>
      </c>
    </row>
    <row r="37" spans="1:19" x14ac:dyDescent="0.2">
      <c r="A37" s="1" t="s">
        <v>200</v>
      </c>
      <c r="B37" s="1">
        <v>98</v>
      </c>
      <c r="C37" s="1">
        <v>0</v>
      </c>
      <c r="D37" s="1">
        <v>0</v>
      </c>
      <c r="E37" s="1">
        <v>0</v>
      </c>
      <c r="F37" s="1">
        <v>2</v>
      </c>
      <c r="G37" s="1">
        <v>10</v>
      </c>
      <c r="H37" s="1">
        <v>7</v>
      </c>
      <c r="I37" s="1">
        <v>8</v>
      </c>
      <c r="J37" s="1">
        <v>8</v>
      </c>
      <c r="K37" s="1">
        <v>21</v>
      </c>
      <c r="L37" s="1">
        <v>15</v>
      </c>
      <c r="M37" s="1">
        <v>9</v>
      </c>
      <c r="N37" s="1">
        <v>9</v>
      </c>
      <c r="O37" s="1">
        <v>5</v>
      </c>
      <c r="P37" s="1">
        <v>3</v>
      </c>
      <c r="Q37" s="1">
        <v>1</v>
      </c>
      <c r="R37" s="1">
        <v>0</v>
      </c>
      <c r="S37" s="2">
        <v>43.3</v>
      </c>
    </row>
    <row r="38" spans="1:19" x14ac:dyDescent="0.2">
      <c r="A38" s="1" t="s">
        <v>201</v>
      </c>
      <c r="B38" s="1">
        <v>3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1</v>
      </c>
      <c r="I38" s="1">
        <v>0</v>
      </c>
      <c r="J38" s="1">
        <v>1</v>
      </c>
      <c r="K38" s="1">
        <v>0</v>
      </c>
      <c r="L38" s="1">
        <v>1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2">
        <v>37.5</v>
      </c>
    </row>
    <row r="40" spans="1:19" x14ac:dyDescent="0.2">
      <c r="A40" s="1" t="s">
        <v>52</v>
      </c>
      <c r="B40" s="1">
        <v>1860</v>
      </c>
      <c r="C40" s="1">
        <v>9</v>
      </c>
      <c r="D40" s="1">
        <v>0</v>
      </c>
      <c r="E40" s="1">
        <v>0</v>
      </c>
      <c r="F40" s="1">
        <v>48</v>
      </c>
      <c r="G40" s="1">
        <v>223</v>
      </c>
      <c r="H40" s="1">
        <v>266</v>
      </c>
      <c r="I40" s="1">
        <v>339</v>
      </c>
      <c r="J40" s="1">
        <v>282</v>
      </c>
      <c r="K40" s="1">
        <v>237</v>
      </c>
      <c r="L40" s="1">
        <v>185</v>
      </c>
      <c r="M40" s="1">
        <v>141</v>
      </c>
      <c r="N40" s="1">
        <v>64</v>
      </c>
      <c r="O40" s="1">
        <v>38</v>
      </c>
      <c r="P40" s="1">
        <v>15</v>
      </c>
      <c r="Q40" s="1">
        <v>6</v>
      </c>
      <c r="R40" s="1">
        <v>7</v>
      </c>
      <c r="S40" s="2">
        <v>35.799999999999997</v>
      </c>
    </row>
    <row r="41" spans="1:19" x14ac:dyDescent="0.2">
      <c r="A41" s="1" t="s">
        <v>181</v>
      </c>
      <c r="B41" s="1">
        <v>213</v>
      </c>
      <c r="C41" s="1">
        <v>7</v>
      </c>
      <c r="D41" s="1">
        <v>0</v>
      </c>
      <c r="E41" s="1">
        <v>0</v>
      </c>
      <c r="F41" s="1">
        <v>3</v>
      </c>
      <c r="G41" s="1">
        <v>19</v>
      </c>
      <c r="H41" s="1">
        <v>44</v>
      </c>
      <c r="I41" s="1">
        <v>43</v>
      </c>
      <c r="J41" s="1">
        <v>34</v>
      </c>
      <c r="K41" s="1">
        <v>30</v>
      </c>
      <c r="L41" s="1">
        <v>18</v>
      </c>
      <c r="M41" s="1">
        <v>4</v>
      </c>
      <c r="N41" s="1">
        <v>4</v>
      </c>
      <c r="O41" s="1">
        <v>5</v>
      </c>
      <c r="P41" s="1">
        <v>1</v>
      </c>
      <c r="Q41" s="1">
        <v>0</v>
      </c>
      <c r="R41" s="1">
        <v>1</v>
      </c>
      <c r="S41" s="2">
        <v>33.9</v>
      </c>
    </row>
    <row r="42" spans="1:19" x14ac:dyDescent="0.2">
      <c r="A42" s="1" t="s">
        <v>182</v>
      </c>
      <c r="B42" s="1">
        <v>12</v>
      </c>
      <c r="C42" s="1">
        <v>0</v>
      </c>
      <c r="D42" s="1">
        <v>0</v>
      </c>
      <c r="E42" s="1">
        <v>0</v>
      </c>
      <c r="F42" s="1">
        <v>0</v>
      </c>
      <c r="G42" s="1">
        <v>2</v>
      </c>
      <c r="H42" s="1">
        <v>1</v>
      </c>
      <c r="I42" s="1">
        <v>0</v>
      </c>
      <c r="J42" s="1">
        <v>1</v>
      </c>
      <c r="K42" s="1">
        <v>4</v>
      </c>
      <c r="L42" s="1">
        <v>1</v>
      </c>
      <c r="M42" s="1">
        <v>1</v>
      </c>
      <c r="N42" s="1">
        <v>2</v>
      </c>
      <c r="O42" s="1">
        <v>0</v>
      </c>
      <c r="P42" s="1">
        <v>0</v>
      </c>
      <c r="Q42" s="1">
        <v>0</v>
      </c>
      <c r="R42" s="1">
        <v>0</v>
      </c>
      <c r="S42" s="2">
        <v>42.5</v>
      </c>
    </row>
    <row r="43" spans="1:19" x14ac:dyDescent="0.2">
      <c r="A43" s="1" t="s">
        <v>183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2">
        <v>0</v>
      </c>
    </row>
    <row r="44" spans="1:19" x14ac:dyDescent="0.2">
      <c r="A44" s="1" t="s">
        <v>184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2">
        <v>0</v>
      </c>
    </row>
    <row r="45" spans="1:19" x14ac:dyDescent="0.2">
      <c r="A45" s="1" t="s">
        <v>185</v>
      </c>
      <c r="B45" s="1">
        <v>2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1</v>
      </c>
      <c r="J45" s="1">
        <v>1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2">
        <v>35</v>
      </c>
    </row>
    <row r="46" spans="1:19" x14ac:dyDescent="0.2">
      <c r="A46" s="1" t="s">
        <v>186</v>
      </c>
      <c r="B46" s="1">
        <v>218</v>
      </c>
      <c r="C46" s="1">
        <v>0</v>
      </c>
      <c r="D46" s="1">
        <v>0</v>
      </c>
      <c r="E46" s="1">
        <v>0</v>
      </c>
      <c r="F46" s="1">
        <v>5</v>
      </c>
      <c r="G46" s="1">
        <v>33</v>
      </c>
      <c r="H46" s="1">
        <v>30</v>
      </c>
      <c r="I46" s="1">
        <v>43</v>
      </c>
      <c r="J46" s="1">
        <v>45</v>
      </c>
      <c r="K46" s="1">
        <v>29</v>
      </c>
      <c r="L46" s="1">
        <v>18</v>
      </c>
      <c r="M46" s="1">
        <v>12</v>
      </c>
      <c r="N46" s="1">
        <v>3</v>
      </c>
      <c r="O46" s="1">
        <v>0</v>
      </c>
      <c r="P46" s="1">
        <v>0</v>
      </c>
      <c r="Q46" s="1">
        <v>0</v>
      </c>
      <c r="R46" s="1">
        <v>0</v>
      </c>
      <c r="S46" s="2">
        <v>34.799999999999997</v>
      </c>
    </row>
    <row r="47" spans="1:19" x14ac:dyDescent="0.2">
      <c r="A47" s="1" t="s">
        <v>187</v>
      </c>
      <c r="B47" s="1">
        <v>7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2</v>
      </c>
      <c r="I47" s="1">
        <v>1</v>
      </c>
      <c r="J47" s="1">
        <v>2</v>
      </c>
      <c r="K47" s="1">
        <v>0</v>
      </c>
      <c r="L47" s="1">
        <v>0</v>
      </c>
      <c r="M47" s="1">
        <v>2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2">
        <v>36.299999999999997</v>
      </c>
    </row>
    <row r="48" spans="1:19" x14ac:dyDescent="0.2">
      <c r="A48" s="1" t="s">
        <v>188</v>
      </c>
      <c r="B48" s="1">
        <v>7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2</v>
      </c>
      <c r="I48" s="1">
        <v>1</v>
      </c>
      <c r="J48" s="1">
        <v>1</v>
      </c>
      <c r="K48" s="1">
        <v>0</v>
      </c>
      <c r="L48" s="1">
        <v>1</v>
      </c>
      <c r="M48" s="1">
        <v>1</v>
      </c>
      <c r="N48" s="1">
        <v>0</v>
      </c>
      <c r="O48" s="1">
        <v>0</v>
      </c>
      <c r="P48" s="1">
        <v>1</v>
      </c>
      <c r="Q48" s="1">
        <v>0</v>
      </c>
      <c r="R48" s="1">
        <v>0</v>
      </c>
      <c r="S48" s="2">
        <v>37.5</v>
      </c>
    </row>
    <row r="49" spans="1:19" x14ac:dyDescent="0.2">
      <c r="A49" s="1" t="s">
        <v>189</v>
      </c>
      <c r="B49" s="1">
        <v>14</v>
      </c>
      <c r="C49" s="1">
        <v>0</v>
      </c>
      <c r="D49" s="1">
        <v>0</v>
      </c>
      <c r="E49" s="1">
        <v>0</v>
      </c>
      <c r="F49" s="1">
        <v>1</v>
      </c>
      <c r="G49" s="1">
        <v>1</v>
      </c>
      <c r="H49" s="1">
        <v>0</v>
      </c>
      <c r="I49" s="1">
        <v>5</v>
      </c>
      <c r="J49" s="1">
        <v>2</v>
      </c>
      <c r="K49" s="1">
        <v>1</v>
      </c>
      <c r="L49" s="1">
        <v>3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1</v>
      </c>
      <c r="S49" s="2">
        <v>35</v>
      </c>
    </row>
    <row r="50" spans="1:19" x14ac:dyDescent="0.2">
      <c r="A50" s="1" t="s">
        <v>190</v>
      </c>
      <c r="B50" s="1">
        <v>267</v>
      </c>
      <c r="C50" s="1">
        <v>0</v>
      </c>
      <c r="D50" s="1">
        <v>0</v>
      </c>
      <c r="E50" s="1">
        <v>0</v>
      </c>
      <c r="F50" s="1">
        <v>2</v>
      </c>
      <c r="G50" s="1">
        <v>9</v>
      </c>
      <c r="H50" s="1">
        <v>27</v>
      </c>
      <c r="I50" s="1">
        <v>25</v>
      </c>
      <c r="J50" s="1">
        <v>37</v>
      </c>
      <c r="K50" s="1">
        <v>30</v>
      </c>
      <c r="L50" s="1">
        <v>38</v>
      </c>
      <c r="M50" s="1">
        <v>49</v>
      </c>
      <c r="N50" s="1">
        <v>28</v>
      </c>
      <c r="O50" s="1">
        <v>16</v>
      </c>
      <c r="P50" s="1">
        <v>3</v>
      </c>
      <c r="Q50" s="1">
        <v>1</v>
      </c>
      <c r="R50" s="1">
        <v>2</v>
      </c>
      <c r="S50" s="2">
        <v>45.5</v>
      </c>
    </row>
    <row r="51" spans="1:19" x14ac:dyDescent="0.2">
      <c r="A51" s="1" t="s">
        <v>191</v>
      </c>
      <c r="B51" s="1">
        <v>15</v>
      </c>
      <c r="C51" s="1">
        <v>0</v>
      </c>
      <c r="D51" s="1">
        <v>0</v>
      </c>
      <c r="E51" s="1">
        <v>0</v>
      </c>
      <c r="F51" s="1">
        <v>0</v>
      </c>
      <c r="G51" s="1">
        <v>1</v>
      </c>
      <c r="H51" s="1">
        <v>2</v>
      </c>
      <c r="I51" s="1">
        <v>5</v>
      </c>
      <c r="J51" s="1">
        <v>2</v>
      </c>
      <c r="K51" s="1">
        <v>2</v>
      </c>
      <c r="L51" s="1">
        <v>0</v>
      </c>
      <c r="M51" s="1">
        <v>2</v>
      </c>
      <c r="N51" s="1">
        <v>0</v>
      </c>
      <c r="O51" s="1">
        <v>1</v>
      </c>
      <c r="P51" s="1">
        <v>0</v>
      </c>
      <c r="Q51" s="1">
        <v>0</v>
      </c>
      <c r="R51" s="1">
        <v>0</v>
      </c>
      <c r="S51" s="2">
        <v>34.5</v>
      </c>
    </row>
    <row r="52" spans="1:19" x14ac:dyDescent="0.2">
      <c r="A52" s="1" t="s">
        <v>192</v>
      </c>
      <c r="B52" s="1">
        <v>13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2</v>
      </c>
      <c r="I52" s="1">
        <v>2</v>
      </c>
      <c r="J52" s="1">
        <v>2</v>
      </c>
      <c r="K52" s="1">
        <v>5</v>
      </c>
      <c r="L52" s="1">
        <v>1</v>
      </c>
      <c r="M52" s="1">
        <v>0</v>
      </c>
      <c r="N52" s="1">
        <v>0</v>
      </c>
      <c r="O52" s="1">
        <v>0</v>
      </c>
      <c r="P52" s="1">
        <v>1</v>
      </c>
      <c r="Q52" s="1">
        <v>0</v>
      </c>
      <c r="R52" s="1">
        <v>0</v>
      </c>
      <c r="S52" s="2">
        <v>40.5</v>
      </c>
    </row>
    <row r="53" spans="1:19" x14ac:dyDescent="0.2">
      <c r="A53" s="1" t="s">
        <v>193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2">
        <v>0</v>
      </c>
    </row>
    <row r="54" spans="1:19" x14ac:dyDescent="0.2">
      <c r="A54" s="1" t="s">
        <v>194</v>
      </c>
      <c r="B54" s="1">
        <v>35</v>
      </c>
      <c r="C54" s="1">
        <v>0</v>
      </c>
      <c r="D54" s="1">
        <v>0</v>
      </c>
      <c r="E54" s="1">
        <v>0</v>
      </c>
      <c r="F54" s="1">
        <v>0</v>
      </c>
      <c r="G54" s="1">
        <v>4</v>
      </c>
      <c r="H54" s="1">
        <v>4</v>
      </c>
      <c r="I54" s="1">
        <v>8</v>
      </c>
      <c r="J54" s="1">
        <v>4</v>
      </c>
      <c r="K54" s="1">
        <v>3</v>
      </c>
      <c r="L54" s="1">
        <v>4</v>
      </c>
      <c r="M54" s="1">
        <v>5</v>
      </c>
      <c r="N54" s="1">
        <v>1</v>
      </c>
      <c r="O54" s="1">
        <v>0</v>
      </c>
      <c r="P54" s="1">
        <v>1</v>
      </c>
      <c r="Q54" s="1">
        <v>0</v>
      </c>
      <c r="R54" s="1">
        <v>1</v>
      </c>
      <c r="S54" s="2">
        <v>36.9</v>
      </c>
    </row>
    <row r="55" spans="1:19" x14ac:dyDescent="0.2">
      <c r="A55" s="1" t="s">
        <v>195</v>
      </c>
      <c r="B55" s="1">
        <v>180</v>
      </c>
      <c r="C55" s="1">
        <v>0</v>
      </c>
      <c r="D55" s="1">
        <v>0</v>
      </c>
      <c r="E55" s="1">
        <v>0</v>
      </c>
      <c r="F55" s="1">
        <v>5</v>
      </c>
      <c r="G55" s="1">
        <v>28</v>
      </c>
      <c r="H55" s="1">
        <v>23</v>
      </c>
      <c r="I55" s="1">
        <v>27</v>
      </c>
      <c r="J55" s="1">
        <v>32</v>
      </c>
      <c r="K55" s="1">
        <v>29</v>
      </c>
      <c r="L55" s="1">
        <v>24</v>
      </c>
      <c r="M55" s="1">
        <v>8</v>
      </c>
      <c r="N55" s="1">
        <v>3</v>
      </c>
      <c r="O55" s="1">
        <v>1</v>
      </c>
      <c r="P55" s="1">
        <v>0</v>
      </c>
      <c r="Q55" s="1">
        <v>0</v>
      </c>
      <c r="R55" s="1">
        <v>0</v>
      </c>
      <c r="S55" s="2">
        <v>36.1</v>
      </c>
    </row>
    <row r="56" spans="1:19" x14ac:dyDescent="0.2">
      <c r="A56" s="1" t="s">
        <v>196</v>
      </c>
      <c r="B56" s="1">
        <v>628</v>
      </c>
      <c r="C56" s="1">
        <v>1</v>
      </c>
      <c r="D56" s="1">
        <v>0</v>
      </c>
      <c r="E56" s="1">
        <v>0</v>
      </c>
      <c r="F56" s="1">
        <v>27</v>
      </c>
      <c r="G56" s="1">
        <v>107</v>
      </c>
      <c r="H56" s="1">
        <v>102</v>
      </c>
      <c r="I56" s="1">
        <v>133</v>
      </c>
      <c r="J56" s="1">
        <v>84</v>
      </c>
      <c r="K56" s="1">
        <v>68</v>
      </c>
      <c r="L56" s="1">
        <v>46</v>
      </c>
      <c r="M56" s="1">
        <v>34</v>
      </c>
      <c r="N56" s="1">
        <v>14</v>
      </c>
      <c r="O56" s="1">
        <v>5</v>
      </c>
      <c r="P56" s="1">
        <v>4</v>
      </c>
      <c r="Q56" s="1">
        <v>2</v>
      </c>
      <c r="R56" s="1">
        <v>1</v>
      </c>
      <c r="S56" s="2">
        <v>32.9</v>
      </c>
    </row>
    <row r="57" spans="1:19" x14ac:dyDescent="0.2">
      <c r="A57" s="1" t="s">
        <v>197</v>
      </c>
      <c r="B57" s="1">
        <v>146</v>
      </c>
      <c r="C57" s="1">
        <v>0</v>
      </c>
      <c r="D57" s="1">
        <v>0</v>
      </c>
      <c r="E57" s="1">
        <v>0</v>
      </c>
      <c r="F57" s="1">
        <v>2</v>
      </c>
      <c r="G57" s="1">
        <v>5</v>
      </c>
      <c r="H57" s="1">
        <v>13</v>
      </c>
      <c r="I57" s="1">
        <v>26</v>
      </c>
      <c r="J57" s="1">
        <v>19</v>
      </c>
      <c r="K57" s="1">
        <v>21</v>
      </c>
      <c r="L57" s="1">
        <v>21</v>
      </c>
      <c r="M57" s="1">
        <v>19</v>
      </c>
      <c r="N57" s="1">
        <v>5</v>
      </c>
      <c r="O57" s="1">
        <v>8</v>
      </c>
      <c r="P57" s="1">
        <v>3</v>
      </c>
      <c r="Q57" s="1">
        <v>3</v>
      </c>
      <c r="R57" s="1">
        <v>1</v>
      </c>
      <c r="S57" s="2">
        <v>41.9</v>
      </c>
    </row>
    <row r="58" spans="1:19" x14ac:dyDescent="0.2">
      <c r="A58" s="1" t="s">
        <v>198</v>
      </c>
      <c r="B58" s="1">
        <v>35</v>
      </c>
      <c r="C58" s="1">
        <v>1</v>
      </c>
      <c r="D58" s="1">
        <v>0</v>
      </c>
      <c r="E58" s="1">
        <v>0</v>
      </c>
      <c r="F58" s="1">
        <v>0</v>
      </c>
      <c r="G58" s="1">
        <v>3</v>
      </c>
      <c r="H58" s="1">
        <v>3</v>
      </c>
      <c r="I58" s="1">
        <v>6</v>
      </c>
      <c r="J58" s="1">
        <v>7</v>
      </c>
      <c r="K58" s="1">
        <v>3</v>
      </c>
      <c r="L58" s="1">
        <v>3</v>
      </c>
      <c r="M58" s="1">
        <v>3</v>
      </c>
      <c r="N58" s="1">
        <v>4</v>
      </c>
      <c r="O58" s="1">
        <v>2</v>
      </c>
      <c r="P58" s="1">
        <v>0</v>
      </c>
      <c r="Q58" s="1">
        <v>0</v>
      </c>
      <c r="R58" s="1">
        <v>0</v>
      </c>
      <c r="S58" s="2">
        <v>38.200000000000003</v>
      </c>
    </row>
    <row r="59" spans="1:19" x14ac:dyDescent="0.2">
      <c r="A59" s="1" t="s">
        <v>199</v>
      </c>
      <c r="B59" s="1">
        <v>44</v>
      </c>
      <c r="C59" s="1">
        <v>0</v>
      </c>
      <c r="D59" s="1">
        <v>0</v>
      </c>
      <c r="E59" s="1">
        <v>0</v>
      </c>
      <c r="F59" s="1">
        <v>1</v>
      </c>
      <c r="G59" s="1">
        <v>8</v>
      </c>
      <c r="H59" s="1">
        <v>9</v>
      </c>
      <c r="I59" s="1">
        <v>11</v>
      </c>
      <c r="J59" s="1">
        <v>6</v>
      </c>
      <c r="K59" s="1">
        <v>5</v>
      </c>
      <c r="L59" s="1">
        <v>2</v>
      </c>
      <c r="M59" s="1">
        <v>1</v>
      </c>
      <c r="N59" s="1">
        <v>0</v>
      </c>
      <c r="O59" s="1">
        <v>0</v>
      </c>
      <c r="P59" s="1">
        <v>1</v>
      </c>
      <c r="Q59" s="1">
        <v>0</v>
      </c>
      <c r="R59" s="1">
        <v>0</v>
      </c>
      <c r="S59" s="2">
        <v>31.8</v>
      </c>
    </row>
    <row r="60" spans="1:19" x14ac:dyDescent="0.2">
      <c r="A60" s="1" t="s">
        <v>200</v>
      </c>
      <c r="B60" s="1">
        <v>21</v>
      </c>
      <c r="C60" s="1">
        <v>0</v>
      </c>
      <c r="D60" s="1">
        <v>0</v>
      </c>
      <c r="E60" s="1">
        <v>0</v>
      </c>
      <c r="F60" s="1">
        <v>2</v>
      </c>
      <c r="G60" s="1">
        <v>3</v>
      </c>
      <c r="H60" s="1">
        <v>1</v>
      </c>
      <c r="I60" s="1">
        <v>2</v>
      </c>
      <c r="J60" s="1">
        <v>2</v>
      </c>
      <c r="K60" s="1">
        <v>7</v>
      </c>
      <c r="L60" s="1">
        <v>4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2">
        <v>40.4</v>
      </c>
    </row>
    <row r="61" spans="1:19" x14ac:dyDescent="0.2">
      <c r="A61" s="1" t="s">
        <v>201</v>
      </c>
      <c r="B61" s="1">
        <v>3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1</v>
      </c>
      <c r="I61" s="1">
        <v>0</v>
      </c>
      <c r="J61" s="1">
        <v>1</v>
      </c>
      <c r="K61" s="1">
        <v>0</v>
      </c>
      <c r="L61" s="1">
        <v>1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2">
        <v>37.5</v>
      </c>
    </row>
    <row r="62" spans="1:19" x14ac:dyDescent="0.2">
      <c r="A62" s="14" t="s">
        <v>706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</row>
  </sheetData>
  <mergeCells count="2">
    <mergeCell ref="A62:I62"/>
    <mergeCell ref="J62:R6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BE1AB-0EFE-484C-B199-C2F29ACD93D7}">
  <dimension ref="A1:S66"/>
  <sheetViews>
    <sheetView view="pageBreakPreview" topLeftCell="A19" zoomScale="125" zoomScaleNormal="100" zoomScaleSheetLayoutView="125" workbookViewId="0">
      <selection activeCell="I27" sqref="I27"/>
    </sheetView>
  </sheetViews>
  <sheetFormatPr defaultRowHeight="9.6" x14ac:dyDescent="0.2"/>
  <cols>
    <col min="1" max="1" width="12.88671875" style="1" customWidth="1"/>
    <col min="2" max="18" width="4" style="1" customWidth="1"/>
    <col min="19" max="19" width="4" style="2" customWidth="1"/>
    <col min="20" max="16384" width="8.88671875" style="1"/>
  </cols>
  <sheetData>
    <row r="1" spans="1:19" x14ac:dyDescent="0.2">
      <c r="A1" s="1" t="s">
        <v>202</v>
      </c>
    </row>
    <row r="2" spans="1:19" x14ac:dyDescent="0.2">
      <c r="A2" s="8" t="s">
        <v>203</v>
      </c>
      <c r="B2" s="9" t="s">
        <v>2</v>
      </c>
      <c r="C2" s="9" t="s">
        <v>3</v>
      </c>
      <c r="D2" s="4" t="s">
        <v>4</v>
      </c>
      <c r="E2" s="4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10" t="s">
        <v>18</v>
      </c>
      <c r="S2" s="11" t="s">
        <v>19</v>
      </c>
    </row>
    <row r="3" spans="1:19" x14ac:dyDescent="0.2">
      <c r="A3" s="1" t="s">
        <v>204</v>
      </c>
    </row>
    <row r="5" spans="1:19" x14ac:dyDescent="0.2">
      <c r="A5" s="1" t="s">
        <v>205</v>
      </c>
      <c r="B5" s="1">
        <v>19122</v>
      </c>
      <c r="C5" s="1">
        <v>1301</v>
      </c>
      <c r="D5" s="1">
        <v>1700</v>
      </c>
      <c r="E5" s="1">
        <v>1555</v>
      </c>
      <c r="F5" s="1">
        <v>1382</v>
      </c>
      <c r="G5" s="1">
        <v>1342</v>
      </c>
      <c r="H5" s="1">
        <v>1910</v>
      </c>
      <c r="I5" s="1">
        <v>2169</v>
      </c>
      <c r="J5" s="1">
        <v>1891</v>
      </c>
      <c r="K5" s="1">
        <v>1651</v>
      </c>
      <c r="L5" s="1">
        <v>1272</v>
      </c>
      <c r="M5" s="1">
        <v>886</v>
      </c>
      <c r="N5" s="1">
        <v>563</v>
      </c>
      <c r="O5" s="1">
        <v>463</v>
      </c>
      <c r="P5" s="1">
        <v>318</v>
      </c>
      <c r="Q5" s="1">
        <v>274</v>
      </c>
      <c r="R5" s="1">
        <v>445</v>
      </c>
      <c r="S5" s="2">
        <v>30.9</v>
      </c>
    </row>
    <row r="6" spans="1:19" x14ac:dyDescent="0.2">
      <c r="A6" s="1" t="s">
        <v>206</v>
      </c>
      <c r="B6" s="1">
        <v>1277</v>
      </c>
      <c r="C6" s="1">
        <v>1277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2">
        <v>2.5</v>
      </c>
    </row>
    <row r="7" spans="1:19" x14ac:dyDescent="0.2">
      <c r="A7" s="1" t="s">
        <v>207</v>
      </c>
      <c r="B7" s="1">
        <v>11323</v>
      </c>
      <c r="C7" s="1">
        <v>16</v>
      </c>
      <c r="D7" s="1">
        <v>1409</v>
      </c>
      <c r="E7" s="1">
        <v>1279</v>
      </c>
      <c r="F7" s="1">
        <v>1023</v>
      </c>
      <c r="G7" s="1">
        <v>706</v>
      </c>
      <c r="H7" s="1">
        <v>794</v>
      </c>
      <c r="I7" s="1">
        <v>948</v>
      </c>
      <c r="J7" s="1">
        <v>993</v>
      </c>
      <c r="K7" s="1">
        <v>948</v>
      </c>
      <c r="L7" s="1">
        <v>825</v>
      </c>
      <c r="M7" s="1">
        <v>640</v>
      </c>
      <c r="N7" s="1">
        <v>452</v>
      </c>
      <c r="O7" s="1">
        <v>382</v>
      </c>
      <c r="P7" s="1">
        <v>266</v>
      </c>
      <c r="Q7" s="1">
        <v>255</v>
      </c>
      <c r="R7" s="1">
        <v>387</v>
      </c>
      <c r="S7" s="2">
        <v>32.299999999999997</v>
      </c>
    </row>
    <row r="8" spans="1:19" x14ac:dyDescent="0.2">
      <c r="A8" s="1" t="s">
        <v>208</v>
      </c>
      <c r="B8" s="1">
        <v>6522</v>
      </c>
      <c r="C8" s="1">
        <v>8</v>
      </c>
      <c r="D8" s="1">
        <v>291</v>
      </c>
      <c r="E8" s="1">
        <v>276</v>
      </c>
      <c r="F8" s="1">
        <v>359</v>
      </c>
      <c r="G8" s="1">
        <v>636</v>
      </c>
      <c r="H8" s="1">
        <v>1116</v>
      </c>
      <c r="I8" s="1">
        <v>1221</v>
      </c>
      <c r="J8" s="1">
        <v>898</v>
      </c>
      <c r="K8" s="1">
        <v>703</v>
      </c>
      <c r="L8" s="1">
        <v>447</v>
      </c>
      <c r="M8" s="1">
        <v>246</v>
      </c>
      <c r="N8" s="1">
        <v>111</v>
      </c>
      <c r="O8" s="1">
        <v>81</v>
      </c>
      <c r="P8" s="1">
        <v>52</v>
      </c>
      <c r="Q8" s="1">
        <v>19</v>
      </c>
      <c r="R8" s="1">
        <v>58</v>
      </c>
      <c r="S8" s="2">
        <v>32.4</v>
      </c>
    </row>
    <row r="9" spans="1:19" x14ac:dyDescent="0.2">
      <c r="A9" s="1" t="s">
        <v>178</v>
      </c>
      <c r="B9" s="1">
        <v>10443</v>
      </c>
      <c r="C9" s="1">
        <v>683</v>
      </c>
      <c r="D9" s="1">
        <v>856</v>
      </c>
      <c r="E9" s="1">
        <v>794</v>
      </c>
      <c r="F9" s="1">
        <v>738</v>
      </c>
      <c r="G9" s="1">
        <v>731</v>
      </c>
      <c r="H9" s="1">
        <v>1106</v>
      </c>
      <c r="I9" s="1">
        <v>1219</v>
      </c>
      <c r="J9" s="1">
        <v>1104</v>
      </c>
      <c r="K9" s="1">
        <v>976</v>
      </c>
      <c r="L9" s="1">
        <v>750</v>
      </c>
      <c r="M9" s="1">
        <v>510</v>
      </c>
      <c r="N9" s="1">
        <v>306</v>
      </c>
      <c r="O9" s="1">
        <v>230</v>
      </c>
      <c r="P9" s="1">
        <v>161</v>
      </c>
      <c r="Q9" s="1">
        <v>115</v>
      </c>
      <c r="R9" s="1">
        <v>164</v>
      </c>
      <c r="S9" s="2">
        <v>31.3</v>
      </c>
    </row>
    <row r="10" spans="1:19" x14ac:dyDescent="0.2">
      <c r="A10" s="1" t="s">
        <v>206</v>
      </c>
      <c r="B10" s="1">
        <v>671</v>
      </c>
      <c r="C10" s="1">
        <v>671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2">
        <v>2.5</v>
      </c>
    </row>
    <row r="11" spans="1:19" x14ac:dyDescent="0.2">
      <c r="A11" s="1" t="s">
        <v>207</v>
      </c>
      <c r="B11" s="1">
        <v>5837</v>
      </c>
      <c r="C11" s="1">
        <v>8</v>
      </c>
      <c r="D11" s="1">
        <v>718</v>
      </c>
      <c r="E11" s="1">
        <v>659</v>
      </c>
      <c r="F11" s="1">
        <v>557</v>
      </c>
      <c r="G11" s="1">
        <v>393</v>
      </c>
      <c r="H11" s="1">
        <v>440</v>
      </c>
      <c r="I11" s="1">
        <v>477</v>
      </c>
      <c r="J11" s="1">
        <v>518</v>
      </c>
      <c r="K11" s="1">
        <v>506</v>
      </c>
      <c r="L11" s="1">
        <v>435</v>
      </c>
      <c r="M11" s="1">
        <v>342</v>
      </c>
      <c r="N11" s="1">
        <v>230</v>
      </c>
      <c r="O11" s="1">
        <v>180</v>
      </c>
      <c r="P11" s="1">
        <v>131</v>
      </c>
      <c r="Q11" s="1">
        <v>103</v>
      </c>
      <c r="R11" s="1">
        <v>140</v>
      </c>
      <c r="S11" s="2">
        <v>31.5</v>
      </c>
    </row>
    <row r="12" spans="1:19" x14ac:dyDescent="0.2">
      <c r="A12" s="1" t="s">
        <v>208</v>
      </c>
      <c r="B12" s="1">
        <v>3935</v>
      </c>
      <c r="C12" s="1">
        <v>4</v>
      </c>
      <c r="D12" s="1">
        <v>138</v>
      </c>
      <c r="E12" s="1">
        <v>135</v>
      </c>
      <c r="F12" s="1">
        <v>181</v>
      </c>
      <c r="G12" s="1">
        <v>338</v>
      </c>
      <c r="H12" s="1">
        <v>666</v>
      </c>
      <c r="I12" s="1">
        <v>742</v>
      </c>
      <c r="J12" s="1">
        <v>586</v>
      </c>
      <c r="K12" s="1">
        <v>470</v>
      </c>
      <c r="L12" s="1">
        <v>315</v>
      </c>
      <c r="M12" s="1">
        <v>168</v>
      </c>
      <c r="N12" s="1">
        <v>76</v>
      </c>
      <c r="O12" s="1">
        <v>50</v>
      </c>
      <c r="P12" s="1">
        <v>30</v>
      </c>
      <c r="Q12" s="1">
        <v>12</v>
      </c>
      <c r="R12" s="1">
        <v>24</v>
      </c>
      <c r="S12" s="2">
        <v>33.4</v>
      </c>
    </row>
    <row r="13" spans="1:19" x14ac:dyDescent="0.2">
      <c r="A13" s="1" t="s">
        <v>179</v>
      </c>
      <c r="B13" s="1">
        <v>8679</v>
      </c>
      <c r="C13" s="1">
        <v>618</v>
      </c>
      <c r="D13" s="1">
        <v>844</v>
      </c>
      <c r="E13" s="1">
        <v>761</v>
      </c>
      <c r="F13" s="1">
        <v>644</v>
      </c>
      <c r="G13" s="1">
        <v>611</v>
      </c>
      <c r="H13" s="1">
        <v>804</v>
      </c>
      <c r="I13" s="1">
        <v>950</v>
      </c>
      <c r="J13" s="1">
        <v>787</v>
      </c>
      <c r="K13" s="1">
        <v>675</v>
      </c>
      <c r="L13" s="1">
        <v>522</v>
      </c>
      <c r="M13" s="1">
        <v>376</v>
      </c>
      <c r="N13" s="1">
        <v>257</v>
      </c>
      <c r="O13" s="1">
        <v>233</v>
      </c>
      <c r="P13" s="1">
        <v>157</v>
      </c>
      <c r="Q13" s="1">
        <v>159</v>
      </c>
      <c r="R13" s="1">
        <v>281</v>
      </c>
      <c r="S13" s="2">
        <v>30.3</v>
      </c>
    </row>
    <row r="14" spans="1:19" x14ac:dyDescent="0.2">
      <c r="A14" s="1" t="s">
        <v>206</v>
      </c>
      <c r="B14" s="1">
        <v>606</v>
      </c>
      <c r="C14" s="1">
        <v>606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2">
        <v>2.5</v>
      </c>
    </row>
    <row r="15" spans="1:19" x14ac:dyDescent="0.2">
      <c r="A15" s="1" t="s">
        <v>207</v>
      </c>
      <c r="B15" s="1">
        <v>5486</v>
      </c>
      <c r="C15" s="1">
        <v>8</v>
      </c>
      <c r="D15" s="1">
        <v>691</v>
      </c>
      <c r="E15" s="1">
        <v>620</v>
      </c>
      <c r="F15" s="1">
        <v>466</v>
      </c>
      <c r="G15" s="1">
        <v>313</v>
      </c>
      <c r="H15" s="1">
        <v>354</v>
      </c>
      <c r="I15" s="1">
        <v>471</v>
      </c>
      <c r="J15" s="1">
        <v>475</v>
      </c>
      <c r="K15" s="1">
        <v>442</v>
      </c>
      <c r="L15" s="1">
        <v>390</v>
      </c>
      <c r="M15" s="1">
        <v>298</v>
      </c>
      <c r="N15" s="1">
        <v>222</v>
      </c>
      <c r="O15" s="1">
        <v>202</v>
      </c>
      <c r="P15" s="1">
        <v>135</v>
      </c>
      <c r="Q15" s="1">
        <v>152</v>
      </c>
      <c r="R15" s="1">
        <v>247</v>
      </c>
      <c r="S15" s="2">
        <v>33.1</v>
      </c>
    </row>
    <row r="16" spans="1:19" x14ac:dyDescent="0.2">
      <c r="A16" s="1" t="s">
        <v>208</v>
      </c>
      <c r="B16" s="1">
        <v>2587</v>
      </c>
      <c r="C16" s="1">
        <v>4</v>
      </c>
      <c r="D16" s="1">
        <v>153</v>
      </c>
      <c r="E16" s="1">
        <v>141</v>
      </c>
      <c r="F16" s="1">
        <v>178</v>
      </c>
      <c r="G16" s="1">
        <v>298</v>
      </c>
      <c r="H16" s="1">
        <v>450</v>
      </c>
      <c r="I16" s="1">
        <v>479</v>
      </c>
      <c r="J16" s="1">
        <v>312</v>
      </c>
      <c r="K16" s="1">
        <v>233</v>
      </c>
      <c r="L16" s="1">
        <v>132</v>
      </c>
      <c r="M16" s="1">
        <v>78</v>
      </c>
      <c r="N16" s="1">
        <v>35</v>
      </c>
      <c r="O16" s="1">
        <v>31</v>
      </c>
      <c r="P16" s="1">
        <v>22</v>
      </c>
      <c r="Q16" s="1">
        <v>7</v>
      </c>
      <c r="R16" s="1">
        <v>34</v>
      </c>
      <c r="S16" s="2">
        <v>30.7</v>
      </c>
    </row>
    <row r="18" spans="1:19" x14ac:dyDescent="0.2">
      <c r="A18" s="1" t="s">
        <v>209</v>
      </c>
    </row>
    <row r="20" spans="1:19" x14ac:dyDescent="0.2">
      <c r="A20" s="1" t="s">
        <v>55</v>
      </c>
      <c r="B20" s="1">
        <v>6530</v>
      </c>
      <c r="C20" s="1">
        <v>6</v>
      </c>
      <c r="D20" s="1">
        <v>291</v>
      </c>
      <c r="E20" s="1">
        <v>278</v>
      </c>
      <c r="F20" s="1">
        <v>359</v>
      </c>
      <c r="G20" s="1">
        <v>638</v>
      </c>
      <c r="H20" s="1">
        <v>1116</v>
      </c>
      <c r="I20" s="1">
        <v>1222</v>
      </c>
      <c r="J20" s="1">
        <v>901</v>
      </c>
      <c r="K20" s="1">
        <v>704</v>
      </c>
      <c r="L20" s="1">
        <v>447</v>
      </c>
      <c r="M20" s="1">
        <v>247</v>
      </c>
      <c r="N20" s="1">
        <v>111</v>
      </c>
      <c r="O20" s="1">
        <v>81</v>
      </c>
      <c r="P20" s="1">
        <v>52</v>
      </c>
      <c r="Q20" s="1">
        <v>19</v>
      </c>
      <c r="R20" s="1">
        <v>58</v>
      </c>
      <c r="S20" s="2">
        <v>32.4</v>
      </c>
    </row>
    <row r="21" spans="1:19" x14ac:dyDescent="0.2">
      <c r="A21" s="1" t="s">
        <v>76</v>
      </c>
      <c r="B21" s="1">
        <v>32</v>
      </c>
      <c r="C21" s="1">
        <v>0</v>
      </c>
      <c r="D21" s="1">
        <v>3</v>
      </c>
      <c r="E21" s="1">
        <v>4</v>
      </c>
      <c r="F21" s="1">
        <v>6</v>
      </c>
      <c r="G21" s="1">
        <v>0</v>
      </c>
      <c r="H21" s="1">
        <v>1</v>
      </c>
      <c r="I21" s="1">
        <v>1</v>
      </c>
      <c r="J21" s="1">
        <v>6</v>
      </c>
      <c r="K21" s="1">
        <v>2</v>
      </c>
      <c r="L21" s="1">
        <v>1</v>
      </c>
      <c r="M21" s="1">
        <v>1</v>
      </c>
      <c r="N21" s="1">
        <v>0</v>
      </c>
      <c r="O21" s="1">
        <v>1</v>
      </c>
      <c r="P21" s="1">
        <v>1</v>
      </c>
      <c r="Q21" s="1">
        <v>1</v>
      </c>
      <c r="R21" s="1">
        <v>4</v>
      </c>
      <c r="S21" s="2">
        <v>35.799999999999997</v>
      </c>
    </row>
    <row r="22" spans="1:19" x14ac:dyDescent="0.2">
      <c r="A22" s="1" t="s">
        <v>77</v>
      </c>
      <c r="B22" s="1">
        <v>41</v>
      </c>
      <c r="C22" s="1">
        <v>0</v>
      </c>
      <c r="D22" s="1">
        <v>6</v>
      </c>
      <c r="E22" s="1">
        <v>6</v>
      </c>
      <c r="F22" s="1">
        <v>12</v>
      </c>
      <c r="G22" s="1">
        <v>1</v>
      </c>
      <c r="H22" s="1">
        <v>5</v>
      </c>
      <c r="I22" s="1">
        <v>2</v>
      </c>
      <c r="J22" s="1">
        <v>4</v>
      </c>
      <c r="K22" s="1">
        <v>1</v>
      </c>
      <c r="L22" s="1">
        <v>1</v>
      </c>
      <c r="M22" s="1">
        <v>1</v>
      </c>
      <c r="N22" s="1">
        <v>0</v>
      </c>
      <c r="O22" s="1">
        <v>0</v>
      </c>
      <c r="P22" s="1">
        <v>0</v>
      </c>
      <c r="Q22" s="1">
        <v>1</v>
      </c>
      <c r="R22" s="1">
        <v>1</v>
      </c>
      <c r="S22" s="2">
        <v>18.5</v>
      </c>
    </row>
    <row r="23" spans="1:19" x14ac:dyDescent="0.2">
      <c r="A23" s="1" t="s">
        <v>78</v>
      </c>
      <c r="B23" s="1">
        <v>54</v>
      </c>
      <c r="C23" s="1">
        <v>0</v>
      </c>
      <c r="D23" s="1">
        <v>0</v>
      </c>
      <c r="E23" s="1">
        <v>2</v>
      </c>
      <c r="F23" s="1">
        <v>11</v>
      </c>
      <c r="G23" s="1">
        <v>4</v>
      </c>
      <c r="H23" s="1">
        <v>9</v>
      </c>
      <c r="I23" s="1">
        <v>5</v>
      </c>
      <c r="J23" s="1">
        <v>8</v>
      </c>
      <c r="K23" s="1">
        <v>5</v>
      </c>
      <c r="L23" s="1">
        <v>2</v>
      </c>
      <c r="M23" s="1">
        <v>2</v>
      </c>
      <c r="N23" s="1">
        <v>0</v>
      </c>
      <c r="O23" s="1">
        <v>2</v>
      </c>
      <c r="P23" s="1">
        <v>0</v>
      </c>
      <c r="Q23" s="1">
        <v>0</v>
      </c>
      <c r="R23" s="1">
        <v>4</v>
      </c>
      <c r="S23" s="2">
        <v>31</v>
      </c>
    </row>
    <row r="24" spans="1:19" x14ac:dyDescent="0.2">
      <c r="A24" s="1" t="s">
        <v>79</v>
      </c>
      <c r="B24" s="1">
        <v>15</v>
      </c>
      <c r="C24" s="1">
        <v>0</v>
      </c>
      <c r="D24" s="1">
        <v>0</v>
      </c>
      <c r="E24" s="1">
        <v>1</v>
      </c>
      <c r="F24" s="1">
        <v>2</v>
      </c>
      <c r="G24" s="1">
        <v>4</v>
      </c>
      <c r="H24" s="1">
        <v>4</v>
      </c>
      <c r="I24" s="1">
        <v>1</v>
      </c>
      <c r="J24" s="1">
        <v>0</v>
      </c>
      <c r="K24" s="1">
        <v>1</v>
      </c>
      <c r="L24" s="1">
        <v>0</v>
      </c>
      <c r="M24" s="1">
        <v>0</v>
      </c>
      <c r="N24" s="1">
        <v>0</v>
      </c>
      <c r="O24" s="1">
        <v>0</v>
      </c>
      <c r="P24" s="1">
        <v>1</v>
      </c>
      <c r="Q24" s="1">
        <v>0</v>
      </c>
      <c r="R24" s="1">
        <v>1</v>
      </c>
      <c r="S24" s="2">
        <v>25.6</v>
      </c>
    </row>
    <row r="25" spans="1:19" x14ac:dyDescent="0.2">
      <c r="A25" s="1" t="s">
        <v>80</v>
      </c>
      <c r="B25" s="1">
        <v>24</v>
      </c>
      <c r="C25" s="1">
        <v>0</v>
      </c>
      <c r="D25" s="1">
        <v>0</v>
      </c>
      <c r="E25" s="1">
        <v>1</v>
      </c>
      <c r="F25" s="1">
        <v>3</v>
      </c>
      <c r="G25" s="1">
        <v>3</v>
      </c>
      <c r="H25" s="1">
        <v>3</v>
      </c>
      <c r="I25" s="1">
        <v>4</v>
      </c>
      <c r="J25" s="1">
        <v>4</v>
      </c>
      <c r="K25" s="1">
        <v>1</v>
      </c>
      <c r="L25" s="1">
        <v>0</v>
      </c>
      <c r="M25" s="1">
        <v>1</v>
      </c>
      <c r="N25" s="1">
        <v>0</v>
      </c>
      <c r="O25" s="1">
        <v>1</v>
      </c>
      <c r="P25" s="1">
        <v>2</v>
      </c>
      <c r="Q25" s="1">
        <v>0</v>
      </c>
      <c r="R25" s="1">
        <v>1</v>
      </c>
      <c r="S25" s="2">
        <v>32.5</v>
      </c>
    </row>
    <row r="26" spans="1:19" x14ac:dyDescent="0.2">
      <c r="A26" s="1" t="s">
        <v>81</v>
      </c>
      <c r="B26" s="1">
        <v>66</v>
      </c>
      <c r="C26" s="1">
        <v>0</v>
      </c>
      <c r="D26" s="1">
        <v>9</v>
      </c>
      <c r="E26" s="1">
        <v>5</v>
      </c>
      <c r="F26" s="1">
        <v>9</v>
      </c>
      <c r="G26" s="1">
        <v>5</v>
      </c>
      <c r="H26" s="1">
        <v>5</v>
      </c>
      <c r="I26" s="1">
        <v>7</v>
      </c>
      <c r="J26" s="1">
        <v>7</v>
      </c>
      <c r="K26" s="1">
        <v>9</v>
      </c>
      <c r="L26" s="1">
        <v>2</v>
      </c>
      <c r="M26" s="1">
        <v>2</v>
      </c>
      <c r="N26" s="1">
        <v>1</v>
      </c>
      <c r="O26" s="1">
        <v>0</v>
      </c>
      <c r="P26" s="1">
        <v>1</v>
      </c>
      <c r="Q26" s="1">
        <v>0</v>
      </c>
      <c r="R26" s="1">
        <v>4</v>
      </c>
      <c r="S26" s="2">
        <v>30</v>
      </c>
    </row>
    <row r="27" spans="1:19" x14ac:dyDescent="0.2">
      <c r="A27" s="1" t="s">
        <v>82</v>
      </c>
      <c r="B27" s="1">
        <v>168</v>
      </c>
      <c r="C27" s="1">
        <v>0</v>
      </c>
      <c r="D27" s="1">
        <v>17</v>
      </c>
      <c r="E27" s="1">
        <v>22</v>
      </c>
      <c r="F27" s="1">
        <v>17</v>
      </c>
      <c r="G27" s="1">
        <v>9</v>
      </c>
      <c r="H27" s="1">
        <v>13</v>
      </c>
      <c r="I27" s="1">
        <v>26</v>
      </c>
      <c r="J27" s="1">
        <v>17</v>
      </c>
      <c r="K27" s="1">
        <v>15</v>
      </c>
      <c r="L27" s="1">
        <v>9</v>
      </c>
      <c r="M27" s="1">
        <v>8</v>
      </c>
      <c r="N27" s="1">
        <v>7</v>
      </c>
      <c r="O27" s="1">
        <v>5</v>
      </c>
      <c r="P27" s="1">
        <v>1</v>
      </c>
      <c r="Q27" s="1">
        <v>0</v>
      </c>
      <c r="R27" s="1">
        <v>2</v>
      </c>
      <c r="S27" s="2">
        <v>31.2</v>
      </c>
    </row>
    <row r="28" spans="1:19" x14ac:dyDescent="0.2">
      <c r="A28" s="1" t="s">
        <v>83</v>
      </c>
      <c r="B28" s="1">
        <v>50</v>
      </c>
      <c r="C28" s="1">
        <v>0</v>
      </c>
      <c r="D28" s="1">
        <v>7</v>
      </c>
      <c r="E28" s="1">
        <v>4</v>
      </c>
      <c r="F28" s="1">
        <v>6</v>
      </c>
      <c r="G28" s="1">
        <v>3</v>
      </c>
      <c r="H28" s="1">
        <v>6</v>
      </c>
      <c r="I28" s="1">
        <v>2</v>
      </c>
      <c r="J28" s="1">
        <v>2</v>
      </c>
      <c r="K28" s="1">
        <v>4</v>
      </c>
      <c r="L28" s="1">
        <v>5</v>
      </c>
      <c r="M28" s="1">
        <v>5</v>
      </c>
      <c r="N28" s="1">
        <v>1</v>
      </c>
      <c r="O28" s="1">
        <v>1</v>
      </c>
      <c r="P28" s="1">
        <v>3</v>
      </c>
      <c r="Q28" s="1">
        <v>0</v>
      </c>
      <c r="R28" s="1">
        <v>1</v>
      </c>
      <c r="S28" s="2">
        <v>29.2</v>
      </c>
    </row>
    <row r="29" spans="1:19" x14ac:dyDescent="0.2">
      <c r="A29" s="1" t="s">
        <v>84</v>
      </c>
      <c r="B29" s="1">
        <v>21</v>
      </c>
      <c r="C29" s="1">
        <v>0</v>
      </c>
      <c r="D29" s="1">
        <v>1</v>
      </c>
      <c r="E29" s="1">
        <v>4</v>
      </c>
      <c r="F29" s="1">
        <v>6</v>
      </c>
      <c r="G29" s="1">
        <v>4</v>
      </c>
      <c r="H29" s="1">
        <v>2</v>
      </c>
      <c r="I29" s="1">
        <v>2</v>
      </c>
      <c r="J29" s="1">
        <v>0</v>
      </c>
      <c r="K29" s="1">
        <v>0</v>
      </c>
      <c r="L29" s="1">
        <v>1</v>
      </c>
      <c r="M29" s="1">
        <v>1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2">
        <v>19.600000000000001</v>
      </c>
    </row>
    <row r="30" spans="1:19" x14ac:dyDescent="0.2">
      <c r="A30" s="1" t="s">
        <v>85</v>
      </c>
      <c r="B30" s="1">
        <v>32</v>
      </c>
      <c r="C30" s="1">
        <v>0</v>
      </c>
      <c r="D30" s="1">
        <v>2</v>
      </c>
      <c r="E30" s="1">
        <v>3</v>
      </c>
      <c r="F30" s="1">
        <v>4</v>
      </c>
      <c r="G30" s="1">
        <v>3</v>
      </c>
      <c r="H30" s="1">
        <v>4</v>
      </c>
      <c r="I30" s="1">
        <v>4</v>
      </c>
      <c r="J30" s="1">
        <v>2</v>
      </c>
      <c r="K30" s="1">
        <v>2</v>
      </c>
      <c r="L30" s="1">
        <v>3</v>
      </c>
      <c r="M30" s="1">
        <v>1</v>
      </c>
      <c r="N30" s="1">
        <v>1</v>
      </c>
      <c r="O30" s="1">
        <v>1</v>
      </c>
      <c r="P30" s="1">
        <v>1</v>
      </c>
      <c r="Q30" s="1">
        <v>0</v>
      </c>
      <c r="R30" s="1">
        <v>1</v>
      </c>
      <c r="S30" s="2">
        <v>30</v>
      </c>
    </row>
    <row r="31" spans="1:19" x14ac:dyDescent="0.2">
      <c r="A31" s="1" t="s">
        <v>86</v>
      </c>
      <c r="B31" s="1">
        <v>62</v>
      </c>
      <c r="C31" s="1">
        <v>0</v>
      </c>
      <c r="D31" s="1">
        <v>5</v>
      </c>
      <c r="E31" s="1">
        <v>3</v>
      </c>
      <c r="F31" s="1">
        <v>16</v>
      </c>
      <c r="G31" s="1">
        <v>5</v>
      </c>
      <c r="H31" s="1">
        <v>5</v>
      </c>
      <c r="I31" s="1">
        <v>4</v>
      </c>
      <c r="J31" s="1">
        <v>5</v>
      </c>
      <c r="K31" s="1">
        <v>6</v>
      </c>
      <c r="L31" s="1">
        <v>1</v>
      </c>
      <c r="M31" s="1">
        <v>2</v>
      </c>
      <c r="N31" s="1">
        <v>0</v>
      </c>
      <c r="O31" s="1">
        <v>2</v>
      </c>
      <c r="P31" s="1">
        <v>2</v>
      </c>
      <c r="Q31" s="1">
        <v>1</v>
      </c>
      <c r="R31" s="1">
        <v>5</v>
      </c>
      <c r="S31" s="2">
        <v>27</v>
      </c>
    </row>
    <row r="32" spans="1:19" x14ac:dyDescent="0.2">
      <c r="A32" s="1" t="s">
        <v>87</v>
      </c>
      <c r="B32" s="1">
        <v>19</v>
      </c>
      <c r="C32" s="1">
        <v>0</v>
      </c>
      <c r="D32" s="1">
        <v>2</v>
      </c>
      <c r="E32" s="1">
        <v>2</v>
      </c>
      <c r="F32" s="1">
        <v>1</v>
      </c>
      <c r="G32" s="1">
        <v>1</v>
      </c>
      <c r="H32" s="1">
        <v>1</v>
      </c>
      <c r="I32" s="1">
        <v>5</v>
      </c>
      <c r="J32" s="1">
        <v>0</v>
      </c>
      <c r="K32" s="1">
        <v>3</v>
      </c>
      <c r="L32" s="1">
        <v>0</v>
      </c>
      <c r="M32" s="1">
        <v>0</v>
      </c>
      <c r="N32" s="1">
        <v>0</v>
      </c>
      <c r="O32" s="1">
        <v>2</v>
      </c>
      <c r="P32" s="1">
        <v>1</v>
      </c>
      <c r="Q32" s="1">
        <v>1</v>
      </c>
      <c r="R32" s="1">
        <v>0</v>
      </c>
      <c r="S32" s="2">
        <v>32.5</v>
      </c>
    </row>
    <row r="33" spans="1:19" x14ac:dyDescent="0.2">
      <c r="A33" s="1" t="s">
        <v>88</v>
      </c>
      <c r="B33" s="1">
        <v>52</v>
      </c>
      <c r="C33" s="1">
        <v>1</v>
      </c>
      <c r="D33" s="1">
        <v>4</v>
      </c>
      <c r="E33" s="1">
        <v>5</v>
      </c>
      <c r="F33" s="1">
        <v>10</v>
      </c>
      <c r="G33" s="1">
        <v>9</v>
      </c>
      <c r="H33" s="1">
        <v>5</v>
      </c>
      <c r="I33" s="1">
        <v>3</v>
      </c>
      <c r="J33" s="1">
        <v>4</v>
      </c>
      <c r="K33" s="1">
        <v>1</v>
      </c>
      <c r="L33" s="1">
        <v>1</v>
      </c>
      <c r="M33" s="1">
        <v>2</v>
      </c>
      <c r="N33" s="1">
        <v>2</v>
      </c>
      <c r="O33" s="1">
        <v>0</v>
      </c>
      <c r="P33" s="1">
        <v>1</v>
      </c>
      <c r="Q33" s="1">
        <v>1</v>
      </c>
      <c r="R33" s="1">
        <v>3</v>
      </c>
      <c r="S33" s="2">
        <v>23.3</v>
      </c>
    </row>
    <row r="34" spans="1:19" x14ac:dyDescent="0.2">
      <c r="A34" s="1" t="s">
        <v>89</v>
      </c>
      <c r="B34" s="1">
        <v>1086</v>
      </c>
      <c r="C34" s="1">
        <v>3</v>
      </c>
      <c r="D34" s="1">
        <v>103</v>
      </c>
      <c r="E34" s="1">
        <v>103</v>
      </c>
      <c r="F34" s="1">
        <v>122</v>
      </c>
      <c r="G34" s="1">
        <v>82</v>
      </c>
      <c r="H34" s="1">
        <v>104</v>
      </c>
      <c r="I34" s="1">
        <v>115</v>
      </c>
      <c r="J34" s="1">
        <v>145</v>
      </c>
      <c r="K34" s="1">
        <v>113</v>
      </c>
      <c r="L34" s="1">
        <v>69</v>
      </c>
      <c r="M34" s="1">
        <v>41</v>
      </c>
      <c r="N34" s="1">
        <v>21</v>
      </c>
      <c r="O34" s="1">
        <v>22</v>
      </c>
      <c r="P34" s="1">
        <v>16</v>
      </c>
      <c r="Q34" s="1">
        <v>8</v>
      </c>
      <c r="R34" s="1">
        <v>19</v>
      </c>
      <c r="S34" s="2">
        <v>31.1</v>
      </c>
    </row>
    <row r="35" spans="1:19" x14ac:dyDescent="0.2">
      <c r="A35" s="1" t="s">
        <v>90</v>
      </c>
      <c r="B35" s="1">
        <v>11</v>
      </c>
      <c r="C35" s="1">
        <v>0</v>
      </c>
      <c r="D35" s="1">
        <v>1</v>
      </c>
      <c r="E35" s="1">
        <v>3</v>
      </c>
      <c r="F35" s="1">
        <v>3</v>
      </c>
      <c r="G35" s="1">
        <v>0</v>
      </c>
      <c r="H35" s="1">
        <v>1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3</v>
      </c>
      <c r="O35" s="1">
        <v>0</v>
      </c>
      <c r="P35" s="1">
        <v>0</v>
      </c>
      <c r="Q35" s="1">
        <v>0</v>
      </c>
      <c r="R35" s="1">
        <v>0</v>
      </c>
      <c r="S35" s="2">
        <v>17.5</v>
      </c>
    </row>
    <row r="36" spans="1:19" x14ac:dyDescent="0.2">
      <c r="A36" s="1" t="s">
        <v>91</v>
      </c>
      <c r="B36" s="1">
        <v>7</v>
      </c>
      <c r="C36" s="1">
        <v>0</v>
      </c>
      <c r="D36" s="1">
        <v>1</v>
      </c>
      <c r="E36" s="1">
        <v>0</v>
      </c>
      <c r="F36" s="1">
        <v>1</v>
      </c>
      <c r="G36" s="1">
        <v>2</v>
      </c>
      <c r="H36" s="1">
        <v>0</v>
      </c>
      <c r="I36" s="1">
        <v>0</v>
      </c>
      <c r="J36" s="1">
        <v>1</v>
      </c>
      <c r="K36" s="1">
        <v>1</v>
      </c>
      <c r="L36" s="1">
        <v>0</v>
      </c>
      <c r="M36" s="1">
        <v>1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2">
        <v>23.8</v>
      </c>
    </row>
    <row r="37" spans="1:19" x14ac:dyDescent="0.2">
      <c r="A37" s="1" t="s">
        <v>92</v>
      </c>
      <c r="B37" s="1">
        <v>238</v>
      </c>
      <c r="C37" s="1">
        <v>1</v>
      </c>
      <c r="D37" s="1">
        <v>30</v>
      </c>
      <c r="E37" s="1">
        <v>30</v>
      </c>
      <c r="F37" s="1">
        <v>19</v>
      </c>
      <c r="G37" s="1">
        <v>23</v>
      </c>
      <c r="H37" s="1">
        <v>28</v>
      </c>
      <c r="I37" s="1">
        <v>32</v>
      </c>
      <c r="J37" s="1">
        <v>21</v>
      </c>
      <c r="K37" s="1">
        <v>14</v>
      </c>
      <c r="L37" s="1">
        <v>10</v>
      </c>
      <c r="M37" s="1">
        <v>10</v>
      </c>
      <c r="N37" s="1">
        <v>4</v>
      </c>
      <c r="O37" s="1">
        <v>7</v>
      </c>
      <c r="P37" s="1">
        <v>5</v>
      </c>
      <c r="Q37" s="1">
        <v>2</v>
      </c>
      <c r="R37" s="1">
        <v>2</v>
      </c>
      <c r="S37" s="2">
        <v>27.9</v>
      </c>
    </row>
    <row r="38" spans="1:19" x14ac:dyDescent="0.2">
      <c r="A38" s="1" t="s">
        <v>93</v>
      </c>
      <c r="B38" s="1">
        <v>194</v>
      </c>
      <c r="C38" s="1">
        <v>0</v>
      </c>
      <c r="D38" s="1">
        <v>34</v>
      </c>
      <c r="E38" s="1">
        <v>23</v>
      </c>
      <c r="F38" s="1">
        <v>9</v>
      </c>
      <c r="G38" s="1">
        <v>18</v>
      </c>
      <c r="H38" s="1">
        <v>29</v>
      </c>
      <c r="I38" s="1">
        <v>33</v>
      </c>
      <c r="J38" s="1">
        <v>12</v>
      </c>
      <c r="K38" s="1">
        <v>18</v>
      </c>
      <c r="L38" s="1">
        <v>6</v>
      </c>
      <c r="M38" s="1">
        <v>6</v>
      </c>
      <c r="N38" s="1">
        <v>2</v>
      </c>
      <c r="O38" s="1">
        <v>3</v>
      </c>
      <c r="P38" s="1">
        <v>1</v>
      </c>
      <c r="Q38" s="1">
        <v>0</v>
      </c>
      <c r="R38" s="1">
        <v>0</v>
      </c>
      <c r="S38" s="2">
        <v>27.2</v>
      </c>
    </row>
    <row r="39" spans="1:19" x14ac:dyDescent="0.2">
      <c r="A39" s="1" t="s">
        <v>94</v>
      </c>
      <c r="B39" s="1">
        <v>416</v>
      </c>
      <c r="C39" s="1">
        <v>0</v>
      </c>
      <c r="D39" s="1">
        <v>36</v>
      </c>
      <c r="E39" s="1">
        <v>23</v>
      </c>
      <c r="F39" s="1">
        <v>15</v>
      </c>
      <c r="G39" s="1">
        <v>54</v>
      </c>
      <c r="H39" s="1">
        <v>54</v>
      </c>
      <c r="I39" s="1">
        <v>72</v>
      </c>
      <c r="J39" s="1">
        <v>47</v>
      </c>
      <c r="K39" s="1">
        <v>41</v>
      </c>
      <c r="L39" s="1">
        <v>24</v>
      </c>
      <c r="M39" s="1">
        <v>23</v>
      </c>
      <c r="N39" s="1">
        <v>8</v>
      </c>
      <c r="O39" s="1">
        <v>7</v>
      </c>
      <c r="P39" s="1">
        <v>9</v>
      </c>
      <c r="Q39" s="1">
        <v>1</v>
      </c>
      <c r="R39" s="1">
        <v>2</v>
      </c>
      <c r="S39" s="2">
        <v>31.8</v>
      </c>
    </row>
    <row r="40" spans="1:19" x14ac:dyDescent="0.2">
      <c r="A40" s="1" t="s">
        <v>96</v>
      </c>
      <c r="B40" s="1">
        <v>1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1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2">
        <v>37.5</v>
      </c>
    </row>
    <row r="41" spans="1:19" x14ac:dyDescent="0.2">
      <c r="A41" s="1" t="s">
        <v>97</v>
      </c>
      <c r="B41" s="1">
        <v>8</v>
      </c>
      <c r="C41" s="1">
        <v>0</v>
      </c>
      <c r="D41" s="1">
        <v>1</v>
      </c>
      <c r="E41" s="1">
        <v>0</v>
      </c>
      <c r="F41" s="1">
        <v>2</v>
      </c>
      <c r="G41" s="1">
        <v>1</v>
      </c>
      <c r="H41" s="1">
        <v>2</v>
      </c>
      <c r="I41" s="1">
        <v>1</v>
      </c>
      <c r="J41" s="1">
        <v>0</v>
      </c>
      <c r="K41" s="1">
        <v>1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2">
        <v>25</v>
      </c>
    </row>
    <row r="42" spans="1:19" x14ac:dyDescent="0.2">
      <c r="A42" s="1" t="s">
        <v>99</v>
      </c>
      <c r="B42" s="1">
        <v>42</v>
      </c>
      <c r="C42" s="1">
        <v>0</v>
      </c>
      <c r="D42" s="1">
        <v>3</v>
      </c>
      <c r="E42" s="1">
        <v>5</v>
      </c>
      <c r="F42" s="1">
        <v>7</v>
      </c>
      <c r="G42" s="1">
        <v>6</v>
      </c>
      <c r="H42" s="1">
        <v>6</v>
      </c>
      <c r="I42" s="1">
        <v>4</v>
      </c>
      <c r="J42" s="1">
        <v>1</v>
      </c>
      <c r="K42" s="1">
        <v>1</v>
      </c>
      <c r="L42" s="1">
        <v>1</v>
      </c>
      <c r="M42" s="1">
        <v>4</v>
      </c>
      <c r="N42" s="1">
        <v>2</v>
      </c>
      <c r="O42" s="1">
        <v>2</v>
      </c>
      <c r="P42" s="1">
        <v>0</v>
      </c>
      <c r="Q42" s="1">
        <v>0</v>
      </c>
      <c r="R42" s="1">
        <v>0</v>
      </c>
      <c r="S42" s="2">
        <v>25</v>
      </c>
    </row>
    <row r="43" spans="1:19" x14ac:dyDescent="0.2">
      <c r="A43" s="1" t="s">
        <v>100</v>
      </c>
      <c r="B43" s="1">
        <v>2</v>
      </c>
      <c r="C43" s="1">
        <v>0</v>
      </c>
      <c r="D43" s="1">
        <v>1</v>
      </c>
      <c r="E43" s="1">
        <v>0</v>
      </c>
      <c r="F43" s="1">
        <v>1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2">
        <v>12.5</v>
      </c>
    </row>
    <row r="44" spans="1:19" x14ac:dyDescent="0.2">
      <c r="A44" s="1" t="s">
        <v>101</v>
      </c>
      <c r="B44" s="1">
        <v>88</v>
      </c>
      <c r="C44" s="1">
        <v>0</v>
      </c>
      <c r="D44" s="1">
        <v>6</v>
      </c>
      <c r="E44" s="1">
        <v>7</v>
      </c>
      <c r="F44" s="1">
        <v>21</v>
      </c>
      <c r="G44" s="1">
        <v>32</v>
      </c>
      <c r="H44" s="1">
        <v>9</v>
      </c>
      <c r="I44" s="1">
        <v>2</v>
      </c>
      <c r="J44" s="1">
        <v>2</v>
      </c>
      <c r="K44" s="1">
        <v>2</v>
      </c>
      <c r="L44" s="1">
        <v>0</v>
      </c>
      <c r="M44" s="1">
        <v>2</v>
      </c>
      <c r="N44" s="1">
        <v>0</v>
      </c>
      <c r="O44" s="1">
        <v>3</v>
      </c>
      <c r="P44" s="1">
        <v>0</v>
      </c>
      <c r="Q44" s="1">
        <v>1</v>
      </c>
      <c r="R44" s="1">
        <v>1</v>
      </c>
      <c r="S44" s="2">
        <v>21.6</v>
      </c>
    </row>
    <row r="45" spans="1:19" x14ac:dyDescent="0.2">
      <c r="A45" s="1" t="s">
        <v>102</v>
      </c>
      <c r="B45" s="1">
        <v>3</v>
      </c>
      <c r="C45" s="1">
        <v>0</v>
      </c>
      <c r="D45" s="1">
        <v>0</v>
      </c>
      <c r="E45" s="1">
        <v>0</v>
      </c>
      <c r="F45" s="1">
        <v>0</v>
      </c>
      <c r="G45" s="1">
        <v>2</v>
      </c>
      <c r="H45" s="1">
        <v>1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2">
        <v>23.8</v>
      </c>
    </row>
    <row r="46" spans="1:19" x14ac:dyDescent="0.2">
      <c r="A46" s="1" t="s">
        <v>103</v>
      </c>
      <c r="B46" s="1">
        <v>50</v>
      </c>
      <c r="C46" s="1">
        <v>0</v>
      </c>
      <c r="D46" s="1">
        <v>2</v>
      </c>
      <c r="E46" s="1">
        <v>5</v>
      </c>
      <c r="F46" s="1">
        <v>25</v>
      </c>
      <c r="G46" s="1">
        <v>4</v>
      </c>
      <c r="H46" s="1">
        <v>2</v>
      </c>
      <c r="I46" s="1">
        <v>1</v>
      </c>
      <c r="J46" s="1">
        <v>4</v>
      </c>
      <c r="K46" s="1">
        <v>3</v>
      </c>
      <c r="L46" s="1">
        <v>1</v>
      </c>
      <c r="M46" s="1">
        <v>1</v>
      </c>
      <c r="N46" s="1">
        <v>1</v>
      </c>
      <c r="O46" s="1">
        <v>0</v>
      </c>
      <c r="P46" s="1">
        <v>1</v>
      </c>
      <c r="Q46" s="1">
        <v>0</v>
      </c>
      <c r="R46" s="1">
        <v>0</v>
      </c>
      <c r="S46" s="2">
        <v>18.600000000000001</v>
      </c>
    </row>
    <row r="47" spans="1:19" x14ac:dyDescent="0.2">
      <c r="A47" s="1" t="s">
        <v>104</v>
      </c>
      <c r="B47" s="1">
        <v>6</v>
      </c>
      <c r="C47" s="1">
        <v>0</v>
      </c>
      <c r="D47" s="1">
        <v>1</v>
      </c>
      <c r="E47" s="1">
        <v>0</v>
      </c>
      <c r="F47" s="1">
        <v>0</v>
      </c>
      <c r="G47" s="1">
        <v>0</v>
      </c>
      <c r="H47" s="1">
        <v>1</v>
      </c>
      <c r="I47" s="1">
        <v>1</v>
      </c>
      <c r="J47" s="1">
        <v>0</v>
      </c>
      <c r="K47" s="1">
        <v>2</v>
      </c>
      <c r="L47" s="1">
        <v>1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2">
        <v>37.5</v>
      </c>
    </row>
    <row r="48" spans="1:19" x14ac:dyDescent="0.2">
      <c r="A48" s="1" t="s">
        <v>105</v>
      </c>
      <c r="B48" s="1">
        <v>17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9</v>
      </c>
      <c r="I48" s="1">
        <v>1</v>
      </c>
      <c r="J48" s="1">
        <v>4</v>
      </c>
      <c r="K48" s="1">
        <v>0</v>
      </c>
      <c r="L48" s="1">
        <v>3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2">
        <v>29.7</v>
      </c>
    </row>
    <row r="49" spans="1:19" x14ac:dyDescent="0.2">
      <c r="A49" s="1" t="s">
        <v>106</v>
      </c>
      <c r="B49" s="1">
        <v>5</v>
      </c>
      <c r="C49" s="1">
        <v>0</v>
      </c>
      <c r="D49" s="1">
        <v>1</v>
      </c>
      <c r="E49" s="1">
        <v>0</v>
      </c>
      <c r="F49" s="1">
        <v>0</v>
      </c>
      <c r="G49" s="1">
        <v>0</v>
      </c>
      <c r="H49" s="1">
        <v>0</v>
      </c>
      <c r="I49" s="1">
        <v>2</v>
      </c>
      <c r="J49" s="1">
        <v>0</v>
      </c>
      <c r="K49" s="1">
        <v>0</v>
      </c>
      <c r="L49" s="1">
        <v>2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2">
        <v>33.799999999999997</v>
      </c>
    </row>
    <row r="50" spans="1:19" x14ac:dyDescent="0.2">
      <c r="A50" s="1" t="s">
        <v>107</v>
      </c>
      <c r="B50" s="1">
        <v>3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3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2">
        <v>27.5</v>
      </c>
    </row>
    <row r="51" spans="1:19" x14ac:dyDescent="0.2">
      <c r="A51" s="1" t="s">
        <v>108</v>
      </c>
      <c r="B51" s="1">
        <v>13</v>
      </c>
      <c r="C51" s="1">
        <v>0</v>
      </c>
      <c r="D51" s="1">
        <v>0</v>
      </c>
      <c r="E51" s="1">
        <v>1</v>
      </c>
      <c r="F51" s="1">
        <v>1</v>
      </c>
      <c r="G51" s="1">
        <v>0</v>
      </c>
      <c r="H51" s="1">
        <v>1</v>
      </c>
      <c r="I51" s="1">
        <v>5</v>
      </c>
      <c r="J51" s="1">
        <v>2</v>
      </c>
      <c r="K51" s="1">
        <v>2</v>
      </c>
      <c r="L51" s="1">
        <v>1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2">
        <v>33.5</v>
      </c>
    </row>
    <row r="52" spans="1:19" x14ac:dyDescent="0.2">
      <c r="A52" s="1" t="s">
        <v>109</v>
      </c>
      <c r="B52" s="1">
        <v>100</v>
      </c>
      <c r="C52" s="1">
        <v>0</v>
      </c>
      <c r="D52" s="1">
        <v>0</v>
      </c>
      <c r="E52" s="1">
        <v>1</v>
      </c>
      <c r="F52" s="1">
        <v>3</v>
      </c>
      <c r="G52" s="1">
        <v>14</v>
      </c>
      <c r="H52" s="1">
        <v>14</v>
      </c>
      <c r="I52" s="1">
        <v>21</v>
      </c>
      <c r="J52" s="1">
        <v>21</v>
      </c>
      <c r="K52" s="1">
        <v>12</v>
      </c>
      <c r="L52" s="1">
        <v>7</v>
      </c>
      <c r="M52" s="1">
        <v>7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2">
        <v>34.299999999999997</v>
      </c>
    </row>
    <row r="53" spans="1:19" x14ac:dyDescent="0.2">
      <c r="A53" s="1" t="s">
        <v>110</v>
      </c>
      <c r="B53" s="1">
        <v>1981</v>
      </c>
      <c r="C53" s="1">
        <v>1</v>
      </c>
      <c r="D53" s="1">
        <v>4</v>
      </c>
      <c r="E53" s="1">
        <v>6</v>
      </c>
      <c r="F53" s="1">
        <v>8</v>
      </c>
      <c r="G53" s="1">
        <v>166</v>
      </c>
      <c r="H53" s="1">
        <v>416</v>
      </c>
      <c r="I53" s="1">
        <v>437</v>
      </c>
      <c r="J53" s="1">
        <v>345</v>
      </c>
      <c r="K53" s="1">
        <v>291</v>
      </c>
      <c r="L53" s="1">
        <v>187</v>
      </c>
      <c r="M53" s="1">
        <v>73</v>
      </c>
      <c r="N53" s="1">
        <v>32</v>
      </c>
      <c r="O53" s="1">
        <v>9</v>
      </c>
      <c r="P53" s="1">
        <v>2</v>
      </c>
      <c r="Q53" s="1">
        <v>0</v>
      </c>
      <c r="R53" s="1">
        <v>4</v>
      </c>
      <c r="S53" s="2">
        <v>34.5</v>
      </c>
    </row>
    <row r="54" spans="1:19" x14ac:dyDescent="0.2">
      <c r="A54" s="1" t="s">
        <v>111</v>
      </c>
      <c r="B54" s="1">
        <v>141</v>
      </c>
      <c r="C54" s="1">
        <v>0</v>
      </c>
      <c r="D54" s="1">
        <v>0</v>
      </c>
      <c r="E54" s="1">
        <v>0</v>
      </c>
      <c r="F54" s="1">
        <v>1</v>
      </c>
      <c r="G54" s="1">
        <v>9</v>
      </c>
      <c r="H54" s="1">
        <v>57</v>
      </c>
      <c r="I54" s="1">
        <v>47</v>
      </c>
      <c r="J54" s="1">
        <v>21</v>
      </c>
      <c r="K54" s="1">
        <v>4</v>
      </c>
      <c r="L54" s="1">
        <v>0</v>
      </c>
      <c r="M54" s="1">
        <v>1</v>
      </c>
      <c r="N54" s="1">
        <v>0</v>
      </c>
      <c r="O54" s="1">
        <v>1</v>
      </c>
      <c r="P54" s="1">
        <v>0</v>
      </c>
      <c r="Q54" s="1">
        <v>0</v>
      </c>
      <c r="R54" s="1">
        <v>0</v>
      </c>
      <c r="S54" s="2">
        <v>30.4</v>
      </c>
    </row>
    <row r="55" spans="1:19" x14ac:dyDescent="0.2">
      <c r="A55" s="1" t="s">
        <v>112</v>
      </c>
      <c r="B55" s="1">
        <v>176</v>
      </c>
      <c r="C55" s="1">
        <v>0</v>
      </c>
      <c r="D55" s="1">
        <v>4</v>
      </c>
      <c r="E55" s="1">
        <v>0</v>
      </c>
      <c r="F55" s="1">
        <v>1</v>
      </c>
      <c r="G55" s="1">
        <v>22</v>
      </c>
      <c r="H55" s="1">
        <v>34</v>
      </c>
      <c r="I55" s="1">
        <v>41</v>
      </c>
      <c r="J55" s="1">
        <v>15</v>
      </c>
      <c r="K55" s="1">
        <v>15</v>
      </c>
      <c r="L55" s="1">
        <v>14</v>
      </c>
      <c r="M55" s="1">
        <v>13</v>
      </c>
      <c r="N55" s="1">
        <v>7</v>
      </c>
      <c r="O55" s="1">
        <v>5</v>
      </c>
      <c r="P55" s="1">
        <v>3</v>
      </c>
      <c r="Q55" s="1">
        <v>1</v>
      </c>
      <c r="R55" s="1">
        <v>1</v>
      </c>
      <c r="S55" s="2">
        <v>33.299999999999997</v>
      </c>
    </row>
    <row r="56" spans="1:19" x14ac:dyDescent="0.2">
      <c r="A56" s="1" t="s">
        <v>113</v>
      </c>
      <c r="B56" s="1">
        <v>118</v>
      </c>
      <c r="C56" s="1">
        <v>0</v>
      </c>
      <c r="D56" s="1">
        <v>4</v>
      </c>
      <c r="E56" s="1">
        <v>5</v>
      </c>
      <c r="F56" s="1">
        <v>10</v>
      </c>
      <c r="G56" s="1">
        <v>3</v>
      </c>
      <c r="H56" s="1">
        <v>15</v>
      </c>
      <c r="I56" s="1">
        <v>10</v>
      </c>
      <c r="J56" s="1">
        <v>10</v>
      </c>
      <c r="K56" s="1">
        <v>19</v>
      </c>
      <c r="L56" s="1">
        <v>24</v>
      </c>
      <c r="M56" s="1">
        <v>9</v>
      </c>
      <c r="N56" s="1">
        <v>3</v>
      </c>
      <c r="O56" s="1">
        <v>3</v>
      </c>
      <c r="P56" s="1">
        <v>0</v>
      </c>
      <c r="Q56" s="1">
        <v>1</v>
      </c>
      <c r="R56" s="1">
        <v>2</v>
      </c>
      <c r="S56" s="2">
        <v>40.5</v>
      </c>
    </row>
    <row r="57" spans="1:19" x14ac:dyDescent="0.2">
      <c r="A57" s="1" t="s">
        <v>114</v>
      </c>
      <c r="B57" s="1">
        <v>869</v>
      </c>
      <c r="C57" s="1">
        <v>0</v>
      </c>
      <c r="D57" s="1">
        <v>0</v>
      </c>
      <c r="E57" s="1">
        <v>3</v>
      </c>
      <c r="F57" s="1">
        <v>1</v>
      </c>
      <c r="G57" s="1">
        <v>113</v>
      </c>
      <c r="H57" s="1">
        <v>202</v>
      </c>
      <c r="I57" s="1">
        <v>264</v>
      </c>
      <c r="J57" s="1">
        <v>126</v>
      </c>
      <c r="K57" s="1">
        <v>77</v>
      </c>
      <c r="L57" s="1">
        <v>49</v>
      </c>
      <c r="M57" s="1">
        <v>24</v>
      </c>
      <c r="N57" s="1">
        <v>6</v>
      </c>
      <c r="O57" s="1">
        <v>3</v>
      </c>
      <c r="P57" s="1">
        <v>1</v>
      </c>
      <c r="Q57" s="1">
        <v>0</v>
      </c>
      <c r="R57" s="1">
        <v>0</v>
      </c>
      <c r="S57" s="2">
        <v>32.200000000000003</v>
      </c>
    </row>
    <row r="58" spans="1:19" x14ac:dyDescent="0.2">
      <c r="A58" s="1" t="s">
        <v>115</v>
      </c>
      <c r="B58" s="1">
        <v>115</v>
      </c>
      <c r="C58" s="1">
        <v>0</v>
      </c>
      <c r="D58" s="1">
        <v>1</v>
      </c>
      <c r="E58" s="1">
        <v>1</v>
      </c>
      <c r="F58" s="1">
        <v>3</v>
      </c>
      <c r="G58" s="1">
        <v>7</v>
      </c>
      <c r="H58" s="1">
        <v>17</v>
      </c>
      <c r="I58" s="1">
        <v>24</v>
      </c>
      <c r="J58" s="1">
        <v>21</v>
      </c>
      <c r="K58" s="1">
        <v>15</v>
      </c>
      <c r="L58" s="1">
        <v>13</v>
      </c>
      <c r="M58" s="1">
        <v>5</v>
      </c>
      <c r="N58" s="1">
        <v>8</v>
      </c>
      <c r="O58" s="1">
        <v>0</v>
      </c>
      <c r="P58" s="1">
        <v>0</v>
      </c>
      <c r="Q58" s="1">
        <v>0</v>
      </c>
      <c r="R58" s="1">
        <v>0</v>
      </c>
      <c r="S58" s="2">
        <v>36.1</v>
      </c>
    </row>
    <row r="59" spans="1:19" x14ac:dyDescent="0.2">
      <c r="A59" s="1" t="s">
        <v>116</v>
      </c>
      <c r="B59" s="1">
        <v>1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1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2">
        <v>32.5</v>
      </c>
    </row>
    <row r="60" spans="1:19" x14ac:dyDescent="0.2">
      <c r="A60" s="1" t="s">
        <v>118</v>
      </c>
      <c r="B60" s="1">
        <v>11</v>
      </c>
      <c r="C60" s="1">
        <v>0</v>
      </c>
      <c r="D60" s="1">
        <v>0</v>
      </c>
      <c r="E60" s="1">
        <v>0</v>
      </c>
      <c r="F60" s="1">
        <v>0</v>
      </c>
      <c r="G60" s="1">
        <v>1</v>
      </c>
      <c r="H60" s="1">
        <v>0</v>
      </c>
      <c r="I60" s="1">
        <v>1</v>
      </c>
      <c r="J60" s="1">
        <v>4</v>
      </c>
      <c r="K60" s="1">
        <v>1</v>
      </c>
      <c r="L60" s="1">
        <v>4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2">
        <v>39.4</v>
      </c>
    </row>
    <row r="61" spans="1:19" x14ac:dyDescent="0.2">
      <c r="A61" s="1" t="s">
        <v>119</v>
      </c>
      <c r="B61" s="1">
        <v>169</v>
      </c>
      <c r="C61" s="1">
        <v>0</v>
      </c>
      <c r="D61" s="1">
        <v>1</v>
      </c>
      <c r="E61" s="1">
        <v>0</v>
      </c>
      <c r="F61" s="1">
        <v>2</v>
      </c>
      <c r="G61" s="1">
        <v>27</v>
      </c>
      <c r="H61" s="1">
        <v>39</v>
      </c>
      <c r="I61" s="1">
        <v>38</v>
      </c>
      <c r="J61" s="1">
        <v>37</v>
      </c>
      <c r="K61" s="1">
        <v>22</v>
      </c>
      <c r="L61" s="1">
        <v>3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2">
        <v>32</v>
      </c>
    </row>
    <row r="62" spans="1:19" x14ac:dyDescent="0.2">
      <c r="A62" s="1" t="s">
        <v>121</v>
      </c>
      <c r="B62" s="1">
        <v>2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2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2">
        <v>32.5</v>
      </c>
    </row>
    <row r="63" spans="1:19" x14ac:dyDescent="0.2">
      <c r="A63" s="1" t="s">
        <v>122</v>
      </c>
      <c r="B63" s="1">
        <v>17</v>
      </c>
      <c r="C63" s="1">
        <v>0</v>
      </c>
      <c r="D63" s="1">
        <v>0</v>
      </c>
      <c r="E63" s="1">
        <v>0</v>
      </c>
      <c r="F63" s="1">
        <v>1</v>
      </c>
      <c r="G63" s="1">
        <v>0</v>
      </c>
      <c r="H63" s="1">
        <v>8</v>
      </c>
      <c r="I63" s="1">
        <v>1</v>
      </c>
      <c r="J63" s="1">
        <v>2</v>
      </c>
      <c r="K63" s="1">
        <v>0</v>
      </c>
      <c r="L63" s="1">
        <v>2</v>
      </c>
      <c r="M63" s="1">
        <v>0</v>
      </c>
      <c r="N63" s="1">
        <v>2</v>
      </c>
      <c r="O63" s="1">
        <v>1</v>
      </c>
      <c r="P63" s="1">
        <v>0</v>
      </c>
      <c r="Q63" s="1">
        <v>0</v>
      </c>
      <c r="R63" s="1">
        <v>0</v>
      </c>
      <c r="S63" s="2">
        <v>29.7</v>
      </c>
    </row>
    <row r="64" spans="1:19" x14ac:dyDescent="0.2">
      <c r="A64" s="1" t="s">
        <v>123</v>
      </c>
      <c r="B64" s="1">
        <v>2</v>
      </c>
      <c r="C64" s="1">
        <v>0</v>
      </c>
      <c r="D64" s="1">
        <v>0</v>
      </c>
      <c r="E64" s="1">
        <v>0</v>
      </c>
      <c r="F64" s="1">
        <v>0</v>
      </c>
      <c r="G64" s="1">
        <v>1</v>
      </c>
      <c r="H64" s="1">
        <v>1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2">
        <v>25</v>
      </c>
    </row>
    <row r="65" spans="1:19" x14ac:dyDescent="0.2">
      <c r="A65" s="1" t="s">
        <v>124</v>
      </c>
      <c r="B65" s="1">
        <v>2</v>
      </c>
      <c r="C65" s="1">
        <v>0</v>
      </c>
      <c r="D65" s="1">
        <v>1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1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2">
        <v>30</v>
      </c>
    </row>
    <row r="66" spans="1:19" x14ac:dyDescent="0.2">
      <c r="A66" s="14" t="s">
        <v>706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</row>
  </sheetData>
  <mergeCells count="2">
    <mergeCell ref="A66:I66"/>
    <mergeCell ref="J66:R66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736E5-A71B-4519-9563-940F4668055A}">
  <dimension ref="A1:R42"/>
  <sheetViews>
    <sheetView view="pageBreakPreview" zoomScale="125" zoomScaleNormal="100" zoomScaleSheetLayoutView="125" workbookViewId="0">
      <selection activeCell="H12" sqref="H12"/>
    </sheetView>
  </sheetViews>
  <sheetFormatPr defaultRowHeight="9.6" x14ac:dyDescent="0.2"/>
  <cols>
    <col min="1" max="1" width="18.109375" style="1" customWidth="1"/>
    <col min="2" max="17" width="4" style="1" customWidth="1"/>
    <col min="18" max="18" width="4" style="2" customWidth="1"/>
    <col min="19" max="16384" width="8.88671875" style="1"/>
  </cols>
  <sheetData>
    <row r="1" spans="1:18" x14ac:dyDescent="0.2">
      <c r="A1" s="1" t="s">
        <v>210</v>
      </c>
    </row>
    <row r="2" spans="1:18" x14ac:dyDescent="0.2">
      <c r="A2" s="8" t="s">
        <v>211</v>
      </c>
      <c r="B2" s="9" t="s">
        <v>2</v>
      </c>
      <c r="C2" s="4" t="s">
        <v>4</v>
      </c>
      <c r="D2" s="4" t="s">
        <v>5</v>
      </c>
      <c r="E2" s="9" t="s">
        <v>6</v>
      </c>
      <c r="F2" s="9" t="s">
        <v>7</v>
      </c>
      <c r="G2" s="9" t="s">
        <v>8</v>
      </c>
      <c r="H2" s="9" t="s">
        <v>9</v>
      </c>
      <c r="I2" s="9" t="s">
        <v>10</v>
      </c>
      <c r="J2" s="9" t="s">
        <v>11</v>
      </c>
      <c r="K2" s="9" t="s">
        <v>12</v>
      </c>
      <c r="L2" s="9" t="s">
        <v>13</v>
      </c>
      <c r="M2" s="9" t="s">
        <v>14</v>
      </c>
      <c r="N2" s="9" t="s">
        <v>15</v>
      </c>
      <c r="O2" s="9" t="s">
        <v>16</v>
      </c>
      <c r="P2" s="9" t="s">
        <v>17</v>
      </c>
      <c r="Q2" s="10" t="s">
        <v>18</v>
      </c>
      <c r="R2" s="11" t="s">
        <v>19</v>
      </c>
    </row>
    <row r="3" spans="1:18" x14ac:dyDescent="0.2">
      <c r="A3" s="1" t="s">
        <v>212</v>
      </c>
    </row>
    <row r="5" spans="1:18" x14ac:dyDescent="0.2">
      <c r="A5" s="1" t="s">
        <v>20</v>
      </c>
      <c r="B5" s="1">
        <v>17821</v>
      </c>
      <c r="C5" s="1">
        <v>1700</v>
      </c>
      <c r="D5" s="1">
        <v>1555</v>
      </c>
      <c r="E5" s="1">
        <v>1382</v>
      </c>
      <c r="F5" s="1">
        <v>1342</v>
      </c>
      <c r="G5" s="1">
        <v>1910</v>
      </c>
      <c r="H5" s="1">
        <v>2169</v>
      </c>
      <c r="I5" s="1">
        <v>1891</v>
      </c>
      <c r="J5" s="1">
        <v>1651</v>
      </c>
      <c r="K5" s="1">
        <v>1272</v>
      </c>
      <c r="L5" s="1">
        <v>886</v>
      </c>
      <c r="M5" s="1">
        <v>563</v>
      </c>
      <c r="N5" s="1">
        <v>463</v>
      </c>
      <c r="O5" s="1">
        <v>318</v>
      </c>
      <c r="P5" s="1">
        <v>274</v>
      </c>
      <c r="Q5" s="1">
        <v>445</v>
      </c>
      <c r="R5" s="2">
        <v>32.4</v>
      </c>
    </row>
    <row r="6" spans="1:18" x14ac:dyDescent="0.2">
      <c r="A6" s="1" t="s">
        <v>39</v>
      </c>
      <c r="B6" s="1">
        <v>11525</v>
      </c>
      <c r="C6" s="1">
        <v>1482</v>
      </c>
      <c r="D6" s="1">
        <v>1364</v>
      </c>
      <c r="E6" s="1">
        <v>1127</v>
      </c>
      <c r="F6" s="1">
        <v>806</v>
      </c>
      <c r="G6" s="1">
        <v>871</v>
      </c>
      <c r="H6" s="1">
        <v>960</v>
      </c>
      <c r="I6" s="1">
        <v>965</v>
      </c>
      <c r="J6" s="1">
        <v>879</v>
      </c>
      <c r="K6" s="1">
        <v>750</v>
      </c>
      <c r="L6" s="1">
        <v>601</v>
      </c>
      <c r="M6" s="1">
        <v>400</v>
      </c>
      <c r="N6" s="1">
        <v>373</v>
      </c>
      <c r="O6" s="1">
        <v>281</v>
      </c>
      <c r="P6" s="1">
        <v>244</v>
      </c>
      <c r="Q6" s="1">
        <v>422</v>
      </c>
      <c r="R6" s="2">
        <v>30.6</v>
      </c>
    </row>
    <row r="7" spans="1:18" x14ac:dyDescent="0.2">
      <c r="A7" s="1" t="s">
        <v>213</v>
      </c>
      <c r="B7" s="1">
        <v>1675</v>
      </c>
      <c r="C7" s="1">
        <v>148</v>
      </c>
      <c r="D7" s="1">
        <v>121</v>
      </c>
      <c r="E7" s="1">
        <v>153</v>
      </c>
      <c r="F7" s="1">
        <v>122</v>
      </c>
      <c r="G7" s="1">
        <v>198</v>
      </c>
      <c r="H7" s="1">
        <v>211</v>
      </c>
      <c r="I7" s="1">
        <v>189</v>
      </c>
      <c r="J7" s="1">
        <v>185</v>
      </c>
      <c r="K7" s="1">
        <v>131</v>
      </c>
      <c r="L7" s="1">
        <v>82</v>
      </c>
      <c r="M7" s="1">
        <v>64</v>
      </c>
      <c r="N7" s="1">
        <v>35</v>
      </c>
      <c r="O7" s="1">
        <v>14</v>
      </c>
      <c r="P7" s="1">
        <v>12</v>
      </c>
      <c r="Q7" s="1">
        <v>10</v>
      </c>
      <c r="R7" s="2">
        <v>32.299999999999997</v>
      </c>
    </row>
    <row r="8" spans="1:18" x14ac:dyDescent="0.2">
      <c r="A8" s="1" t="s">
        <v>214</v>
      </c>
      <c r="B8" s="1">
        <v>2398</v>
      </c>
      <c r="C8" s="1">
        <v>16</v>
      </c>
      <c r="D8" s="1">
        <v>19</v>
      </c>
      <c r="E8" s="1">
        <v>13</v>
      </c>
      <c r="F8" s="1">
        <v>158</v>
      </c>
      <c r="G8" s="1">
        <v>428</v>
      </c>
      <c r="H8" s="1">
        <v>505</v>
      </c>
      <c r="I8" s="1">
        <v>444</v>
      </c>
      <c r="J8" s="1">
        <v>368</v>
      </c>
      <c r="K8" s="1">
        <v>234</v>
      </c>
      <c r="L8" s="1">
        <v>123</v>
      </c>
      <c r="M8" s="1">
        <v>55</v>
      </c>
      <c r="N8" s="1">
        <v>25</v>
      </c>
      <c r="O8" s="1">
        <v>5</v>
      </c>
      <c r="P8" s="1">
        <v>1</v>
      </c>
      <c r="Q8" s="1">
        <v>4</v>
      </c>
      <c r="R8" s="2">
        <v>35.700000000000003</v>
      </c>
    </row>
    <row r="9" spans="1:18" x14ac:dyDescent="0.2">
      <c r="A9" s="1" t="s">
        <v>215</v>
      </c>
      <c r="B9" s="1">
        <v>2223</v>
      </c>
      <c r="C9" s="1">
        <v>54</v>
      </c>
      <c r="D9" s="1">
        <v>51</v>
      </c>
      <c r="E9" s="1">
        <v>89</v>
      </c>
      <c r="F9" s="1">
        <v>256</v>
      </c>
      <c r="G9" s="1">
        <v>413</v>
      </c>
      <c r="H9" s="1">
        <v>493</v>
      </c>
      <c r="I9" s="1">
        <v>293</v>
      </c>
      <c r="J9" s="1">
        <v>219</v>
      </c>
      <c r="K9" s="1">
        <v>157</v>
      </c>
      <c r="L9" s="1">
        <v>80</v>
      </c>
      <c r="M9" s="1">
        <v>44</v>
      </c>
      <c r="N9" s="1">
        <v>30</v>
      </c>
      <c r="O9" s="1">
        <v>18</v>
      </c>
      <c r="P9" s="1">
        <v>17</v>
      </c>
      <c r="Q9" s="1">
        <v>9</v>
      </c>
      <c r="R9" s="2">
        <v>32.5</v>
      </c>
    </row>
    <row r="11" spans="1:18" x14ac:dyDescent="0.2">
      <c r="A11" s="1" t="s">
        <v>35</v>
      </c>
      <c r="B11" s="1">
        <v>9760</v>
      </c>
      <c r="C11" s="1">
        <v>856</v>
      </c>
      <c r="D11" s="1">
        <v>794</v>
      </c>
      <c r="E11" s="1">
        <v>738</v>
      </c>
      <c r="F11" s="1">
        <v>731</v>
      </c>
      <c r="G11" s="1">
        <v>1106</v>
      </c>
      <c r="H11" s="1">
        <v>1219</v>
      </c>
      <c r="I11" s="1">
        <v>1104</v>
      </c>
      <c r="J11" s="1">
        <v>976</v>
      </c>
      <c r="K11" s="1">
        <v>750</v>
      </c>
      <c r="L11" s="1">
        <v>510</v>
      </c>
      <c r="M11" s="1">
        <v>306</v>
      </c>
      <c r="N11" s="1">
        <v>230</v>
      </c>
      <c r="O11" s="1">
        <v>161</v>
      </c>
      <c r="P11" s="1">
        <v>115</v>
      </c>
      <c r="Q11" s="1">
        <v>164</v>
      </c>
      <c r="R11" s="2">
        <v>32.700000000000003</v>
      </c>
    </row>
    <row r="12" spans="1:18" x14ac:dyDescent="0.2">
      <c r="A12" s="1" t="s">
        <v>39</v>
      </c>
      <c r="B12" s="1">
        <v>5843</v>
      </c>
      <c r="C12" s="1">
        <v>749</v>
      </c>
      <c r="D12" s="1">
        <v>695</v>
      </c>
      <c r="E12" s="1">
        <v>604</v>
      </c>
      <c r="F12" s="1">
        <v>446</v>
      </c>
      <c r="G12" s="1">
        <v>479</v>
      </c>
      <c r="H12" s="1">
        <v>477</v>
      </c>
      <c r="I12" s="1">
        <v>502</v>
      </c>
      <c r="J12" s="1">
        <v>467</v>
      </c>
      <c r="K12" s="1">
        <v>388</v>
      </c>
      <c r="L12" s="1">
        <v>318</v>
      </c>
      <c r="M12" s="1">
        <v>182</v>
      </c>
      <c r="N12" s="1">
        <v>167</v>
      </c>
      <c r="O12" s="1">
        <v>132</v>
      </c>
      <c r="P12" s="1">
        <v>89</v>
      </c>
      <c r="Q12" s="1">
        <v>148</v>
      </c>
      <c r="R12" s="2">
        <v>29.5</v>
      </c>
    </row>
    <row r="13" spans="1:18" x14ac:dyDescent="0.2">
      <c r="A13" s="1" t="s">
        <v>213</v>
      </c>
      <c r="B13" s="1">
        <v>911</v>
      </c>
      <c r="C13" s="1">
        <v>65</v>
      </c>
      <c r="D13" s="1">
        <v>68</v>
      </c>
      <c r="E13" s="1">
        <v>91</v>
      </c>
      <c r="F13" s="1">
        <v>78</v>
      </c>
      <c r="G13" s="1">
        <v>102</v>
      </c>
      <c r="H13" s="1">
        <v>107</v>
      </c>
      <c r="I13" s="1">
        <v>91</v>
      </c>
      <c r="J13" s="1">
        <v>88</v>
      </c>
      <c r="K13" s="1">
        <v>75</v>
      </c>
      <c r="L13" s="1">
        <v>50</v>
      </c>
      <c r="M13" s="1">
        <v>39</v>
      </c>
      <c r="N13" s="1">
        <v>28</v>
      </c>
      <c r="O13" s="1">
        <v>11</v>
      </c>
      <c r="P13" s="1">
        <v>10</v>
      </c>
      <c r="Q13" s="1">
        <v>8</v>
      </c>
      <c r="R13" s="2">
        <v>32.4</v>
      </c>
    </row>
    <row r="14" spans="1:18" x14ac:dyDescent="0.2">
      <c r="A14" s="1" t="s">
        <v>214</v>
      </c>
      <c r="B14" s="1">
        <v>1557</v>
      </c>
      <c r="C14" s="1">
        <v>10</v>
      </c>
      <c r="D14" s="1">
        <v>8</v>
      </c>
      <c r="E14" s="1">
        <v>8</v>
      </c>
      <c r="F14" s="1">
        <v>75</v>
      </c>
      <c r="G14" s="1">
        <v>271</v>
      </c>
      <c r="H14" s="1">
        <v>329</v>
      </c>
      <c r="I14" s="1">
        <v>303</v>
      </c>
      <c r="J14" s="1">
        <v>245</v>
      </c>
      <c r="K14" s="1">
        <v>159</v>
      </c>
      <c r="L14" s="1">
        <v>78</v>
      </c>
      <c r="M14" s="1">
        <v>45</v>
      </c>
      <c r="N14" s="1">
        <v>18</v>
      </c>
      <c r="O14" s="1">
        <v>3</v>
      </c>
      <c r="P14" s="1">
        <v>1</v>
      </c>
      <c r="Q14" s="1">
        <v>4</v>
      </c>
      <c r="R14" s="2">
        <v>36.299999999999997</v>
      </c>
    </row>
    <row r="15" spans="1:18" x14ac:dyDescent="0.2">
      <c r="A15" s="1" t="s">
        <v>215</v>
      </c>
      <c r="B15" s="1">
        <v>1449</v>
      </c>
      <c r="C15" s="1">
        <v>32</v>
      </c>
      <c r="D15" s="1">
        <v>23</v>
      </c>
      <c r="E15" s="1">
        <v>35</v>
      </c>
      <c r="F15" s="1">
        <v>132</v>
      </c>
      <c r="G15" s="1">
        <v>254</v>
      </c>
      <c r="H15" s="1">
        <v>306</v>
      </c>
      <c r="I15" s="1">
        <v>208</v>
      </c>
      <c r="J15" s="1">
        <v>176</v>
      </c>
      <c r="K15" s="1">
        <v>128</v>
      </c>
      <c r="L15" s="1">
        <v>64</v>
      </c>
      <c r="M15" s="1">
        <v>40</v>
      </c>
      <c r="N15" s="1">
        <v>17</v>
      </c>
      <c r="O15" s="1">
        <v>15</v>
      </c>
      <c r="P15" s="1">
        <v>15</v>
      </c>
      <c r="Q15" s="1">
        <v>4</v>
      </c>
      <c r="R15" s="2">
        <v>34.1</v>
      </c>
    </row>
    <row r="17" spans="1:18" x14ac:dyDescent="0.2">
      <c r="A17" s="1" t="s">
        <v>36</v>
      </c>
      <c r="B17" s="1">
        <v>8061</v>
      </c>
      <c r="C17" s="1">
        <v>844</v>
      </c>
      <c r="D17" s="1">
        <v>761</v>
      </c>
      <c r="E17" s="1">
        <v>644</v>
      </c>
      <c r="F17" s="1">
        <v>611</v>
      </c>
      <c r="G17" s="1">
        <v>804</v>
      </c>
      <c r="H17" s="1">
        <v>950</v>
      </c>
      <c r="I17" s="1">
        <v>787</v>
      </c>
      <c r="J17" s="1">
        <v>675</v>
      </c>
      <c r="K17" s="1">
        <v>522</v>
      </c>
      <c r="L17" s="1">
        <v>376</v>
      </c>
      <c r="M17" s="1">
        <v>257</v>
      </c>
      <c r="N17" s="1">
        <v>233</v>
      </c>
      <c r="O17" s="1">
        <v>157</v>
      </c>
      <c r="P17" s="1">
        <v>159</v>
      </c>
      <c r="Q17" s="1">
        <v>281</v>
      </c>
      <c r="R17" s="2">
        <v>31.9</v>
      </c>
    </row>
    <row r="18" spans="1:18" x14ac:dyDescent="0.2">
      <c r="A18" s="1" t="s">
        <v>39</v>
      </c>
      <c r="B18" s="1">
        <v>5682</v>
      </c>
      <c r="C18" s="1">
        <v>733</v>
      </c>
      <c r="D18" s="1">
        <v>669</v>
      </c>
      <c r="E18" s="1">
        <v>523</v>
      </c>
      <c r="F18" s="1">
        <v>360</v>
      </c>
      <c r="G18" s="1">
        <v>392</v>
      </c>
      <c r="H18" s="1">
        <v>483</v>
      </c>
      <c r="I18" s="1">
        <v>463</v>
      </c>
      <c r="J18" s="1">
        <v>412</v>
      </c>
      <c r="K18" s="1">
        <v>362</v>
      </c>
      <c r="L18" s="1">
        <v>283</v>
      </c>
      <c r="M18" s="1">
        <v>218</v>
      </c>
      <c r="N18" s="1">
        <v>206</v>
      </c>
      <c r="O18" s="1">
        <v>149</v>
      </c>
      <c r="P18" s="1">
        <v>155</v>
      </c>
      <c r="Q18" s="1">
        <v>274</v>
      </c>
      <c r="R18" s="2">
        <v>31.7</v>
      </c>
    </row>
    <row r="19" spans="1:18" x14ac:dyDescent="0.2">
      <c r="A19" s="1" t="s">
        <v>213</v>
      </c>
      <c r="B19" s="1">
        <v>764</v>
      </c>
      <c r="C19" s="1">
        <v>83</v>
      </c>
      <c r="D19" s="1">
        <v>53</v>
      </c>
      <c r="E19" s="1">
        <v>62</v>
      </c>
      <c r="F19" s="1">
        <v>44</v>
      </c>
      <c r="G19" s="1">
        <v>96</v>
      </c>
      <c r="H19" s="1">
        <v>104</v>
      </c>
      <c r="I19" s="1">
        <v>98</v>
      </c>
      <c r="J19" s="1">
        <v>97</v>
      </c>
      <c r="K19" s="1">
        <v>56</v>
      </c>
      <c r="L19" s="1">
        <v>32</v>
      </c>
      <c r="M19" s="1">
        <v>25</v>
      </c>
      <c r="N19" s="1">
        <v>7</v>
      </c>
      <c r="O19" s="1">
        <v>3</v>
      </c>
      <c r="P19" s="1">
        <v>2</v>
      </c>
      <c r="Q19" s="1">
        <v>2</v>
      </c>
      <c r="R19" s="2">
        <v>32.1</v>
      </c>
    </row>
    <row r="20" spans="1:18" x14ac:dyDescent="0.2">
      <c r="A20" s="1" t="s">
        <v>214</v>
      </c>
      <c r="B20" s="1">
        <v>841</v>
      </c>
      <c r="C20" s="1">
        <v>6</v>
      </c>
      <c r="D20" s="1">
        <v>11</v>
      </c>
      <c r="E20" s="1">
        <v>5</v>
      </c>
      <c r="F20" s="1">
        <v>83</v>
      </c>
      <c r="G20" s="1">
        <v>157</v>
      </c>
      <c r="H20" s="1">
        <v>176</v>
      </c>
      <c r="I20" s="1">
        <v>141</v>
      </c>
      <c r="J20" s="1">
        <v>123</v>
      </c>
      <c r="K20" s="1">
        <v>75</v>
      </c>
      <c r="L20" s="1">
        <v>45</v>
      </c>
      <c r="M20" s="1">
        <v>10</v>
      </c>
      <c r="N20" s="1">
        <v>7</v>
      </c>
      <c r="O20" s="1">
        <v>2</v>
      </c>
      <c r="P20" s="1">
        <v>0</v>
      </c>
      <c r="Q20" s="1">
        <v>0</v>
      </c>
      <c r="R20" s="2">
        <v>34.5</v>
      </c>
    </row>
    <row r="21" spans="1:18" x14ac:dyDescent="0.2">
      <c r="A21" s="1" t="s">
        <v>215</v>
      </c>
      <c r="B21" s="1">
        <v>774</v>
      </c>
      <c r="C21" s="1">
        <v>22</v>
      </c>
      <c r="D21" s="1">
        <v>28</v>
      </c>
      <c r="E21" s="1">
        <v>54</v>
      </c>
      <c r="F21" s="1">
        <v>124</v>
      </c>
      <c r="G21" s="1">
        <v>159</v>
      </c>
      <c r="H21" s="1">
        <v>187</v>
      </c>
      <c r="I21" s="1">
        <v>85</v>
      </c>
      <c r="J21" s="1">
        <v>43</v>
      </c>
      <c r="K21" s="1">
        <v>29</v>
      </c>
      <c r="L21" s="1">
        <v>16</v>
      </c>
      <c r="M21" s="1">
        <v>4</v>
      </c>
      <c r="N21" s="1">
        <v>13</v>
      </c>
      <c r="O21" s="1">
        <v>3</v>
      </c>
      <c r="P21" s="1">
        <v>2</v>
      </c>
      <c r="Q21" s="1">
        <v>5</v>
      </c>
      <c r="R21" s="2">
        <v>30</v>
      </c>
    </row>
    <row r="23" spans="1:18" x14ac:dyDescent="0.2">
      <c r="A23" s="1" t="s">
        <v>216</v>
      </c>
    </row>
    <row r="25" spans="1:18" x14ac:dyDescent="0.2">
      <c r="A25" s="1" t="s">
        <v>55</v>
      </c>
      <c r="B25" s="1">
        <v>6294</v>
      </c>
      <c r="C25" s="1">
        <v>218</v>
      </c>
      <c r="D25" s="1">
        <v>191</v>
      </c>
      <c r="E25" s="1">
        <v>253</v>
      </c>
      <c r="F25" s="1">
        <v>536</v>
      </c>
      <c r="G25" s="1">
        <v>1039</v>
      </c>
      <c r="H25" s="1">
        <v>1209</v>
      </c>
      <c r="I25" s="1">
        <v>926</v>
      </c>
      <c r="J25" s="1">
        <v>772</v>
      </c>
      <c r="K25" s="1">
        <v>522</v>
      </c>
      <c r="L25" s="1">
        <v>285</v>
      </c>
      <c r="M25" s="1">
        <v>163</v>
      </c>
      <c r="N25" s="1">
        <v>90</v>
      </c>
      <c r="O25" s="1">
        <v>37</v>
      </c>
      <c r="P25" s="1">
        <v>30</v>
      </c>
      <c r="Q25" s="1">
        <v>23</v>
      </c>
      <c r="R25" s="2">
        <v>33.799999999999997</v>
      </c>
    </row>
    <row r="26" spans="1:18" x14ac:dyDescent="0.2">
      <c r="A26" s="1" t="s">
        <v>217</v>
      </c>
      <c r="B26" s="1">
        <v>576</v>
      </c>
      <c r="C26" s="1">
        <v>74</v>
      </c>
      <c r="D26" s="1">
        <v>55</v>
      </c>
      <c r="E26" s="1">
        <v>54</v>
      </c>
      <c r="F26" s="1">
        <v>52</v>
      </c>
      <c r="G26" s="1">
        <v>74</v>
      </c>
      <c r="H26" s="1">
        <v>65</v>
      </c>
      <c r="I26" s="1">
        <v>61</v>
      </c>
      <c r="J26" s="1">
        <v>50</v>
      </c>
      <c r="K26" s="1">
        <v>40</v>
      </c>
      <c r="L26" s="1">
        <v>16</v>
      </c>
      <c r="M26" s="1">
        <v>14</v>
      </c>
      <c r="N26" s="1">
        <v>8</v>
      </c>
      <c r="O26" s="1">
        <v>5</v>
      </c>
      <c r="P26" s="1">
        <v>5</v>
      </c>
      <c r="Q26" s="1">
        <v>3</v>
      </c>
      <c r="R26" s="2">
        <v>28.6</v>
      </c>
    </row>
    <row r="27" spans="1:18" x14ac:dyDescent="0.2">
      <c r="A27" s="1" t="s">
        <v>218</v>
      </c>
      <c r="B27" s="1">
        <v>356</v>
      </c>
      <c r="C27" s="1">
        <v>50</v>
      </c>
      <c r="D27" s="1">
        <v>52</v>
      </c>
      <c r="E27" s="1">
        <v>56</v>
      </c>
      <c r="F27" s="1">
        <v>25</v>
      </c>
      <c r="G27" s="1">
        <v>24</v>
      </c>
      <c r="H27" s="1">
        <v>30</v>
      </c>
      <c r="I27" s="1">
        <v>22</v>
      </c>
      <c r="J27" s="1">
        <v>38</v>
      </c>
      <c r="K27" s="1">
        <v>15</v>
      </c>
      <c r="L27" s="1">
        <v>14</v>
      </c>
      <c r="M27" s="1">
        <v>15</v>
      </c>
      <c r="N27" s="1">
        <v>6</v>
      </c>
      <c r="O27" s="1">
        <v>4</v>
      </c>
      <c r="P27" s="1">
        <v>4</v>
      </c>
      <c r="Q27" s="1">
        <v>1</v>
      </c>
      <c r="R27" s="2">
        <v>24</v>
      </c>
    </row>
    <row r="28" spans="1:18" x14ac:dyDescent="0.2">
      <c r="A28" s="1" t="s">
        <v>219</v>
      </c>
      <c r="B28" s="1">
        <v>248</v>
      </c>
      <c r="C28" s="1">
        <v>27</v>
      </c>
      <c r="D28" s="1">
        <v>25</v>
      </c>
      <c r="E28" s="1">
        <v>58</v>
      </c>
      <c r="F28" s="1">
        <v>11</v>
      </c>
      <c r="G28" s="1">
        <v>23</v>
      </c>
      <c r="H28" s="1">
        <v>23</v>
      </c>
      <c r="I28" s="1">
        <v>20</v>
      </c>
      <c r="J28" s="1">
        <v>18</v>
      </c>
      <c r="K28" s="1">
        <v>13</v>
      </c>
      <c r="L28" s="1">
        <v>6</v>
      </c>
      <c r="M28" s="1">
        <v>12</v>
      </c>
      <c r="N28" s="1">
        <v>5</v>
      </c>
      <c r="O28" s="1">
        <v>4</v>
      </c>
      <c r="P28" s="1">
        <v>2</v>
      </c>
      <c r="Q28" s="1">
        <v>1</v>
      </c>
      <c r="R28" s="2">
        <v>25.7</v>
      </c>
    </row>
    <row r="29" spans="1:18" x14ac:dyDescent="0.2">
      <c r="A29" s="1" t="s">
        <v>220</v>
      </c>
      <c r="B29" s="1">
        <v>5114</v>
      </c>
      <c r="C29" s="1">
        <v>67</v>
      </c>
      <c r="D29" s="1">
        <v>59</v>
      </c>
      <c r="E29" s="1">
        <v>85</v>
      </c>
      <c r="F29" s="1">
        <v>448</v>
      </c>
      <c r="G29" s="1">
        <v>918</v>
      </c>
      <c r="H29" s="1">
        <v>1091</v>
      </c>
      <c r="I29" s="1">
        <v>823</v>
      </c>
      <c r="J29" s="1">
        <v>666</v>
      </c>
      <c r="K29" s="1">
        <v>454</v>
      </c>
      <c r="L29" s="1">
        <v>249</v>
      </c>
      <c r="M29" s="1">
        <v>122</v>
      </c>
      <c r="N29" s="1">
        <v>71</v>
      </c>
      <c r="O29" s="1">
        <v>24</v>
      </c>
      <c r="P29" s="1">
        <v>19</v>
      </c>
      <c r="Q29" s="1">
        <v>18</v>
      </c>
      <c r="R29" s="2">
        <v>34.5</v>
      </c>
    </row>
    <row r="31" spans="1:18" x14ac:dyDescent="0.2">
      <c r="A31" s="1" t="s">
        <v>35</v>
      </c>
      <c r="B31" s="1">
        <v>3917</v>
      </c>
      <c r="C31" s="1">
        <v>107</v>
      </c>
      <c r="D31" s="1">
        <v>99</v>
      </c>
      <c r="E31" s="1">
        <v>134</v>
      </c>
      <c r="F31" s="1">
        <v>285</v>
      </c>
      <c r="G31" s="1">
        <v>627</v>
      </c>
      <c r="H31" s="1">
        <v>742</v>
      </c>
      <c r="I31" s="1">
        <v>602</v>
      </c>
      <c r="J31" s="1">
        <v>509</v>
      </c>
      <c r="K31" s="1">
        <v>362</v>
      </c>
      <c r="L31" s="1">
        <v>192</v>
      </c>
      <c r="M31" s="1">
        <v>124</v>
      </c>
      <c r="N31" s="1">
        <v>63</v>
      </c>
      <c r="O31" s="1">
        <v>29</v>
      </c>
      <c r="P31" s="1">
        <v>26</v>
      </c>
      <c r="Q31" s="1">
        <v>16</v>
      </c>
      <c r="R31" s="2">
        <v>34.799999999999997</v>
      </c>
    </row>
    <row r="32" spans="1:18" x14ac:dyDescent="0.2">
      <c r="A32" s="1" t="s">
        <v>217</v>
      </c>
      <c r="B32" s="1">
        <v>274</v>
      </c>
      <c r="C32" s="1">
        <v>34</v>
      </c>
      <c r="D32" s="1">
        <v>26</v>
      </c>
      <c r="E32" s="1">
        <v>30</v>
      </c>
      <c r="F32" s="1">
        <v>25</v>
      </c>
      <c r="G32" s="1">
        <v>31</v>
      </c>
      <c r="H32" s="1">
        <v>29</v>
      </c>
      <c r="I32" s="1">
        <v>26</v>
      </c>
      <c r="J32" s="1">
        <v>24</v>
      </c>
      <c r="K32" s="1">
        <v>19</v>
      </c>
      <c r="L32" s="1">
        <v>8</v>
      </c>
      <c r="M32" s="1">
        <v>10</v>
      </c>
      <c r="N32" s="1">
        <v>5</v>
      </c>
      <c r="O32" s="1">
        <v>3</v>
      </c>
      <c r="P32" s="1">
        <v>3</v>
      </c>
      <c r="Q32" s="1">
        <v>1</v>
      </c>
      <c r="R32" s="2">
        <v>28.5</v>
      </c>
    </row>
    <row r="33" spans="1:18" x14ac:dyDescent="0.2">
      <c r="A33" s="1" t="s">
        <v>218</v>
      </c>
      <c r="B33" s="1">
        <v>183</v>
      </c>
      <c r="C33" s="1">
        <v>24</v>
      </c>
      <c r="D33" s="1">
        <v>33</v>
      </c>
      <c r="E33" s="1">
        <v>35</v>
      </c>
      <c r="F33" s="1">
        <v>9</v>
      </c>
      <c r="G33" s="1">
        <v>10</v>
      </c>
      <c r="H33" s="1">
        <v>16</v>
      </c>
      <c r="I33" s="1">
        <v>7</v>
      </c>
      <c r="J33" s="1">
        <v>17</v>
      </c>
      <c r="K33" s="1">
        <v>5</v>
      </c>
      <c r="L33" s="1">
        <v>7</v>
      </c>
      <c r="M33" s="1">
        <v>8</v>
      </c>
      <c r="N33" s="1">
        <v>3</v>
      </c>
      <c r="O33" s="1">
        <v>4</v>
      </c>
      <c r="P33" s="1">
        <v>4</v>
      </c>
      <c r="Q33" s="1">
        <v>1</v>
      </c>
      <c r="R33" s="2">
        <v>19.899999999999999</v>
      </c>
    </row>
    <row r="34" spans="1:18" x14ac:dyDescent="0.2">
      <c r="A34" s="1" t="s">
        <v>219</v>
      </c>
      <c r="B34" s="1">
        <v>120</v>
      </c>
      <c r="C34" s="1">
        <v>12</v>
      </c>
      <c r="D34" s="1">
        <v>13</v>
      </c>
      <c r="E34" s="1">
        <v>34</v>
      </c>
      <c r="F34" s="1">
        <v>4</v>
      </c>
      <c r="G34" s="1">
        <v>12</v>
      </c>
      <c r="H34" s="1">
        <v>11</v>
      </c>
      <c r="I34" s="1">
        <v>9</v>
      </c>
      <c r="J34" s="1">
        <v>7</v>
      </c>
      <c r="K34" s="1">
        <v>6</v>
      </c>
      <c r="L34" s="1">
        <v>2</v>
      </c>
      <c r="M34" s="1">
        <v>5</v>
      </c>
      <c r="N34" s="1">
        <v>2</v>
      </c>
      <c r="O34" s="1">
        <v>2</v>
      </c>
      <c r="P34" s="1">
        <v>1</v>
      </c>
      <c r="Q34" s="1">
        <v>0</v>
      </c>
      <c r="R34" s="2">
        <v>21.3</v>
      </c>
    </row>
    <row r="35" spans="1:18" x14ac:dyDescent="0.2">
      <c r="A35" s="1" t="s">
        <v>220</v>
      </c>
      <c r="B35" s="1">
        <v>3340</v>
      </c>
      <c r="C35" s="1">
        <v>37</v>
      </c>
      <c r="D35" s="1">
        <v>27</v>
      </c>
      <c r="E35" s="1">
        <v>35</v>
      </c>
      <c r="F35" s="1">
        <v>247</v>
      </c>
      <c r="G35" s="1">
        <v>574</v>
      </c>
      <c r="H35" s="1">
        <v>686</v>
      </c>
      <c r="I35" s="1">
        <v>560</v>
      </c>
      <c r="J35" s="1">
        <v>461</v>
      </c>
      <c r="K35" s="1">
        <v>332</v>
      </c>
      <c r="L35" s="1">
        <v>175</v>
      </c>
      <c r="M35" s="1">
        <v>101</v>
      </c>
      <c r="N35" s="1">
        <v>53</v>
      </c>
      <c r="O35" s="1">
        <v>20</v>
      </c>
      <c r="P35" s="1">
        <v>18</v>
      </c>
      <c r="Q35" s="1">
        <v>14</v>
      </c>
      <c r="R35" s="2">
        <v>35.6</v>
      </c>
    </row>
    <row r="37" spans="1:18" x14ac:dyDescent="0.2">
      <c r="A37" s="1" t="s">
        <v>52</v>
      </c>
      <c r="B37" s="1">
        <v>2377</v>
      </c>
      <c r="C37" s="1">
        <v>111</v>
      </c>
      <c r="D37" s="1">
        <v>92</v>
      </c>
      <c r="E37" s="1">
        <v>119</v>
      </c>
      <c r="F37" s="1">
        <v>251</v>
      </c>
      <c r="G37" s="1">
        <v>412</v>
      </c>
      <c r="H37" s="1">
        <v>467</v>
      </c>
      <c r="I37" s="1">
        <v>324</v>
      </c>
      <c r="J37" s="1">
        <v>263</v>
      </c>
      <c r="K37" s="1">
        <v>160</v>
      </c>
      <c r="L37" s="1">
        <v>93</v>
      </c>
      <c r="M37" s="1">
        <v>39</v>
      </c>
      <c r="N37" s="1">
        <v>27</v>
      </c>
      <c r="O37" s="1">
        <v>8</v>
      </c>
      <c r="P37" s="1">
        <v>4</v>
      </c>
      <c r="Q37" s="1">
        <v>7</v>
      </c>
      <c r="R37" s="2">
        <v>32.200000000000003</v>
      </c>
    </row>
    <row r="38" spans="1:18" x14ac:dyDescent="0.2">
      <c r="A38" s="1" t="s">
        <v>217</v>
      </c>
      <c r="B38" s="1">
        <v>302</v>
      </c>
      <c r="C38" s="1">
        <v>40</v>
      </c>
      <c r="D38" s="1">
        <v>29</v>
      </c>
      <c r="E38" s="1">
        <v>24</v>
      </c>
      <c r="F38" s="1">
        <v>27</v>
      </c>
      <c r="G38" s="1">
        <v>43</v>
      </c>
      <c r="H38" s="1">
        <v>36</v>
      </c>
      <c r="I38" s="1">
        <v>35</v>
      </c>
      <c r="J38" s="1">
        <v>26</v>
      </c>
      <c r="K38" s="1">
        <v>21</v>
      </c>
      <c r="L38" s="1">
        <v>8</v>
      </c>
      <c r="M38" s="1">
        <v>4</v>
      </c>
      <c r="N38" s="1">
        <v>3</v>
      </c>
      <c r="O38" s="1">
        <v>2</v>
      </c>
      <c r="P38" s="1">
        <v>2</v>
      </c>
      <c r="Q38" s="1">
        <v>2</v>
      </c>
      <c r="R38" s="2">
        <v>28.6</v>
      </c>
    </row>
    <row r="39" spans="1:18" x14ac:dyDescent="0.2">
      <c r="A39" s="1" t="s">
        <v>218</v>
      </c>
      <c r="B39" s="1">
        <v>173</v>
      </c>
      <c r="C39" s="1">
        <v>26</v>
      </c>
      <c r="D39" s="1">
        <v>19</v>
      </c>
      <c r="E39" s="1">
        <v>21</v>
      </c>
      <c r="F39" s="1">
        <v>16</v>
      </c>
      <c r="G39" s="1">
        <v>14</v>
      </c>
      <c r="H39" s="1">
        <v>14</v>
      </c>
      <c r="I39" s="1">
        <v>15</v>
      </c>
      <c r="J39" s="1">
        <v>21</v>
      </c>
      <c r="K39" s="1">
        <v>10</v>
      </c>
      <c r="L39" s="1">
        <v>7</v>
      </c>
      <c r="M39" s="1">
        <v>7</v>
      </c>
      <c r="N39" s="1">
        <v>3</v>
      </c>
      <c r="O39" s="1">
        <v>0</v>
      </c>
      <c r="P39" s="1">
        <v>0</v>
      </c>
      <c r="Q39" s="1">
        <v>0</v>
      </c>
      <c r="R39" s="2">
        <v>26.6</v>
      </c>
    </row>
    <row r="40" spans="1:18" x14ac:dyDescent="0.2">
      <c r="A40" s="1" t="s">
        <v>219</v>
      </c>
      <c r="B40" s="1">
        <v>128</v>
      </c>
      <c r="C40" s="1">
        <v>15</v>
      </c>
      <c r="D40" s="1">
        <v>12</v>
      </c>
      <c r="E40" s="1">
        <v>24</v>
      </c>
      <c r="F40" s="1">
        <v>7</v>
      </c>
      <c r="G40" s="1">
        <v>11</v>
      </c>
      <c r="H40" s="1">
        <v>12</v>
      </c>
      <c r="I40" s="1">
        <v>11</v>
      </c>
      <c r="J40" s="1">
        <v>11</v>
      </c>
      <c r="K40" s="1">
        <v>7</v>
      </c>
      <c r="L40" s="1">
        <v>4</v>
      </c>
      <c r="M40" s="1">
        <v>7</v>
      </c>
      <c r="N40" s="1">
        <v>3</v>
      </c>
      <c r="O40" s="1">
        <v>2</v>
      </c>
      <c r="P40" s="1">
        <v>1</v>
      </c>
      <c r="Q40" s="1">
        <v>1</v>
      </c>
      <c r="R40" s="2">
        <v>27.7</v>
      </c>
    </row>
    <row r="41" spans="1:18" x14ac:dyDescent="0.2">
      <c r="A41" s="1" t="s">
        <v>220</v>
      </c>
      <c r="B41" s="1">
        <v>1774</v>
      </c>
      <c r="C41" s="1">
        <v>30</v>
      </c>
      <c r="D41" s="1">
        <v>32</v>
      </c>
      <c r="E41" s="1">
        <v>50</v>
      </c>
      <c r="F41" s="1">
        <v>201</v>
      </c>
      <c r="G41" s="1">
        <v>344</v>
      </c>
      <c r="H41" s="1">
        <v>405</v>
      </c>
      <c r="I41" s="1">
        <v>263</v>
      </c>
      <c r="J41" s="1">
        <v>205</v>
      </c>
      <c r="K41" s="1">
        <v>122</v>
      </c>
      <c r="L41" s="1">
        <v>74</v>
      </c>
      <c r="M41" s="1">
        <v>21</v>
      </c>
      <c r="N41" s="1">
        <v>18</v>
      </c>
      <c r="O41" s="1">
        <v>4</v>
      </c>
      <c r="P41" s="1">
        <v>1</v>
      </c>
      <c r="Q41" s="1">
        <v>4</v>
      </c>
      <c r="R41" s="2">
        <v>32.799999999999997</v>
      </c>
    </row>
    <row r="42" spans="1:18" x14ac:dyDescent="0.2">
      <c r="A42" s="14" t="s">
        <v>706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</row>
  </sheetData>
  <mergeCells count="2">
    <mergeCell ref="A42:H42"/>
    <mergeCell ref="I42:Q42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447BF-5CED-4633-B591-D242343153B3}">
  <dimension ref="A1:P53"/>
  <sheetViews>
    <sheetView view="pageBreakPreview" zoomScale="125" zoomScaleNormal="100" zoomScaleSheetLayoutView="125" workbookViewId="0">
      <selection activeCell="C1" sqref="C1:E1048576"/>
    </sheetView>
  </sheetViews>
  <sheetFormatPr defaultRowHeight="9.6" x14ac:dyDescent="0.2"/>
  <cols>
    <col min="1" max="1" width="8.88671875" style="1"/>
    <col min="2" max="15" width="4" style="1" customWidth="1"/>
    <col min="16" max="16" width="4" style="2" customWidth="1"/>
    <col min="17" max="16384" width="8.88671875" style="1"/>
  </cols>
  <sheetData>
    <row r="1" spans="1:16" x14ac:dyDescent="0.2">
      <c r="A1" s="1" t="s">
        <v>221</v>
      </c>
    </row>
    <row r="2" spans="1:16" x14ac:dyDescent="0.2">
      <c r="A2" s="8" t="s">
        <v>222</v>
      </c>
      <c r="B2" s="9" t="s">
        <v>2</v>
      </c>
      <c r="C2" s="9" t="s">
        <v>6</v>
      </c>
      <c r="D2" s="9" t="s">
        <v>7</v>
      </c>
      <c r="E2" s="9" t="s">
        <v>8</v>
      </c>
      <c r="F2" s="9" t="s">
        <v>9</v>
      </c>
      <c r="G2" s="9" t="s">
        <v>10</v>
      </c>
      <c r="H2" s="9" t="s">
        <v>11</v>
      </c>
      <c r="I2" s="9" t="s">
        <v>12</v>
      </c>
      <c r="J2" s="9" t="s">
        <v>13</v>
      </c>
      <c r="K2" s="9" t="s">
        <v>14</v>
      </c>
      <c r="L2" s="9" t="s">
        <v>15</v>
      </c>
      <c r="M2" s="9" t="s">
        <v>16</v>
      </c>
      <c r="N2" s="9" t="s">
        <v>17</v>
      </c>
      <c r="O2" s="10" t="s">
        <v>18</v>
      </c>
      <c r="P2" s="6" t="s">
        <v>19</v>
      </c>
    </row>
    <row r="3" spans="1:16" x14ac:dyDescent="0.2">
      <c r="A3" s="1" t="s">
        <v>55</v>
      </c>
      <c r="B3" s="1">
        <v>13670</v>
      </c>
      <c r="C3" s="1">
        <v>483</v>
      </c>
      <c r="D3" s="1">
        <v>1342</v>
      </c>
      <c r="E3" s="1">
        <v>1910</v>
      </c>
      <c r="F3" s="1">
        <v>2169</v>
      </c>
      <c r="G3" s="1">
        <v>1891</v>
      </c>
      <c r="H3" s="1">
        <v>1651</v>
      </c>
      <c r="I3" s="1">
        <v>1272</v>
      </c>
      <c r="J3" s="1">
        <v>886</v>
      </c>
      <c r="K3" s="1">
        <v>563</v>
      </c>
      <c r="L3" s="1">
        <v>463</v>
      </c>
      <c r="M3" s="1">
        <v>318</v>
      </c>
      <c r="N3" s="1">
        <v>274</v>
      </c>
      <c r="O3" s="1">
        <v>445</v>
      </c>
      <c r="P3" s="2">
        <v>37.5</v>
      </c>
    </row>
    <row r="4" spans="1:16" x14ac:dyDescent="0.2">
      <c r="A4" s="1" t="s">
        <v>76</v>
      </c>
      <c r="B4" s="1">
        <v>216</v>
      </c>
      <c r="C4" s="1">
        <v>11</v>
      </c>
      <c r="D4" s="1">
        <v>15</v>
      </c>
      <c r="E4" s="1">
        <v>32</v>
      </c>
      <c r="F4" s="1">
        <v>29</v>
      </c>
      <c r="G4" s="1">
        <v>32</v>
      </c>
      <c r="H4" s="1">
        <v>13</v>
      </c>
      <c r="I4" s="1">
        <v>27</v>
      </c>
      <c r="J4" s="1">
        <v>12</v>
      </c>
      <c r="K4" s="1">
        <v>6</v>
      </c>
      <c r="L4" s="1">
        <v>6</v>
      </c>
      <c r="M4" s="1">
        <v>7</v>
      </c>
      <c r="N4" s="1">
        <v>7</v>
      </c>
      <c r="O4" s="1">
        <v>19</v>
      </c>
      <c r="P4" s="2">
        <v>38.299999999999997</v>
      </c>
    </row>
    <row r="5" spans="1:16" x14ac:dyDescent="0.2">
      <c r="A5" s="1" t="s">
        <v>77</v>
      </c>
      <c r="B5" s="1">
        <v>572</v>
      </c>
      <c r="C5" s="1">
        <v>30</v>
      </c>
      <c r="D5" s="1">
        <v>59</v>
      </c>
      <c r="E5" s="1">
        <v>50</v>
      </c>
      <c r="F5" s="1">
        <v>58</v>
      </c>
      <c r="G5" s="1">
        <v>79</v>
      </c>
      <c r="H5" s="1">
        <v>62</v>
      </c>
      <c r="I5" s="1">
        <v>65</v>
      </c>
      <c r="J5" s="1">
        <v>39</v>
      </c>
      <c r="K5" s="1">
        <v>24</v>
      </c>
      <c r="L5" s="1">
        <v>21</v>
      </c>
      <c r="M5" s="1">
        <v>26</v>
      </c>
      <c r="N5" s="1">
        <v>24</v>
      </c>
      <c r="O5" s="1">
        <v>35</v>
      </c>
      <c r="P5" s="2">
        <v>40.799999999999997</v>
      </c>
    </row>
    <row r="6" spans="1:16" x14ac:dyDescent="0.2">
      <c r="A6" s="1" t="s">
        <v>78</v>
      </c>
      <c r="B6" s="1">
        <v>689</v>
      </c>
      <c r="C6" s="1">
        <v>30</v>
      </c>
      <c r="D6" s="1">
        <v>66</v>
      </c>
      <c r="E6" s="1">
        <v>69</v>
      </c>
      <c r="F6" s="1">
        <v>75</v>
      </c>
      <c r="G6" s="1">
        <v>78</v>
      </c>
      <c r="H6" s="1">
        <v>82</v>
      </c>
      <c r="I6" s="1">
        <v>70</v>
      </c>
      <c r="J6" s="1">
        <v>64</v>
      </c>
      <c r="K6" s="1">
        <v>34</v>
      </c>
      <c r="L6" s="1">
        <v>36</v>
      </c>
      <c r="M6" s="1">
        <v>19</v>
      </c>
      <c r="N6" s="1">
        <v>24</v>
      </c>
      <c r="O6" s="1">
        <v>42</v>
      </c>
      <c r="P6" s="2">
        <v>41.6</v>
      </c>
    </row>
    <row r="7" spans="1:16" x14ac:dyDescent="0.2">
      <c r="A7" s="1" t="s">
        <v>79</v>
      </c>
      <c r="B7" s="1">
        <v>377</v>
      </c>
      <c r="C7" s="1">
        <v>19</v>
      </c>
      <c r="D7" s="1">
        <v>34</v>
      </c>
      <c r="E7" s="1">
        <v>36</v>
      </c>
      <c r="F7" s="1">
        <v>35</v>
      </c>
      <c r="G7" s="1">
        <v>52</v>
      </c>
      <c r="H7" s="1">
        <v>50</v>
      </c>
      <c r="I7" s="1">
        <v>30</v>
      </c>
      <c r="J7" s="1">
        <v>31</v>
      </c>
      <c r="K7" s="1">
        <v>24</v>
      </c>
      <c r="L7" s="1">
        <v>14</v>
      </c>
      <c r="M7" s="1">
        <v>11</v>
      </c>
      <c r="N7" s="1">
        <v>12</v>
      </c>
      <c r="O7" s="1">
        <v>29</v>
      </c>
      <c r="P7" s="2">
        <v>41.3</v>
      </c>
    </row>
    <row r="8" spans="1:16" x14ac:dyDescent="0.2">
      <c r="A8" s="1" t="s">
        <v>80</v>
      </c>
      <c r="B8" s="1">
        <v>341</v>
      </c>
      <c r="C8" s="1">
        <v>13</v>
      </c>
      <c r="D8" s="1">
        <v>27</v>
      </c>
      <c r="E8" s="1">
        <v>20</v>
      </c>
      <c r="F8" s="1">
        <v>45</v>
      </c>
      <c r="G8" s="1">
        <v>43</v>
      </c>
      <c r="H8" s="1">
        <v>48</v>
      </c>
      <c r="I8" s="1">
        <v>36</v>
      </c>
      <c r="J8" s="1">
        <v>25</v>
      </c>
      <c r="K8" s="1">
        <v>14</v>
      </c>
      <c r="L8" s="1">
        <v>17</v>
      </c>
      <c r="M8" s="1">
        <v>15</v>
      </c>
      <c r="N8" s="1">
        <v>13</v>
      </c>
      <c r="O8" s="1">
        <v>25</v>
      </c>
      <c r="P8" s="2">
        <v>42.3</v>
      </c>
    </row>
    <row r="9" spans="1:16" x14ac:dyDescent="0.2">
      <c r="A9" s="1" t="s">
        <v>81</v>
      </c>
      <c r="B9" s="1">
        <v>393</v>
      </c>
      <c r="C9" s="1">
        <v>23</v>
      </c>
      <c r="D9" s="1">
        <v>44</v>
      </c>
      <c r="E9" s="1">
        <v>39</v>
      </c>
      <c r="F9" s="1">
        <v>54</v>
      </c>
      <c r="G9" s="1">
        <v>39</v>
      </c>
      <c r="H9" s="1">
        <v>38</v>
      </c>
      <c r="I9" s="1">
        <v>35</v>
      </c>
      <c r="J9" s="1">
        <v>26</v>
      </c>
      <c r="K9" s="1">
        <v>23</v>
      </c>
      <c r="L9" s="1">
        <v>17</v>
      </c>
      <c r="M9" s="1">
        <v>21</v>
      </c>
      <c r="N9" s="1">
        <v>12</v>
      </c>
      <c r="O9" s="1">
        <v>22</v>
      </c>
      <c r="P9" s="2">
        <v>39.700000000000003</v>
      </c>
    </row>
    <row r="10" spans="1:16" x14ac:dyDescent="0.2">
      <c r="A10" s="1" t="s">
        <v>82</v>
      </c>
      <c r="B10" s="1">
        <v>734</v>
      </c>
      <c r="C10" s="1">
        <v>26</v>
      </c>
      <c r="D10" s="1">
        <v>63</v>
      </c>
      <c r="E10" s="1">
        <v>94</v>
      </c>
      <c r="F10" s="1">
        <v>102</v>
      </c>
      <c r="G10" s="1">
        <v>93</v>
      </c>
      <c r="H10" s="1">
        <v>84</v>
      </c>
      <c r="I10" s="1">
        <v>73</v>
      </c>
      <c r="J10" s="1">
        <v>45</v>
      </c>
      <c r="K10" s="1">
        <v>35</v>
      </c>
      <c r="L10" s="1">
        <v>32</v>
      </c>
      <c r="M10" s="1">
        <v>31</v>
      </c>
      <c r="N10" s="1">
        <v>17</v>
      </c>
      <c r="O10" s="1">
        <v>39</v>
      </c>
      <c r="P10" s="2">
        <v>39.4</v>
      </c>
    </row>
    <row r="11" spans="1:16" x14ac:dyDescent="0.2">
      <c r="A11" s="1" t="s">
        <v>83</v>
      </c>
      <c r="B11" s="1">
        <v>353</v>
      </c>
      <c r="C11" s="1">
        <v>17</v>
      </c>
      <c r="D11" s="1">
        <v>39</v>
      </c>
      <c r="E11" s="1">
        <v>37</v>
      </c>
      <c r="F11" s="1">
        <v>45</v>
      </c>
      <c r="G11" s="1">
        <v>45</v>
      </c>
      <c r="H11" s="1">
        <v>33</v>
      </c>
      <c r="I11" s="1">
        <v>33</v>
      </c>
      <c r="J11" s="1">
        <v>27</v>
      </c>
      <c r="K11" s="1">
        <v>25</v>
      </c>
      <c r="L11" s="1">
        <v>13</v>
      </c>
      <c r="M11" s="1">
        <v>14</v>
      </c>
      <c r="N11" s="1">
        <v>4</v>
      </c>
      <c r="O11" s="1">
        <v>21</v>
      </c>
      <c r="P11" s="2">
        <v>39.299999999999997</v>
      </c>
    </row>
    <row r="12" spans="1:16" x14ac:dyDescent="0.2">
      <c r="A12" s="1" t="s">
        <v>84</v>
      </c>
      <c r="B12" s="1">
        <v>145</v>
      </c>
      <c r="C12" s="1">
        <v>12</v>
      </c>
      <c r="D12" s="1">
        <v>13</v>
      </c>
      <c r="E12" s="1">
        <v>11</v>
      </c>
      <c r="F12" s="1">
        <v>16</v>
      </c>
      <c r="G12" s="1">
        <v>20</v>
      </c>
      <c r="H12" s="1">
        <v>20</v>
      </c>
      <c r="I12" s="1">
        <v>13</v>
      </c>
      <c r="J12" s="1">
        <v>10</v>
      </c>
      <c r="K12" s="1">
        <v>7</v>
      </c>
      <c r="L12" s="1">
        <v>8</v>
      </c>
      <c r="M12" s="1">
        <v>2</v>
      </c>
      <c r="N12" s="1">
        <v>5</v>
      </c>
      <c r="O12" s="1">
        <v>8</v>
      </c>
      <c r="P12" s="2">
        <v>40.1</v>
      </c>
    </row>
    <row r="13" spans="1:16" x14ac:dyDescent="0.2">
      <c r="A13" s="1" t="s">
        <v>85</v>
      </c>
      <c r="B13" s="1">
        <v>219</v>
      </c>
      <c r="C13" s="1">
        <v>7</v>
      </c>
      <c r="D13" s="1">
        <v>19</v>
      </c>
      <c r="E13" s="1">
        <v>29</v>
      </c>
      <c r="F13" s="1">
        <v>26</v>
      </c>
      <c r="G13" s="1">
        <v>30</v>
      </c>
      <c r="H13" s="1">
        <v>30</v>
      </c>
      <c r="I13" s="1">
        <v>15</v>
      </c>
      <c r="J13" s="1">
        <v>15</v>
      </c>
      <c r="K13" s="1">
        <v>12</v>
      </c>
      <c r="L13" s="1">
        <v>11</v>
      </c>
      <c r="M13" s="1">
        <v>7</v>
      </c>
      <c r="N13" s="1">
        <v>10</v>
      </c>
      <c r="O13" s="1">
        <v>8</v>
      </c>
      <c r="P13" s="2">
        <v>39.799999999999997</v>
      </c>
    </row>
    <row r="14" spans="1:16" x14ac:dyDescent="0.2">
      <c r="A14" s="1" t="s">
        <v>86</v>
      </c>
      <c r="B14" s="1">
        <v>364</v>
      </c>
      <c r="C14" s="1">
        <v>33</v>
      </c>
      <c r="D14" s="1">
        <v>35</v>
      </c>
      <c r="E14" s="1">
        <v>39</v>
      </c>
      <c r="F14" s="1">
        <v>29</v>
      </c>
      <c r="G14" s="1">
        <v>47</v>
      </c>
      <c r="H14" s="1">
        <v>39</v>
      </c>
      <c r="I14" s="1">
        <v>37</v>
      </c>
      <c r="J14" s="1">
        <v>21</v>
      </c>
      <c r="K14" s="1">
        <v>16</v>
      </c>
      <c r="L14" s="1">
        <v>21</v>
      </c>
      <c r="M14" s="1">
        <v>13</v>
      </c>
      <c r="N14" s="1">
        <v>11</v>
      </c>
      <c r="O14" s="1">
        <v>22</v>
      </c>
      <c r="P14" s="2">
        <v>39.799999999999997</v>
      </c>
    </row>
    <row r="15" spans="1:16" x14ac:dyDescent="0.2">
      <c r="A15" s="1" t="s">
        <v>87</v>
      </c>
      <c r="B15" s="1">
        <v>239</v>
      </c>
      <c r="C15" s="1">
        <v>5</v>
      </c>
      <c r="D15" s="1">
        <v>22</v>
      </c>
      <c r="E15" s="1">
        <v>22</v>
      </c>
      <c r="F15" s="1">
        <v>28</v>
      </c>
      <c r="G15" s="1">
        <v>27</v>
      </c>
      <c r="H15" s="1">
        <v>27</v>
      </c>
      <c r="I15" s="1">
        <v>25</v>
      </c>
      <c r="J15" s="1">
        <v>18</v>
      </c>
      <c r="K15" s="1">
        <v>11</v>
      </c>
      <c r="L15" s="1">
        <v>15</v>
      </c>
      <c r="M15" s="1">
        <v>14</v>
      </c>
      <c r="N15" s="1">
        <v>9</v>
      </c>
      <c r="O15" s="1">
        <v>16</v>
      </c>
      <c r="P15" s="2">
        <v>42.9</v>
      </c>
    </row>
    <row r="16" spans="1:16" x14ac:dyDescent="0.2">
      <c r="A16" s="1" t="s">
        <v>88</v>
      </c>
      <c r="B16" s="1">
        <v>581</v>
      </c>
      <c r="C16" s="1">
        <v>25</v>
      </c>
      <c r="D16" s="1">
        <v>72</v>
      </c>
      <c r="E16" s="1">
        <v>55</v>
      </c>
      <c r="F16" s="1">
        <v>57</v>
      </c>
      <c r="G16" s="1">
        <v>73</v>
      </c>
      <c r="H16" s="1">
        <v>66</v>
      </c>
      <c r="I16" s="1">
        <v>49</v>
      </c>
      <c r="J16" s="1">
        <v>41</v>
      </c>
      <c r="K16" s="1">
        <v>33</v>
      </c>
      <c r="L16" s="1">
        <v>25</v>
      </c>
      <c r="M16" s="1">
        <v>24</v>
      </c>
      <c r="N16" s="1">
        <v>23</v>
      </c>
      <c r="O16" s="1">
        <v>38</v>
      </c>
      <c r="P16" s="2">
        <v>40.6</v>
      </c>
    </row>
    <row r="17" spans="1:16" x14ac:dyDescent="0.2">
      <c r="A17" s="1" t="s">
        <v>89</v>
      </c>
      <c r="B17" s="1">
        <v>3059</v>
      </c>
      <c r="C17" s="1">
        <v>175</v>
      </c>
      <c r="D17" s="1">
        <v>323</v>
      </c>
      <c r="E17" s="1">
        <v>378</v>
      </c>
      <c r="F17" s="1">
        <v>423</v>
      </c>
      <c r="G17" s="1">
        <v>342</v>
      </c>
      <c r="H17" s="1">
        <v>340</v>
      </c>
      <c r="I17" s="1">
        <v>272</v>
      </c>
      <c r="J17" s="1">
        <v>241</v>
      </c>
      <c r="K17" s="1">
        <v>157</v>
      </c>
      <c r="L17" s="1">
        <v>146</v>
      </c>
      <c r="M17" s="1">
        <v>80</v>
      </c>
      <c r="N17" s="1">
        <v>78</v>
      </c>
      <c r="O17" s="1">
        <v>103</v>
      </c>
      <c r="P17" s="2">
        <v>38.4</v>
      </c>
    </row>
    <row r="18" spans="1:16" x14ac:dyDescent="0.2">
      <c r="A18" s="1" t="s">
        <v>90</v>
      </c>
      <c r="B18" s="1">
        <v>97</v>
      </c>
      <c r="C18" s="1">
        <v>5</v>
      </c>
      <c r="D18" s="1">
        <v>19</v>
      </c>
      <c r="E18" s="1">
        <v>19</v>
      </c>
      <c r="F18" s="1">
        <v>16</v>
      </c>
      <c r="G18" s="1">
        <v>6</v>
      </c>
      <c r="H18" s="1">
        <v>11</v>
      </c>
      <c r="I18" s="1">
        <v>6</v>
      </c>
      <c r="J18" s="1">
        <v>4</v>
      </c>
      <c r="K18" s="1">
        <v>5</v>
      </c>
      <c r="L18" s="1">
        <v>3</v>
      </c>
      <c r="M18" s="1">
        <v>3</v>
      </c>
      <c r="N18" s="1">
        <v>0</v>
      </c>
      <c r="O18" s="1">
        <v>0</v>
      </c>
      <c r="P18" s="2">
        <v>31.7</v>
      </c>
    </row>
    <row r="19" spans="1:16" x14ac:dyDescent="0.2">
      <c r="A19" s="1" t="s">
        <v>91</v>
      </c>
      <c r="B19" s="1">
        <v>78</v>
      </c>
      <c r="C19" s="1">
        <v>4</v>
      </c>
      <c r="D19" s="1">
        <v>12</v>
      </c>
      <c r="E19" s="1">
        <v>15</v>
      </c>
      <c r="F19" s="1">
        <v>4</v>
      </c>
      <c r="G19" s="1">
        <v>12</v>
      </c>
      <c r="H19" s="1">
        <v>9</v>
      </c>
      <c r="I19" s="1">
        <v>9</v>
      </c>
      <c r="J19" s="1">
        <v>5</v>
      </c>
      <c r="K19" s="1">
        <v>2</v>
      </c>
      <c r="L19" s="1">
        <v>1</v>
      </c>
      <c r="M19" s="1">
        <v>4</v>
      </c>
      <c r="N19" s="1">
        <v>1</v>
      </c>
      <c r="O19" s="1">
        <v>0</v>
      </c>
      <c r="P19" s="2">
        <v>36.700000000000003</v>
      </c>
    </row>
    <row r="20" spans="1:16" x14ac:dyDescent="0.2">
      <c r="A20" s="1" t="s">
        <v>92</v>
      </c>
      <c r="B20" s="1">
        <v>15</v>
      </c>
      <c r="C20" s="1">
        <v>2</v>
      </c>
      <c r="D20" s="1">
        <v>2</v>
      </c>
      <c r="E20" s="1">
        <v>2</v>
      </c>
      <c r="F20" s="1">
        <v>1</v>
      </c>
      <c r="G20" s="1">
        <v>2</v>
      </c>
      <c r="H20" s="1">
        <v>3</v>
      </c>
      <c r="I20" s="1">
        <v>1</v>
      </c>
      <c r="J20" s="1">
        <v>1</v>
      </c>
      <c r="K20" s="1">
        <v>0</v>
      </c>
      <c r="L20" s="1">
        <v>1</v>
      </c>
      <c r="M20" s="1">
        <v>0</v>
      </c>
      <c r="N20" s="1">
        <v>0</v>
      </c>
      <c r="O20" s="1">
        <v>0</v>
      </c>
      <c r="P20" s="2">
        <v>36.299999999999997</v>
      </c>
    </row>
    <row r="21" spans="1:16" x14ac:dyDescent="0.2">
      <c r="A21" s="1" t="s">
        <v>93</v>
      </c>
      <c r="B21" s="1">
        <v>12</v>
      </c>
      <c r="C21" s="1">
        <v>0</v>
      </c>
      <c r="D21" s="1">
        <v>0</v>
      </c>
      <c r="E21" s="1">
        <v>3</v>
      </c>
      <c r="F21" s="1">
        <v>3</v>
      </c>
      <c r="G21" s="1">
        <v>1</v>
      </c>
      <c r="H21" s="1">
        <v>1</v>
      </c>
      <c r="I21" s="1">
        <v>0</v>
      </c>
      <c r="J21" s="1">
        <v>2</v>
      </c>
      <c r="K21" s="1">
        <v>1</v>
      </c>
      <c r="L21" s="1">
        <v>1</v>
      </c>
      <c r="M21" s="1">
        <v>0</v>
      </c>
      <c r="N21" s="1">
        <v>0</v>
      </c>
      <c r="O21" s="1">
        <v>0</v>
      </c>
      <c r="P21" s="2">
        <v>35</v>
      </c>
    </row>
    <row r="22" spans="1:16" x14ac:dyDescent="0.2">
      <c r="A22" s="1" t="s">
        <v>94</v>
      </c>
      <c r="B22" s="1">
        <v>287</v>
      </c>
      <c r="C22" s="1">
        <v>3</v>
      </c>
      <c r="D22" s="1">
        <v>35</v>
      </c>
      <c r="E22" s="1">
        <v>17</v>
      </c>
      <c r="F22" s="1">
        <v>38</v>
      </c>
      <c r="G22" s="1">
        <v>38</v>
      </c>
      <c r="H22" s="1">
        <v>35</v>
      </c>
      <c r="I22" s="1">
        <v>44</v>
      </c>
      <c r="J22" s="1">
        <v>34</v>
      </c>
      <c r="K22" s="1">
        <v>16</v>
      </c>
      <c r="L22" s="1">
        <v>13</v>
      </c>
      <c r="M22" s="1">
        <v>8</v>
      </c>
      <c r="N22" s="1">
        <v>2</v>
      </c>
      <c r="O22" s="1">
        <v>4</v>
      </c>
      <c r="P22" s="2">
        <v>41.8</v>
      </c>
    </row>
    <row r="23" spans="1:16" x14ac:dyDescent="0.2">
      <c r="A23" s="1" t="s">
        <v>95</v>
      </c>
      <c r="B23" s="1">
        <v>1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1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2">
        <v>42.5</v>
      </c>
    </row>
    <row r="24" spans="1:16" x14ac:dyDescent="0.2">
      <c r="A24" s="1" t="s">
        <v>96</v>
      </c>
      <c r="B24" s="1">
        <v>3</v>
      </c>
      <c r="C24" s="1">
        <v>1</v>
      </c>
      <c r="D24" s="1">
        <v>0</v>
      </c>
      <c r="E24" s="1">
        <v>0</v>
      </c>
      <c r="F24" s="1">
        <v>0</v>
      </c>
      <c r="G24" s="1">
        <v>1</v>
      </c>
      <c r="H24" s="1">
        <v>0</v>
      </c>
      <c r="I24" s="1">
        <v>0</v>
      </c>
      <c r="J24" s="1">
        <v>0</v>
      </c>
      <c r="K24" s="1">
        <v>0</v>
      </c>
      <c r="L24" s="1">
        <v>1</v>
      </c>
      <c r="M24" s="1">
        <v>0</v>
      </c>
      <c r="N24" s="1">
        <v>0</v>
      </c>
      <c r="O24" s="1">
        <v>0</v>
      </c>
      <c r="P24" s="2">
        <v>37.5</v>
      </c>
    </row>
    <row r="25" spans="1:16" x14ac:dyDescent="0.2">
      <c r="A25" s="1" t="s">
        <v>97</v>
      </c>
      <c r="B25" s="1">
        <v>14</v>
      </c>
      <c r="C25" s="1">
        <v>1</v>
      </c>
      <c r="D25" s="1">
        <v>0</v>
      </c>
      <c r="E25" s="1">
        <v>5</v>
      </c>
      <c r="F25" s="1">
        <v>4</v>
      </c>
      <c r="G25" s="1">
        <v>1</v>
      </c>
      <c r="H25" s="1">
        <v>2</v>
      </c>
      <c r="I25" s="1">
        <v>0</v>
      </c>
      <c r="J25" s="1">
        <v>0</v>
      </c>
      <c r="K25" s="1">
        <v>0</v>
      </c>
      <c r="L25" s="1">
        <v>1</v>
      </c>
      <c r="M25" s="1">
        <v>0</v>
      </c>
      <c r="N25" s="1">
        <v>0</v>
      </c>
      <c r="O25" s="1">
        <v>0</v>
      </c>
      <c r="P25" s="2">
        <v>31.3</v>
      </c>
    </row>
    <row r="26" spans="1:16" x14ac:dyDescent="0.2">
      <c r="A26" s="1" t="s">
        <v>98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2">
        <v>0</v>
      </c>
    </row>
    <row r="27" spans="1:16" x14ac:dyDescent="0.2">
      <c r="A27" s="1" t="s">
        <v>99</v>
      </c>
      <c r="B27" s="1">
        <v>22</v>
      </c>
      <c r="C27" s="1">
        <v>0</v>
      </c>
      <c r="D27" s="1">
        <v>4</v>
      </c>
      <c r="E27" s="1">
        <v>1</v>
      </c>
      <c r="F27" s="1">
        <v>4</v>
      </c>
      <c r="G27" s="1">
        <v>6</v>
      </c>
      <c r="H27" s="1">
        <v>2</v>
      </c>
      <c r="I27" s="1">
        <v>0</v>
      </c>
      <c r="J27" s="1">
        <v>2</v>
      </c>
      <c r="K27" s="1">
        <v>1</v>
      </c>
      <c r="L27" s="1">
        <v>1</v>
      </c>
      <c r="M27" s="1">
        <v>0</v>
      </c>
      <c r="N27" s="1">
        <v>1</v>
      </c>
      <c r="O27" s="1">
        <v>0</v>
      </c>
      <c r="P27" s="2">
        <v>36.700000000000003</v>
      </c>
    </row>
    <row r="28" spans="1:16" x14ac:dyDescent="0.2">
      <c r="A28" s="1" t="s">
        <v>100</v>
      </c>
      <c r="B28" s="1">
        <v>9</v>
      </c>
      <c r="C28" s="1">
        <v>0</v>
      </c>
      <c r="D28" s="1">
        <v>3</v>
      </c>
      <c r="E28" s="1">
        <v>2</v>
      </c>
      <c r="F28" s="1">
        <v>3</v>
      </c>
      <c r="G28" s="1">
        <v>0</v>
      </c>
      <c r="H28" s="1">
        <v>0</v>
      </c>
      <c r="I28" s="1">
        <v>1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2">
        <v>28.8</v>
      </c>
    </row>
    <row r="29" spans="1:16" x14ac:dyDescent="0.2">
      <c r="A29" s="1" t="s">
        <v>101</v>
      </c>
      <c r="B29" s="1">
        <v>75</v>
      </c>
      <c r="C29" s="1">
        <v>9</v>
      </c>
      <c r="D29" s="1">
        <v>30</v>
      </c>
      <c r="E29" s="1">
        <v>13</v>
      </c>
      <c r="F29" s="1">
        <v>3</v>
      </c>
      <c r="G29" s="1">
        <v>6</v>
      </c>
      <c r="H29" s="1">
        <v>5</v>
      </c>
      <c r="I29" s="1">
        <v>3</v>
      </c>
      <c r="J29" s="1">
        <v>2</v>
      </c>
      <c r="K29" s="1">
        <v>1</v>
      </c>
      <c r="L29" s="1">
        <v>1</v>
      </c>
      <c r="M29" s="1">
        <v>0</v>
      </c>
      <c r="N29" s="1">
        <v>0</v>
      </c>
      <c r="O29" s="1">
        <v>2</v>
      </c>
      <c r="P29" s="2">
        <v>24.8</v>
      </c>
    </row>
    <row r="30" spans="1:16" x14ac:dyDescent="0.2">
      <c r="A30" s="1" t="s">
        <v>102</v>
      </c>
      <c r="B30" s="1">
        <v>3</v>
      </c>
      <c r="C30" s="1">
        <v>0</v>
      </c>
      <c r="D30" s="1">
        <v>1</v>
      </c>
      <c r="E30" s="1">
        <v>2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2">
        <v>26.3</v>
      </c>
    </row>
    <row r="31" spans="1:16" x14ac:dyDescent="0.2">
      <c r="A31" s="1" t="s">
        <v>103</v>
      </c>
      <c r="B31" s="1">
        <v>13</v>
      </c>
      <c r="C31" s="1">
        <v>7</v>
      </c>
      <c r="D31" s="1">
        <v>2</v>
      </c>
      <c r="E31" s="1">
        <v>1</v>
      </c>
      <c r="F31" s="1">
        <v>1</v>
      </c>
      <c r="G31" s="1">
        <v>1</v>
      </c>
      <c r="H31" s="1">
        <v>1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2">
        <v>19.600000000000001</v>
      </c>
    </row>
    <row r="32" spans="1:16" x14ac:dyDescent="0.2">
      <c r="A32" s="1" t="s">
        <v>104</v>
      </c>
      <c r="B32" s="1">
        <v>5</v>
      </c>
      <c r="C32" s="1">
        <v>0</v>
      </c>
      <c r="D32" s="1">
        <v>0</v>
      </c>
      <c r="E32" s="1">
        <v>2</v>
      </c>
      <c r="F32" s="1">
        <v>0</v>
      </c>
      <c r="G32" s="1">
        <v>1</v>
      </c>
      <c r="H32" s="1">
        <v>2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2">
        <v>37.5</v>
      </c>
    </row>
    <row r="33" spans="1:16" x14ac:dyDescent="0.2">
      <c r="A33" s="1" t="s">
        <v>105</v>
      </c>
      <c r="B33" s="1">
        <v>14</v>
      </c>
      <c r="C33" s="1">
        <v>0</v>
      </c>
      <c r="D33" s="1">
        <v>0</v>
      </c>
      <c r="E33" s="1">
        <v>5</v>
      </c>
      <c r="F33" s="1">
        <v>1</v>
      </c>
      <c r="G33" s="1">
        <v>4</v>
      </c>
      <c r="H33" s="1">
        <v>2</v>
      </c>
      <c r="I33" s="1">
        <v>2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2">
        <v>36.299999999999997</v>
      </c>
    </row>
    <row r="34" spans="1:16" x14ac:dyDescent="0.2">
      <c r="A34" s="1" t="s">
        <v>106</v>
      </c>
      <c r="B34" s="1">
        <v>5</v>
      </c>
      <c r="C34" s="1">
        <v>0</v>
      </c>
      <c r="D34" s="1">
        <v>0</v>
      </c>
      <c r="E34" s="1">
        <v>0</v>
      </c>
      <c r="F34" s="1">
        <v>3</v>
      </c>
      <c r="G34" s="1">
        <v>0</v>
      </c>
      <c r="H34" s="1">
        <v>0</v>
      </c>
      <c r="I34" s="1">
        <v>2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2">
        <v>34.200000000000003</v>
      </c>
    </row>
    <row r="35" spans="1:16" x14ac:dyDescent="0.2">
      <c r="A35" s="1" t="s">
        <v>107</v>
      </c>
      <c r="B35" s="1">
        <v>4</v>
      </c>
      <c r="C35" s="1">
        <v>0</v>
      </c>
      <c r="D35" s="1">
        <v>0</v>
      </c>
      <c r="E35" s="1">
        <v>1</v>
      </c>
      <c r="F35" s="1">
        <v>1</v>
      </c>
      <c r="G35" s="1">
        <v>1</v>
      </c>
      <c r="H35" s="1">
        <v>0</v>
      </c>
      <c r="I35" s="1">
        <v>0</v>
      </c>
      <c r="J35" s="1">
        <v>0</v>
      </c>
      <c r="K35" s="1">
        <v>0</v>
      </c>
      <c r="L35" s="1">
        <v>1</v>
      </c>
      <c r="M35" s="1">
        <v>0</v>
      </c>
      <c r="N35" s="1">
        <v>0</v>
      </c>
      <c r="O35" s="1">
        <v>0</v>
      </c>
      <c r="P35" s="2">
        <v>35</v>
      </c>
    </row>
    <row r="36" spans="1:16" x14ac:dyDescent="0.2">
      <c r="A36" s="1" t="s">
        <v>108</v>
      </c>
      <c r="B36" s="1">
        <v>11</v>
      </c>
      <c r="C36" s="1">
        <v>0</v>
      </c>
      <c r="D36" s="1">
        <v>0</v>
      </c>
      <c r="E36" s="1">
        <v>2</v>
      </c>
      <c r="F36" s="1">
        <v>3</v>
      </c>
      <c r="G36" s="1">
        <v>4</v>
      </c>
      <c r="H36" s="1">
        <v>1</v>
      </c>
      <c r="I36" s="1">
        <v>0</v>
      </c>
      <c r="J36" s="1">
        <v>1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2">
        <v>35.6</v>
      </c>
    </row>
    <row r="37" spans="1:16" x14ac:dyDescent="0.2">
      <c r="A37" s="1" t="s">
        <v>109</v>
      </c>
      <c r="B37" s="1">
        <v>103</v>
      </c>
      <c r="C37" s="1">
        <v>3</v>
      </c>
      <c r="D37" s="1">
        <v>17</v>
      </c>
      <c r="E37" s="1">
        <v>16</v>
      </c>
      <c r="F37" s="1">
        <v>20</v>
      </c>
      <c r="G37" s="1">
        <v>22</v>
      </c>
      <c r="H37" s="1">
        <v>13</v>
      </c>
      <c r="I37" s="1">
        <v>7</v>
      </c>
      <c r="J37" s="1">
        <v>5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2">
        <v>33.9</v>
      </c>
    </row>
    <row r="38" spans="1:16" x14ac:dyDescent="0.2">
      <c r="A38" s="1" t="s">
        <v>110</v>
      </c>
      <c r="B38" s="1">
        <v>2810</v>
      </c>
      <c r="C38" s="1">
        <v>11</v>
      </c>
      <c r="D38" s="1">
        <v>195</v>
      </c>
      <c r="E38" s="1">
        <v>505</v>
      </c>
      <c r="F38" s="1">
        <v>578</v>
      </c>
      <c r="G38" s="1">
        <v>522</v>
      </c>
      <c r="H38" s="1">
        <v>450</v>
      </c>
      <c r="I38" s="1">
        <v>280</v>
      </c>
      <c r="J38" s="1">
        <v>146</v>
      </c>
      <c r="K38" s="1">
        <v>67</v>
      </c>
      <c r="L38" s="1">
        <v>32</v>
      </c>
      <c r="M38" s="1">
        <v>9</v>
      </c>
      <c r="N38" s="1">
        <v>8</v>
      </c>
      <c r="O38" s="1">
        <v>6</v>
      </c>
      <c r="P38" s="2">
        <v>36.1</v>
      </c>
    </row>
    <row r="39" spans="1:16" x14ac:dyDescent="0.2">
      <c r="A39" s="1" t="s">
        <v>111</v>
      </c>
      <c r="B39" s="1">
        <v>158</v>
      </c>
      <c r="C39" s="1">
        <v>1</v>
      </c>
      <c r="D39" s="1">
        <v>13</v>
      </c>
      <c r="E39" s="1">
        <v>58</v>
      </c>
      <c r="F39" s="1">
        <v>53</v>
      </c>
      <c r="G39" s="1">
        <v>23</v>
      </c>
      <c r="H39" s="1">
        <v>5</v>
      </c>
      <c r="I39" s="1">
        <v>3</v>
      </c>
      <c r="J39" s="1">
        <v>1</v>
      </c>
      <c r="K39" s="1">
        <v>1</v>
      </c>
      <c r="L39" s="1">
        <v>0</v>
      </c>
      <c r="M39" s="1">
        <v>0</v>
      </c>
      <c r="N39" s="1">
        <v>0</v>
      </c>
      <c r="O39" s="1">
        <v>0</v>
      </c>
      <c r="P39" s="2">
        <v>30.7</v>
      </c>
    </row>
    <row r="40" spans="1:16" x14ac:dyDescent="0.2">
      <c r="A40" s="1" t="s">
        <v>112</v>
      </c>
      <c r="B40" s="1">
        <v>265</v>
      </c>
      <c r="C40" s="1">
        <v>1</v>
      </c>
      <c r="D40" s="1">
        <v>23</v>
      </c>
      <c r="E40" s="1">
        <v>35</v>
      </c>
      <c r="F40" s="1">
        <v>57</v>
      </c>
      <c r="G40" s="1">
        <v>28</v>
      </c>
      <c r="H40" s="1">
        <v>30</v>
      </c>
      <c r="I40" s="1">
        <v>27</v>
      </c>
      <c r="J40" s="1">
        <v>18</v>
      </c>
      <c r="K40" s="1">
        <v>14</v>
      </c>
      <c r="L40" s="1">
        <v>11</v>
      </c>
      <c r="M40" s="1">
        <v>8</v>
      </c>
      <c r="N40" s="1">
        <v>10</v>
      </c>
      <c r="O40" s="1">
        <v>3</v>
      </c>
      <c r="P40" s="2">
        <v>37.9</v>
      </c>
    </row>
    <row r="41" spans="1:16" x14ac:dyDescent="0.2">
      <c r="A41" s="1" t="s">
        <v>113</v>
      </c>
      <c r="B41" s="1">
        <v>124</v>
      </c>
      <c r="C41" s="1">
        <v>5</v>
      </c>
      <c r="D41" s="1">
        <v>3</v>
      </c>
      <c r="E41" s="1">
        <v>15</v>
      </c>
      <c r="F41" s="1">
        <v>13</v>
      </c>
      <c r="G41" s="1">
        <v>11</v>
      </c>
      <c r="H41" s="1">
        <v>19</v>
      </c>
      <c r="I41" s="1">
        <v>27</v>
      </c>
      <c r="J41" s="1">
        <v>11</v>
      </c>
      <c r="K41" s="1">
        <v>11</v>
      </c>
      <c r="L41" s="1">
        <v>5</v>
      </c>
      <c r="M41" s="1">
        <v>0</v>
      </c>
      <c r="N41" s="1">
        <v>2</v>
      </c>
      <c r="O41" s="1">
        <v>2</v>
      </c>
      <c r="P41" s="2">
        <v>43.9</v>
      </c>
    </row>
    <row r="42" spans="1:16" x14ac:dyDescent="0.2">
      <c r="A42" s="1" t="s">
        <v>114</v>
      </c>
      <c r="B42" s="1">
        <v>905</v>
      </c>
      <c r="C42" s="1">
        <v>2</v>
      </c>
      <c r="D42" s="1">
        <v>111</v>
      </c>
      <c r="E42" s="1">
        <v>209</v>
      </c>
      <c r="F42" s="1">
        <v>272</v>
      </c>
      <c r="G42" s="1">
        <v>135</v>
      </c>
      <c r="H42" s="1">
        <v>79</v>
      </c>
      <c r="I42" s="1">
        <v>57</v>
      </c>
      <c r="J42" s="1">
        <v>25</v>
      </c>
      <c r="K42" s="1">
        <v>7</v>
      </c>
      <c r="L42" s="1">
        <v>7</v>
      </c>
      <c r="M42" s="1">
        <v>1</v>
      </c>
      <c r="N42" s="1">
        <v>0</v>
      </c>
      <c r="O42" s="1">
        <v>0</v>
      </c>
      <c r="P42" s="2">
        <v>32.4</v>
      </c>
    </row>
    <row r="43" spans="1:16" x14ac:dyDescent="0.2">
      <c r="A43" s="1" t="s">
        <v>115</v>
      </c>
      <c r="B43" s="1">
        <v>149</v>
      </c>
      <c r="C43" s="1">
        <v>0</v>
      </c>
      <c r="D43" s="1">
        <v>11</v>
      </c>
      <c r="E43" s="1">
        <v>22</v>
      </c>
      <c r="F43" s="1">
        <v>29</v>
      </c>
      <c r="G43" s="1">
        <v>23</v>
      </c>
      <c r="H43" s="1">
        <v>19</v>
      </c>
      <c r="I43" s="1">
        <v>16</v>
      </c>
      <c r="J43" s="1">
        <v>12</v>
      </c>
      <c r="K43" s="1">
        <v>14</v>
      </c>
      <c r="L43" s="1">
        <v>0</v>
      </c>
      <c r="M43" s="1">
        <v>1</v>
      </c>
      <c r="N43" s="1">
        <v>1</v>
      </c>
      <c r="O43" s="1">
        <v>1</v>
      </c>
      <c r="P43" s="2">
        <v>37.700000000000003</v>
      </c>
    </row>
    <row r="44" spans="1:16" x14ac:dyDescent="0.2">
      <c r="A44" s="1" t="s">
        <v>116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2">
        <v>0</v>
      </c>
    </row>
    <row r="45" spans="1:16" x14ac:dyDescent="0.2">
      <c r="A45" s="1" t="s">
        <v>117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2">
        <v>0</v>
      </c>
    </row>
    <row r="46" spans="1:16" x14ac:dyDescent="0.2">
      <c r="A46" s="1" t="s">
        <v>118</v>
      </c>
      <c r="B46" s="1">
        <v>6</v>
      </c>
      <c r="C46" s="1">
        <v>0</v>
      </c>
      <c r="D46" s="1">
        <v>0</v>
      </c>
      <c r="E46" s="1">
        <v>0</v>
      </c>
      <c r="F46" s="1">
        <v>0</v>
      </c>
      <c r="G46" s="1">
        <v>3</v>
      </c>
      <c r="H46" s="1">
        <v>0</v>
      </c>
      <c r="I46" s="1">
        <v>3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2">
        <v>42.5</v>
      </c>
    </row>
    <row r="47" spans="1:16" x14ac:dyDescent="0.2">
      <c r="A47" s="1" t="s">
        <v>119</v>
      </c>
      <c r="B47" s="1">
        <v>168</v>
      </c>
      <c r="C47" s="1">
        <v>2</v>
      </c>
      <c r="D47" s="1">
        <v>28</v>
      </c>
      <c r="E47" s="1">
        <v>40</v>
      </c>
      <c r="F47" s="1">
        <v>37</v>
      </c>
      <c r="G47" s="1">
        <v>37</v>
      </c>
      <c r="H47" s="1">
        <v>22</v>
      </c>
      <c r="I47" s="1">
        <v>2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2">
        <v>31.9</v>
      </c>
    </row>
    <row r="48" spans="1:16" x14ac:dyDescent="0.2">
      <c r="A48" s="1" t="s">
        <v>120</v>
      </c>
      <c r="B48" s="1">
        <v>1</v>
      </c>
      <c r="C48" s="1">
        <v>0</v>
      </c>
      <c r="D48" s="1">
        <v>0</v>
      </c>
      <c r="E48" s="1">
        <v>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2">
        <v>27.5</v>
      </c>
    </row>
    <row r="49" spans="1:16" x14ac:dyDescent="0.2">
      <c r="A49" s="1" t="s">
        <v>121</v>
      </c>
      <c r="B49" s="1">
        <v>5</v>
      </c>
      <c r="C49" s="1">
        <v>0</v>
      </c>
      <c r="D49" s="1">
        <v>0</v>
      </c>
      <c r="E49" s="1">
        <v>1</v>
      </c>
      <c r="F49" s="1">
        <v>1</v>
      </c>
      <c r="G49" s="1">
        <v>0</v>
      </c>
      <c r="H49" s="1">
        <v>1</v>
      </c>
      <c r="I49" s="1">
        <v>1</v>
      </c>
      <c r="J49" s="1">
        <v>1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2">
        <v>42.5</v>
      </c>
    </row>
    <row r="50" spans="1:16" x14ac:dyDescent="0.2">
      <c r="A50" s="1" t="s">
        <v>122</v>
      </c>
      <c r="B50" s="1">
        <v>19</v>
      </c>
      <c r="C50" s="1">
        <v>0</v>
      </c>
      <c r="D50" s="1">
        <v>1</v>
      </c>
      <c r="E50" s="1">
        <v>6</v>
      </c>
      <c r="F50" s="1">
        <v>1</v>
      </c>
      <c r="G50" s="1">
        <v>2</v>
      </c>
      <c r="H50" s="1">
        <v>5</v>
      </c>
      <c r="I50" s="1">
        <v>0</v>
      </c>
      <c r="J50" s="1">
        <v>0</v>
      </c>
      <c r="K50" s="1">
        <v>2</v>
      </c>
      <c r="L50" s="1">
        <v>2</v>
      </c>
      <c r="M50" s="1">
        <v>0</v>
      </c>
      <c r="N50" s="1">
        <v>0</v>
      </c>
      <c r="O50" s="1">
        <v>0</v>
      </c>
      <c r="P50" s="2">
        <v>38.799999999999997</v>
      </c>
    </row>
    <row r="51" spans="1:16" x14ac:dyDescent="0.2">
      <c r="A51" s="1" t="s">
        <v>123</v>
      </c>
      <c r="B51" s="1">
        <v>2</v>
      </c>
      <c r="C51" s="1">
        <v>0</v>
      </c>
      <c r="D51" s="1">
        <v>1</v>
      </c>
      <c r="E51" s="1">
        <v>1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2">
        <v>25</v>
      </c>
    </row>
    <row r="52" spans="1:16" x14ac:dyDescent="0.2">
      <c r="A52" s="1" t="s">
        <v>124</v>
      </c>
      <c r="B52" s="1">
        <v>5</v>
      </c>
      <c r="C52" s="1">
        <v>0</v>
      </c>
      <c r="D52" s="1">
        <v>0</v>
      </c>
      <c r="E52" s="1">
        <v>0</v>
      </c>
      <c r="F52" s="1">
        <v>1</v>
      </c>
      <c r="G52" s="1">
        <v>1</v>
      </c>
      <c r="H52" s="1">
        <v>1</v>
      </c>
      <c r="I52" s="1">
        <v>1</v>
      </c>
      <c r="J52" s="1">
        <v>1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2">
        <v>42.5</v>
      </c>
    </row>
    <row r="53" spans="1:16" x14ac:dyDescent="0.2">
      <c r="A53" s="14" t="s">
        <v>706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</row>
  </sheetData>
  <mergeCells count="2">
    <mergeCell ref="A53:F53"/>
    <mergeCell ref="G53:O5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FC266-7204-4910-B094-395AE15A54B1}">
  <dimension ref="A1:S20"/>
  <sheetViews>
    <sheetView view="pageBreakPreview" zoomScale="125" zoomScaleNormal="100" zoomScaleSheetLayoutView="125" workbookViewId="0">
      <selection activeCell="O10" sqref="O10"/>
    </sheetView>
  </sheetViews>
  <sheetFormatPr defaultRowHeight="9.6" x14ac:dyDescent="0.2"/>
  <cols>
    <col min="1" max="1" width="12.21875" style="1" customWidth="1"/>
    <col min="2" max="18" width="4" style="1" customWidth="1"/>
    <col min="19" max="19" width="4" style="2" customWidth="1"/>
    <col min="20" max="16384" width="8.88671875" style="1"/>
  </cols>
  <sheetData>
    <row r="1" spans="1:19" x14ac:dyDescent="0.2">
      <c r="A1" s="1" t="s">
        <v>223</v>
      </c>
    </row>
    <row r="2" spans="1:19" x14ac:dyDescent="0.2">
      <c r="A2" s="8" t="s">
        <v>224</v>
      </c>
      <c r="B2" s="9" t="s">
        <v>2</v>
      </c>
      <c r="C2" s="9" t="s">
        <v>3</v>
      </c>
      <c r="D2" s="4" t="s">
        <v>4</v>
      </c>
      <c r="E2" s="4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10" t="s">
        <v>18</v>
      </c>
      <c r="S2" s="11" t="s">
        <v>19</v>
      </c>
    </row>
    <row r="3" spans="1:19" x14ac:dyDescent="0.2">
      <c r="A3" s="1" t="s">
        <v>55</v>
      </c>
      <c r="B3" s="1">
        <v>14747</v>
      </c>
      <c r="C3" s="1">
        <v>7</v>
      </c>
      <c r="D3" s="1">
        <v>2</v>
      </c>
      <c r="E3" s="1">
        <v>172</v>
      </c>
      <c r="F3" s="1">
        <v>1382</v>
      </c>
      <c r="G3" s="1">
        <v>1342</v>
      </c>
      <c r="H3" s="1">
        <v>1910</v>
      </c>
      <c r="I3" s="1">
        <v>2169</v>
      </c>
      <c r="J3" s="1">
        <v>1891</v>
      </c>
      <c r="K3" s="1">
        <v>1651</v>
      </c>
      <c r="L3" s="1">
        <v>1272</v>
      </c>
      <c r="M3" s="1">
        <v>886</v>
      </c>
      <c r="N3" s="1">
        <v>563</v>
      </c>
      <c r="O3" s="1">
        <v>463</v>
      </c>
      <c r="P3" s="1">
        <v>318</v>
      </c>
      <c r="Q3" s="1">
        <v>274</v>
      </c>
      <c r="R3" s="1">
        <v>445</v>
      </c>
      <c r="S3" s="2">
        <v>36</v>
      </c>
    </row>
    <row r="4" spans="1:19" x14ac:dyDescent="0.2">
      <c r="A4" s="1" t="s">
        <v>225</v>
      </c>
      <c r="B4" s="1">
        <v>40</v>
      </c>
      <c r="C4" s="1">
        <v>0</v>
      </c>
      <c r="D4" s="1">
        <v>0</v>
      </c>
      <c r="E4" s="1">
        <v>0</v>
      </c>
      <c r="F4" s="1">
        <v>2</v>
      </c>
      <c r="G4" s="1">
        <v>4</v>
      </c>
      <c r="H4" s="1">
        <v>9</v>
      </c>
      <c r="I4" s="1">
        <v>7</v>
      </c>
      <c r="J4" s="1">
        <v>7</v>
      </c>
      <c r="K4" s="1">
        <v>7</v>
      </c>
      <c r="L4" s="1">
        <v>3</v>
      </c>
      <c r="M4" s="1">
        <v>1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2">
        <v>33.6</v>
      </c>
    </row>
    <row r="5" spans="1:19" x14ac:dyDescent="0.2">
      <c r="A5" s="1" t="s">
        <v>226</v>
      </c>
      <c r="B5" s="1">
        <v>52</v>
      </c>
      <c r="C5" s="1">
        <v>0</v>
      </c>
      <c r="D5" s="1">
        <v>0</v>
      </c>
      <c r="E5" s="1">
        <v>1</v>
      </c>
      <c r="F5" s="1">
        <v>1</v>
      </c>
      <c r="G5" s="1">
        <v>2</v>
      </c>
      <c r="H5" s="1">
        <v>3</v>
      </c>
      <c r="I5" s="1">
        <v>3</v>
      </c>
      <c r="J5" s="1">
        <v>5</v>
      </c>
      <c r="K5" s="1">
        <v>4</v>
      </c>
      <c r="L5" s="1">
        <v>6</v>
      </c>
      <c r="M5" s="1">
        <v>9</v>
      </c>
      <c r="N5" s="1">
        <v>4</v>
      </c>
      <c r="O5" s="1">
        <v>4</v>
      </c>
      <c r="P5" s="1">
        <v>6</v>
      </c>
      <c r="Q5" s="1">
        <v>2</v>
      </c>
      <c r="R5" s="1">
        <v>2</v>
      </c>
      <c r="S5" s="2">
        <v>50.6</v>
      </c>
    </row>
    <row r="6" spans="1:19" x14ac:dyDescent="0.2">
      <c r="A6" s="1" t="s">
        <v>227</v>
      </c>
      <c r="B6" s="1">
        <v>7</v>
      </c>
      <c r="C6" s="1">
        <v>0</v>
      </c>
      <c r="D6" s="1">
        <v>0</v>
      </c>
      <c r="E6" s="1">
        <v>0</v>
      </c>
      <c r="F6" s="1">
        <v>1</v>
      </c>
      <c r="G6" s="1">
        <v>1</v>
      </c>
      <c r="H6" s="1">
        <v>0</v>
      </c>
      <c r="I6" s="1">
        <v>1</v>
      </c>
      <c r="J6" s="1">
        <v>0</v>
      </c>
      <c r="K6" s="1">
        <v>1</v>
      </c>
      <c r="L6" s="1">
        <v>1</v>
      </c>
      <c r="M6" s="1">
        <v>0</v>
      </c>
      <c r="N6" s="1">
        <v>1</v>
      </c>
      <c r="O6" s="1">
        <v>1</v>
      </c>
      <c r="P6" s="1">
        <v>0</v>
      </c>
      <c r="Q6" s="1">
        <v>0</v>
      </c>
      <c r="R6" s="1">
        <v>0</v>
      </c>
      <c r="S6" s="2">
        <v>42.5</v>
      </c>
    </row>
    <row r="7" spans="1:19" x14ac:dyDescent="0.2">
      <c r="A7" s="1" t="s">
        <v>228</v>
      </c>
      <c r="B7" s="1">
        <v>14648</v>
      </c>
      <c r="C7" s="1">
        <v>7</v>
      </c>
      <c r="D7" s="1">
        <v>2</v>
      </c>
      <c r="E7" s="1">
        <v>171</v>
      </c>
      <c r="F7" s="1">
        <v>1378</v>
      </c>
      <c r="G7" s="1">
        <v>1335</v>
      </c>
      <c r="H7" s="1">
        <v>1898</v>
      </c>
      <c r="I7" s="1">
        <v>2158</v>
      </c>
      <c r="J7" s="1">
        <v>1879</v>
      </c>
      <c r="K7" s="1">
        <v>1639</v>
      </c>
      <c r="L7" s="1">
        <v>1262</v>
      </c>
      <c r="M7" s="1">
        <v>876</v>
      </c>
      <c r="N7" s="1">
        <v>558</v>
      </c>
      <c r="O7" s="1">
        <v>458</v>
      </c>
      <c r="P7" s="1">
        <v>312</v>
      </c>
      <c r="Q7" s="1">
        <v>272</v>
      </c>
      <c r="R7" s="1">
        <v>443</v>
      </c>
      <c r="S7" s="2">
        <v>36</v>
      </c>
    </row>
    <row r="9" spans="1:19" x14ac:dyDescent="0.2">
      <c r="A9" s="1" t="s">
        <v>35</v>
      </c>
      <c r="B9" s="1">
        <v>8216</v>
      </c>
      <c r="C9" s="1">
        <v>5</v>
      </c>
      <c r="D9" s="1">
        <v>2</v>
      </c>
      <c r="E9" s="1">
        <v>99</v>
      </c>
      <c r="F9" s="1">
        <v>738</v>
      </c>
      <c r="G9" s="1">
        <v>731</v>
      </c>
      <c r="H9" s="1">
        <v>1106</v>
      </c>
      <c r="I9" s="1">
        <v>1219</v>
      </c>
      <c r="J9" s="1">
        <v>1104</v>
      </c>
      <c r="K9" s="1">
        <v>976</v>
      </c>
      <c r="L9" s="1">
        <v>750</v>
      </c>
      <c r="M9" s="1">
        <v>510</v>
      </c>
      <c r="N9" s="1">
        <v>306</v>
      </c>
      <c r="O9" s="1">
        <v>230</v>
      </c>
      <c r="P9" s="1">
        <v>161</v>
      </c>
      <c r="Q9" s="1">
        <v>115</v>
      </c>
      <c r="R9" s="1">
        <v>164</v>
      </c>
      <c r="S9" s="2">
        <v>35.9</v>
      </c>
    </row>
    <row r="10" spans="1:19" x14ac:dyDescent="0.2">
      <c r="A10" s="1" t="s">
        <v>225</v>
      </c>
      <c r="B10" s="1">
        <v>31</v>
      </c>
      <c r="C10" s="1">
        <v>0</v>
      </c>
      <c r="D10" s="1">
        <v>0</v>
      </c>
      <c r="E10" s="1">
        <v>0</v>
      </c>
      <c r="F10" s="1">
        <v>0</v>
      </c>
      <c r="G10" s="1">
        <v>4</v>
      </c>
      <c r="H10" s="1">
        <v>9</v>
      </c>
      <c r="I10" s="1">
        <v>6</v>
      </c>
      <c r="J10" s="1">
        <v>4</v>
      </c>
      <c r="K10" s="1">
        <v>5</v>
      </c>
      <c r="L10" s="1">
        <v>2</v>
      </c>
      <c r="M10" s="1">
        <v>1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2">
        <v>32.1</v>
      </c>
    </row>
    <row r="11" spans="1:19" x14ac:dyDescent="0.2">
      <c r="A11" s="1" t="s">
        <v>226</v>
      </c>
      <c r="B11" s="1">
        <v>45</v>
      </c>
      <c r="C11" s="1">
        <v>0</v>
      </c>
      <c r="D11" s="1">
        <v>0</v>
      </c>
      <c r="E11" s="1">
        <v>1</v>
      </c>
      <c r="F11" s="1">
        <v>1</v>
      </c>
      <c r="G11" s="1">
        <v>0</v>
      </c>
      <c r="H11" s="1">
        <v>1</v>
      </c>
      <c r="I11" s="1">
        <v>1</v>
      </c>
      <c r="J11" s="1">
        <v>4</v>
      </c>
      <c r="K11" s="1">
        <v>4</v>
      </c>
      <c r="L11" s="1">
        <v>6</v>
      </c>
      <c r="M11" s="1">
        <v>9</v>
      </c>
      <c r="N11" s="1">
        <v>4</v>
      </c>
      <c r="O11" s="1">
        <v>4</v>
      </c>
      <c r="P11" s="1">
        <v>6</v>
      </c>
      <c r="Q11" s="1">
        <v>2</v>
      </c>
      <c r="R11" s="1">
        <v>2</v>
      </c>
      <c r="S11" s="2">
        <v>52.5</v>
      </c>
    </row>
    <row r="12" spans="1:19" x14ac:dyDescent="0.2">
      <c r="A12" s="1" t="s">
        <v>227</v>
      </c>
      <c r="B12" s="1">
        <v>4</v>
      </c>
      <c r="C12" s="1">
        <v>0</v>
      </c>
      <c r="D12" s="1">
        <v>0</v>
      </c>
      <c r="E12" s="1">
        <v>0</v>
      </c>
      <c r="F12" s="1">
        <v>0</v>
      </c>
      <c r="G12" s="1">
        <v>1</v>
      </c>
      <c r="H12" s="1">
        <v>0</v>
      </c>
      <c r="I12" s="1">
        <v>0</v>
      </c>
      <c r="J12" s="1">
        <v>0</v>
      </c>
      <c r="K12" s="1">
        <v>1</v>
      </c>
      <c r="L12" s="1">
        <v>0</v>
      </c>
      <c r="M12" s="1">
        <v>0</v>
      </c>
      <c r="N12" s="1">
        <v>1</v>
      </c>
      <c r="O12" s="1">
        <v>1</v>
      </c>
      <c r="P12" s="1">
        <v>0</v>
      </c>
      <c r="Q12" s="1">
        <v>0</v>
      </c>
      <c r="R12" s="1">
        <v>0</v>
      </c>
      <c r="S12" s="2">
        <v>50</v>
      </c>
    </row>
    <row r="13" spans="1:19" x14ac:dyDescent="0.2">
      <c r="A13" s="1" t="s">
        <v>228</v>
      </c>
      <c r="B13" s="1">
        <v>8136</v>
      </c>
      <c r="C13" s="1">
        <v>5</v>
      </c>
      <c r="D13" s="1">
        <v>2</v>
      </c>
      <c r="E13" s="1">
        <v>98</v>
      </c>
      <c r="F13" s="1">
        <v>737</v>
      </c>
      <c r="G13" s="1">
        <v>726</v>
      </c>
      <c r="H13" s="1">
        <v>1096</v>
      </c>
      <c r="I13" s="1">
        <v>1212</v>
      </c>
      <c r="J13" s="1">
        <v>1096</v>
      </c>
      <c r="K13" s="1">
        <v>966</v>
      </c>
      <c r="L13" s="1">
        <v>742</v>
      </c>
      <c r="M13" s="1">
        <v>500</v>
      </c>
      <c r="N13" s="1">
        <v>301</v>
      </c>
      <c r="O13" s="1">
        <v>225</v>
      </c>
      <c r="P13" s="1">
        <v>155</v>
      </c>
      <c r="Q13" s="1">
        <v>113</v>
      </c>
      <c r="R13" s="1">
        <v>162</v>
      </c>
      <c r="S13" s="2">
        <v>35.9</v>
      </c>
    </row>
    <row r="15" spans="1:19" x14ac:dyDescent="0.2">
      <c r="A15" s="1" t="s">
        <v>36</v>
      </c>
      <c r="B15" s="1">
        <v>6531</v>
      </c>
      <c r="C15" s="1">
        <v>2</v>
      </c>
      <c r="D15" s="1">
        <v>0</v>
      </c>
      <c r="E15" s="1">
        <v>73</v>
      </c>
      <c r="F15" s="1">
        <v>644</v>
      </c>
      <c r="G15" s="1">
        <v>611</v>
      </c>
      <c r="H15" s="1">
        <v>804</v>
      </c>
      <c r="I15" s="1">
        <v>950</v>
      </c>
      <c r="J15" s="1">
        <v>787</v>
      </c>
      <c r="K15" s="1">
        <v>675</v>
      </c>
      <c r="L15" s="1">
        <v>522</v>
      </c>
      <c r="M15" s="1">
        <v>376</v>
      </c>
      <c r="N15" s="1">
        <v>257</v>
      </c>
      <c r="O15" s="1">
        <v>233</v>
      </c>
      <c r="P15" s="1">
        <v>157</v>
      </c>
      <c r="Q15" s="1">
        <v>159</v>
      </c>
      <c r="R15" s="1">
        <v>281</v>
      </c>
      <c r="S15" s="2">
        <v>36.200000000000003</v>
      </c>
    </row>
    <row r="16" spans="1:19" x14ac:dyDescent="0.2">
      <c r="A16" s="1" t="s">
        <v>225</v>
      </c>
      <c r="B16" s="1">
        <v>9</v>
      </c>
      <c r="C16" s="1">
        <v>0</v>
      </c>
      <c r="D16" s="1">
        <v>0</v>
      </c>
      <c r="E16" s="1">
        <v>0</v>
      </c>
      <c r="F16" s="1">
        <v>2</v>
      </c>
      <c r="G16" s="1">
        <v>0</v>
      </c>
      <c r="H16" s="1">
        <v>0</v>
      </c>
      <c r="I16" s="1">
        <v>1</v>
      </c>
      <c r="J16" s="1">
        <v>3</v>
      </c>
      <c r="K16" s="1">
        <v>2</v>
      </c>
      <c r="L16" s="1">
        <v>1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2">
        <v>37.5</v>
      </c>
    </row>
    <row r="17" spans="1:19" x14ac:dyDescent="0.2">
      <c r="A17" s="1" t="s">
        <v>226</v>
      </c>
      <c r="B17" s="1">
        <v>7</v>
      </c>
      <c r="C17" s="1">
        <v>0</v>
      </c>
      <c r="D17" s="1">
        <v>0</v>
      </c>
      <c r="E17" s="1">
        <v>0</v>
      </c>
      <c r="F17" s="1">
        <v>0</v>
      </c>
      <c r="G17" s="1">
        <v>2</v>
      </c>
      <c r="H17" s="1">
        <v>2</v>
      </c>
      <c r="I17" s="1">
        <v>2</v>
      </c>
      <c r="J17" s="1">
        <v>1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2">
        <v>28.8</v>
      </c>
    </row>
    <row r="18" spans="1:19" x14ac:dyDescent="0.2">
      <c r="A18" s="1" t="s">
        <v>227</v>
      </c>
      <c r="B18" s="1">
        <v>3</v>
      </c>
      <c r="C18" s="1">
        <v>0</v>
      </c>
      <c r="D18" s="1">
        <v>0</v>
      </c>
      <c r="E18" s="1">
        <v>0</v>
      </c>
      <c r="F18" s="1">
        <v>1</v>
      </c>
      <c r="G18" s="1">
        <v>0</v>
      </c>
      <c r="H18" s="1">
        <v>0</v>
      </c>
      <c r="I18" s="1">
        <v>1</v>
      </c>
      <c r="J18" s="1">
        <v>0</v>
      </c>
      <c r="K18" s="1">
        <v>0</v>
      </c>
      <c r="L18" s="1">
        <v>1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2">
        <v>32.5</v>
      </c>
    </row>
    <row r="19" spans="1:19" x14ac:dyDescent="0.2">
      <c r="A19" s="1" t="s">
        <v>228</v>
      </c>
      <c r="B19" s="1">
        <v>6512</v>
      </c>
      <c r="C19" s="1">
        <v>2</v>
      </c>
      <c r="D19" s="1">
        <v>0</v>
      </c>
      <c r="E19" s="1">
        <v>73</v>
      </c>
      <c r="F19" s="1">
        <v>641</v>
      </c>
      <c r="G19" s="1">
        <v>609</v>
      </c>
      <c r="H19" s="1">
        <v>802</v>
      </c>
      <c r="I19" s="1">
        <v>946</v>
      </c>
      <c r="J19" s="1">
        <v>783</v>
      </c>
      <c r="K19" s="1">
        <v>673</v>
      </c>
      <c r="L19" s="1">
        <v>520</v>
      </c>
      <c r="M19" s="1">
        <v>376</v>
      </c>
      <c r="N19" s="1">
        <v>257</v>
      </c>
      <c r="O19" s="1">
        <v>233</v>
      </c>
      <c r="P19" s="1">
        <v>157</v>
      </c>
      <c r="Q19" s="1">
        <v>159</v>
      </c>
      <c r="R19" s="1">
        <v>281</v>
      </c>
      <c r="S19" s="2">
        <v>36.200000000000003</v>
      </c>
    </row>
    <row r="20" spans="1:19" x14ac:dyDescent="0.2">
      <c r="A20" s="14" t="s">
        <v>706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</row>
  </sheetData>
  <mergeCells count="2">
    <mergeCell ref="A20:I20"/>
    <mergeCell ref="J20:R20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F2BC5-C2F4-4046-9BA8-1DF7FA19CE6D}">
  <dimension ref="A1:P77"/>
  <sheetViews>
    <sheetView view="pageBreakPreview" topLeftCell="A25" zoomScale="125" zoomScaleNormal="100" zoomScaleSheetLayoutView="125" workbookViewId="0">
      <selection activeCell="C1" sqref="C1:E1048576"/>
    </sheetView>
  </sheetViews>
  <sheetFormatPr defaultRowHeight="9.6" x14ac:dyDescent="0.2"/>
  <cols>
    <col min="1" max="1" width="13.88671875" style="1" customWidth="1"/>
    <col min="2" max="15" width="4" style="1" customWidth="1"/>
    <col min="16" max="16" width="4" style="2" customWidth="1"/>
    <col min="17" max="16384" width="8.88671875" style="1"/>
  </cols>
  <sheetData>
    <row r="1" spans="1:16" x14ac:dyDescent="0.2">
      <c r="A1" s="1" t="s">
        <v>229</v>
      </c>
    </row>
    <row r="2" spans="1:16" x14ac:dyDescent="0.2">
      <c r="A2" s="8" t="s">
        <v>230</v>
      </c>
      <c r="B2" s="9" t="s">
        <v>2</v>
      </c>
      <c r="C2" s="9" t="s">
        <v>6</v>
      </c>
      <c r="D2" s="9" t="s">
        <v>7</v>
      </c>
      <c r="E2" s="9" t="s">
        <v>8</v>
      </c>
      <c r="F2" s="9" t="s">
        <v>9</v>
      </c>
      <c r="G2" s="9" t="s">
        <v>10</v>
      </c>
      <c r="H2" s="9" t="s">
        <v>11</v>
      </c>
      <c r="I2" s="9" t="s">
        <v>12</v>
      </c>
      <c r="J2" s="9" t="s">
        <v>13</v>
      </c>
      <c r="K2" s="9" t="s">
        <v>14</v>
      </c>
      <c r="L2" s="9" t="s">
        <v>15</v>
      </c>
      <c r="M2" s="9" t="s">
        <v>16</v>
      </c>
      <c r="N2" s="9" t="s">
        <v>17</v>
      </c>
      <c r="O2" s="10" t="s">
        <v>18</v>
      </c>
      <c r="P2" s="11" t="s">
        <v>19</v>
      </c>
    </row>
    <row r="3" spans="1:16" x14ac:dyDescent="0.2">
      <c r="A3" s="1" t="s">
        <v>231</v>
      </c>
    </row>
    <row r="5" spans="1:16" x14ac:dyDescent="0.2">
      <c r="A5" s="1" t="s">
        <v>55</v>
      </c>
      <c r="B5" s="1">
        <v>14241</v>
      </c>
      <c r="C5" s="1">
        <v>1057</v>
      </c>
      <c r="D5" s="1">
        <v>1342</v>
      </c>
      <c r="E5" s="1">
        <v>1910</v>
      </c>
      <c r="F5" s="1">
        <v>2169</v>
      </c>
      <c r="G5" s="1">
        <v>1891</v>
      </c>
      <c r="H5" s="1">
        <v>1651</v>
      </c>
      <c r="I5" s="1">
        <v>1272</v>
      </c>
      <c r="J5" s="1">
        <v>886</v>
      </c>
      <c r="K5" s="1">
        <v>563</v>
      </c>
      <c r="L5" s="1">
        <v>463</v>
      </c>
      <c r="M5" s="1">
        <v>318</v>
      </c>
      <c r="N5" s="1">
        <v>274</v>
      </c>
      <c r="O5" s="1">
        <v>445</v>
      </c>
      <c r="P5" s="2">
        <v>36.700000000000003</v>
      </c>
    </row>
    <row r="6" spans="1:16" x14ac:dyDescent="0.2">
      <c r="A6" s="1" t="s">
        <v>232</v>
      </c>
      <c r="B6" s="1">
        <v>9028</v>
      </c>
      <c r="C6" s="1">
        <v>78</v>
      </c>
      <c r="D6" s="1">
        <v>800</v>
      </c>
      <c r="E6" s="1">
        <v>1531</v>
      </c>
      <c r="F6" s="1">
        <v>1797</v>
      </c>
      <c r="G6" s="1">
        <v>1483</v>
      </c>
      <c r="H6" s="1">
        <v>1245</v>
      </c>
      <c r="I6" s="1">
        <v>950</v>
      </c>
      <c r="J6" s="1">
        <v>599</v>
      </c>
      <c r="K6" s="1">
        <v>312</v>
      </c>
      <c r="L6" s="1">
        <v>132</v>
      </c>
      <c r="M6" s="1">
        <v>48</v>
      </c>
      <c r="N6" s="1">
        <v>25</v>
      </c>
      <c r="O6" s="1">
        <v>28</v>
      </c>
      <c r="P6" s="2">
        <v>36</v>
      </c>
    </row>
    <row r="7" spans="1:16" x14ac:dyDescent="0.2">
      <c r="A7" s="1" t="s">
        <v>233</v>
      </c>
      <c r="B7" s="1">
        <v>266</v>
      </c>
      <c r="C7" s="1">
        <v>0</v>
      </c>
      <c r="D7" s="1">
        <v>8</v>
      </c>
      <c r="E7" s="1">
        <v>18</v>
      </c>
      <c r="F7" s="1">
        <v>32</v>
      </c>
      <c r="G7" s="1">
        <v>47</v>
      </c>
      <c r="H7" s="1">
        <v>40</v>
      </c>
      <c r="I7" s="1">
        <v>47</v>
      </c>
      <c r="J7" s="1">
        <v>34</v>
      </c>
      <c r="K7" s="1">
        <v>22</v>
      </c>
      <c r="L7" s="1">
        <v>9</v>
      </c>
      <c r="M7" s="1">
        <v>4</v>
      </c>
      <c r="N7" s="1">
        <v>2</v>
      </c>
      <c r="O7" s="1">
        <v>3</v>
      </c>
      <c r="P7" s="2">
        <v>43.5</v>
      </c>
    </row>
    <row r="8" spans="1:16" x14ac:dyDescent="0.2">
      <c r="A8" s="1" t="s">
        <v>234</v>
      </c>
      <c r="B8" s="1">
        <v>454</v>
      </c>
      <c r="C8" s="1">
        <v>6</v>
      </c>
      <c r="D8" s="1">
        <v>13</v>
      </c>
      <c r="E8" s="1">
        <v>20</v>
      </c>
      <c r="F8" s="1">
        <v>31</v>
      </c>
      <c r="G8" s="1">
        <v>49</v>
      </c>
      <c r="H8" s="1">
        <v>57</v>
      </c>
      <c r="I8" s="1">
        <v>49</v>
      </c>
      <c r="J8" s="1">
        <v>56</v>
      </c>
      <c r="K8" s="1">
        <v>38</v>
      </c>
      <c r="L8" s="1">
        <v>32</v>
      </c>
      <c r="M8" s="1">
        <v>39</v>
      </c>
      <c r="N8" s="1">
        <v>37</v>
      </c>
      <c r="O8" s="1">
        <v>27</v>
      </c>
      <c r="P8" s="2">
        <v>50.2</v>
      </c>
    </row>
    <row r="9" spans="1:16" x14ac:dyDescent="0.2">
      <c r="A9" s="1" t="s">
        <v>235</v>
      </c>
      <c r="B9" s="1">
        <v>4493</v>
      </c>
      <c r="C9" s="1">
        <v>973</v>
      </c>
      <c r="D9" s="1">
        <v>521</v>
      </c>
      <c r="E9" s="1">
        <v>341</v>
      </c>
      <c r="F9" s="1">
        <v>309</v>
      </c>
      <c r="G9" s="1">
        <v>312</v>
      </c>
      <c r="H9" s="1">
        <v>309</v>
      </c>
      <c r="I9" s="1">
        <v>226</v>
      </c>
      <c r="J9" s="1">
        <v>197</v>
      </c>
      <c r="K9" s="1">
        <v>191</v>
      </c>
      <c r="L9" s="1">
        <v>290</v>
      </c>
      <c r="M9" s="1">
        <v>227</v>
      </c>
      <c r="N9" s="1">
        <v>210</v>
      </c>
      <c r="O9" s="1">
        <v>387</v>
      </c>
      <c r="P9" s="2">
        <v>36.6</v>
      </c>
    </row>
    <row r="11" spans="1:16" x14ac:dyDescent="0.2">
      <c r="A11" s="1" t="s">
        <v>35</v>
      </c>
      <c r="B11" s="1">
        <v>7938</v>
      </c>
      <c r="C11" s="1">
        <v>566</v>
      </c>
      <c r="D11" s="1">
        <v>731</v>
      </c>
      <c r="E11" s="1">
        <v>1106</v>
      </c>
      <c r="F11" s="1">
        <v>1219</v>
      </c>
      <c r="G11" s="1">
        <v>1104</v>
      </c>
      <c r="H11" s="1">
        <v>976</v>
      </c>
      <c r="I11" s="1">
        <v>750</v>
      </c>
      <c r="J11" s="1">
        <v>510</v>
      </c>
      <c r="K11" s="1">
        <v>306</v>
      </c>
      <c r="L11" s="1">
        <v>230</v>
      </c>
      <c r="M11" s="1">
        <v>161</v>
      </c>
      <c r="N11" s="1">
        <v>115</v>
      </c>
      <c r="O11" s="1">
        <v>164</v>
      </c>
      <c r="P11" s="2">
        <v>36.6</v>
      </c>
    </row>
    <row r="12" spans="1:16" x14ac:dyDescent="0.2">
      <c r="A12" s="1" t="s">
        <v>236</v>
      </c>
      <c r="B12" s="1">
        <v>5633</v>
      </c>
      <c r="C12" s="1">
        <v>48</v>
      </c>
      <c r="D12" s="1">
        <v>446</v>
      </c>
      <c r="E12" s="1">
        <v>920</v>
      </c>
      <c r="F12" s="1">
        <v>1069</v>
      </c>
      <c r="G12" s="1">
        <v>934</v>
      </c>
      <c r="H12" s="1">
        <v>802</v>
      </c>
      <c r="I12" s="1">
        <v>622</v>
      </c>
      <c r="J12" s="1">
        <v>399</v>
      </c>
      <c r="K12" s="1">
        <v>218</v>
      </c>
      <c r="L12" s="1">
        <v>96</v>
      </c>
      <c r="M12" s="1">
        <v>37</v>
      </c>
      <c r="N12" s="1">
        <v>21</v>
      </c>
      <c r="O12" s="1">
        <v>21</v>
      </c>
      <c r="P12" s="2">
        <v>36.799999999999997</v>
      </c>
    </row>
    <row r="13" spans="1:16" x14ac:dyDescent="0.2">
      <c r="A13" s="1" t="s">
        <v>237</v>
      </c>
      <c r="B13" s="1">
        <v>151</v>
      </c>
      <c r="C13" s="1">
        <v>0</v>
      </c>
      <c r="D13" s="1">
        <v>4</v>
      </c>
      <c r="E13" s="1">
        <v>11</v>
      </c>
      <c r="F13" s="1">
        <v>21</v>
      </c>
      <c r="G13" s="1">
        <v>21</v>
      </c>
      <c r="H13" s="1">
        <v>29</v>
      </c>
      <c r="I13" s="1">
        <v>28</v>
      </c>
      <c r="J13" s="1">
        <v>17</v>
      </c>
      <c r="K13" s="1">
        <v>12</v>
      </c>
      <c r="L13" s="1">
        <v>4</v>
      </c>
      <c r="M13" s="1">
        <v>1</v>
      </c>
      <c r="N13" s="1">
        <v>1</v>
      </c>
      <c r="O13" s="1">
        <v>2</v>
      </c>
      <c r="P13" s="2">
        <v>43.2</v>
      </c>
    </row>
    <row r="14" spans="1:16" x14ac:dyDescent="0.2">
      <c r="A14" s="1" t="s">
        <v>234</v>
      </c>
      <c r="B14" s="1">
        <v>193</v>
      </c>
      <c r="C14" s="1">
        <v>5</v>
      </c>
      <c r="D14" s="1">
        <v>6</v>
      </c>
      <c r="E14" s="1">
        <v>11</v>
      </c>
      <c r="F14" s="1">
        <v>14</v>
      </c>
      <c r="G14" s="1">
        <v>34</v>
      </c>
      <c r="H14" s="1">
        <v>25</v>
      </c>
      <c r="I14" s="1">
        <v>21</v>
      </c>
      <c r="J14" s="1">
        <v>25</v>
      </c>
      <c r="K14" s="1">
        <v>10</v>
      </c>
      <c r="L14" s="1">
        <v>11</v>
      </c>
      <c r="M14" s="1">
        <v>10</v>
      </c>
      <c r="N14" s="1">
        <v>13</v>
      </c>
      <c r="O14" s="1">
        <v>8</v>
      </c>
      <c r="P14" s="2">
        <v>45.4</v>
      </c>
    </row>
    <row r="15" spans="1:16" x14ac:dyDescent="0.2">
      <c r="A15" s="1" t="s">
        <v>235</v>
      </c>
      <c r="B15" s="1">
        <v>1961</v>
      </c>
      <c r="C15" s="1">
        <v>513</v>
      </c>
      <c r="D15" s="1">
        <v>275</v>
      </c>
      <c r="E15" s="1">
        <v>164</v>
      </c>
      <c r="F15" s="1">
        <v>115</v>
      </c>
      <c r="G15" s="1">
        <v>115</v>
      </c>
      <c r="H15" s="1">
        <v>120</v>
      </c>
      <c r="I15" s="1">
        <v>79</v>
      </c>
      <c r="J15" s="1">
        <v>69</v>
      </c>
      <c r="K15" s="1">
        <v>66</v>
      </c>
      <c r="L15" s="1">
        <v>119</v>
      </c>
      <c r="M15" s="1">
        <v>113</v>
      </c>
      <c r="N15" s="1">
        <v>80</v>
      </c>
      <c r="O15" s="1">
        <v>133</v>
      </c>
      <c r="P15" s="2">
        <v>31.2</v>
      </c>
    </row>
    <row r="17" spans="1:16" x14ac:dyDescent="0.2">
      <c r="A17" s="1" t="s">
        <v>36</v>
      </c>
      <c r="B17" s="1">
        <v>6303</v>
      </c>
      <c r="C17" s="1">
        <v>491</v>
      </c>
      <c r="D17" s="1">
        <v>611</v>
      </c>
      <c r="E17" s="1">
        <v>804</v>
      </c>
      <c r="F17" s="1">
        <v>950</v>
      </c>
      <c r="G17" s="1">
        <v>787</v>
      </c>
      <c r="H17" s="1">
        <v>675</v>
      </c>
      <c r="I17" s="1">
        <v>522</v>
      </c>
      <c r="J17" s="1">
        <v>376</v>
      </c>
      <c r="K17" s="1">
        <v>257</v>
      </c>
      <c r="L17" s="1">
        <v>233</v>
      </c>
      <c r="M17" s="1">
        <v>157</v>
      </c>
      <c r="N17" s="1">
        <v>159</v>
      </c>
      <c r="O17" s="1">
        <v>281</v>
      </c>
      <c r="P17" s="2">
        <v>36.9</v>
      </c>
    </row>
    <row r="18" spans="1:16" x14ac:dyDescent="0.2">
      <c r="A18" s="1" t="s">
        <v>236</v>
      </c>
      <c r="B18" s="1">
        <v>3395</v>
      </c>
      <c r="C18" s="1">
        <v>30</v>
      </c>
      <c r="D18" s="1">
        <v>354</v>
      </c>
      <c r="E18" s="1">
        <v>611</v>
      </c>
      <c r="F18" s="1">
        <v>728</v>
      </c>
      <c r="G18" s="1">
        <v>549</v>
      </c>
      <c r="H18" s="1">
        <v>443</v>
      </c>
      <c r="I18" s="1">
        <v>328</v>
      </c>
      <c r="J18" s="1">
        <v>200</v>
      </c>
      <c r="K18" s="1">
        <v>94</v>
      </c>
      <c r="L18" s="1">
        <v>36</v>
      </c>
      <c r="M18" s="1">
        <v>11</v>
      </c>
      <c r="N18" s="1">
        <v>4</v>
      </c>
      <c r="O18" s="1">
        <v>7</v>
      </c>
      <c r="P18" s="2">
        <v>34.799999999999997</v>
      </c>
    </row>
    <row r="19" spans="1:16" x14ac:dyDescent="0.2">
      <c r="A19" s="1" t="s">
        <v>237</v>
      </c>
      <c r="B19" s="1">
        <v>115</v>
      </c>
      <c r="C19" s="1">
        <v>0</v>
      </c>
      <c r="D19" s="1">
        <v>4</v>
      </c>
      <c r="E19" s="1">
        <v>7</v>
      </c>
      <c r="F19" s="1">
        <v>11</v>
      </c>
      <c r="G19" s="1">
        <v>26</v>
      </c>
      <c r="H19" s="1">
        <v>11</v>
      </c>
      <c r="I19" s="1">
        <v>19</v>
      </c>
      <c r="J19" s="1">
        <v>17</v>
      </c>
      <c r="K19" s="1">
        <v>10</v>
      </c>
      <c r="L19" s="1">
        <v>5</v>
      </c>
      <c r="M19" s="1">
        <v>3</v>
      </c>
      <c r="N19" s="1">
        <v>1</v>
      </c>
      <c r="O19" s="1">
        <v>1</v>
      </c>
      <c r="P19" s="2">
        <v>44.3</v>
      </c>
    </row>
    <row r="20" spans="1:16" x14ac:dyDescent="0.2">
      <c r="A20" s="1" t="s">
        <v>234</v>
      </c>
      <c r="B20" s="1">
        <v>261</v>
      </c>
      <c r="C20" s="1">
        <v>1</v>
      </c>
      <c r="D20" s="1">
        <v>7</v>
      </c>
      <c r="E20" s="1">
        <v>9</v>
      </c>
      <c r="F20" s="1">
        <v>17</v>
      </c>
      <c r="G20" s="1">
        <v>15</v>
      </c>
      <c r="H20" s="1">
        <v>32</v>
      </c>
      <c r="I20" s="1">
        <v>28</v>
      </c>
      <c r="J20" s="1">
        <v>31</v>
      </c>
      <c r="K20" s="1">
        <v>28</v>
      </c>
      <c r="L20" s="1">
        <v>21</v>
      </c>
      <c r="M20" s="1">
        <v>29</v>
      </c>
      <c r="N20" s="1">
        <v>24</v>
      </c>
      <c r="O20" s="1">
        <v>19</v>
      </c>
      <c r="P20" s="2">
        <v>53.5</v>
      </c>
    </row>
    <row r="21" spans="1:16" x14ac:dyDescent="0.2">
      <c r="A21" s="1" t="s">
        <v>235</v>
      </c>
      <c r="B21" s="1">
        <v>2532</v>
      </c>
      <c r="C21" s="1">
        <v>460</v>
      </c>
      <c r="D21" s="1">
        <v>246</v>
      </c>
      <c r="E21" s="1">
        <v>177</v>
      </c>
      <c r="F21" s="1">
        <v>194</v>
      </c>
      <c r="G21" s="1">
        <v>197</v>
      </c>
      <c r="H21" s="1">
        <v>189</v>
      </c>
      <c r="I21" s="1">
        <v>147</v>
      </c>
      <c r="J21" s="1">
        <v>128</v>
      </c>
      <c r="K21" s="1">
        <v>125</v>
      </c>
      <c r="L21" s="1">
        <v>171</v>
      </c>
      <c r="M21" s="1">
        <v>114</v>
      </c>
      <c r="N21" s="1">
        <v>130</v>
      </c>
      <c r="O21" s="1">
        <v>254</v>
      </c>
      <c r="P21" s="2">
        <v>39.799999999999997</v>
      </c>
    </row>
    <row r="23" spans="1:16" x14ac:dyDescent="0.2">
      <c r="A23" s="1" t="s">
        <v>238</v>
      </c>
    </row>
    <row r="25" spans="1:16" x14ac:dyDescent="0.2">
      <c r="A25" s="1" t="s">
        <v>55</v>
      </c>
      <c r="B25" s="1">
        <v>747</v>
      </c>
      <c r="C25" s="1">
        <v>8</v>
      </c>
      <c r="D25" s="1">
        <v>21</v>
      </c>
      <c r="E25" s="1">
        <v>40</v>
      </c>
      <c r="F25" s="1">
        <v>65</v>
      </c>
      <c r="G25" s="1">
        <v>98</v>
      </c>
      <c r="H25" s="1">
        <v>103</v>
      </c>
      <c r="I25" s="1">
        <v>99</v>
      </c>
      <c r="J25" s="1">
        <v>95</v>
      </c>
      <c r="K25" s="1">
        <v>61</v>
      </c>
      <c r="L25" s="1">
        <v>41</v>
      </c>
      <c r="M25" s="1">
        <v>43</v>
      </c>
      <c r="N25" s="1">
        <v>39</v>
      </c>
      <c r="O25" s="1">
        <v>34</v>
      </c>
      <c r="P25" s="2">
        <v>46.9</v>
      </c>
    </row>
    <row r="26" spans="1:16" x14ac:dyDescent="0.2">
      <c r="A26" s="1" t="s">
        <v>239</v>
      </c>
      <c r="B26" s="1">
        <v>290</v>
      </c>
      <c r="C26" s="1">
        <v>2</v>
      </c>
      <c r="D26" s="1">
        <v>5</v>
      </c>
      <c r="E26" s="1">
        <v>10</v>
      </c>
      <c r="F26" s="1">
        <v>22</v>
      </c>
      <c r="G26" s="1">
        <v>26</v>
      </c>
      <c r="H26" s="1">
        <v>30</v>
      </c>
      <c r="I26" s="1">
        <v>35</v>
      </c>
      <c r="J26" s="1">
        <v>37</v>
      </c>
      <c r="K26" s="1">
        <v>34</v>
      </c>
      <c r="L26" s="1">
        <v>18</v>
      </c>
      <c r="M26" s="1">
        <v>31</v>
      </c>
      <c r="N26" s="1">
        <v>23</v>
      </c>
      <c r="O26" s="1">
        <v>17</v>
      </c>
      <c r="P26" s="2">
        <v>52</v>
      </c>
    </row>
    <row r="27" spans="1:16" x14ac:dyDescent="0.2">
      <c r="A27" s="1" t="s">
        <v>240</v>
      </c>
      <c r="B27" s="1">
        <v>16</v>
      </c>
      <c r="C27" s="1">
        <v>0</v>
      </c>
      <c r="D27" s="1">
        <v>0</v>
      </c>
      <c r="E27" s="1">
        <v>1</v>
      </c>
      <c r="F27" s="1">
        <v>1</v>
      </c>
      <c r="G27" s="1">
        <v>2</v>
      </c>
      <c r="H27" s="1">
        <v>2</v>
      </c>
      <c r="I27" s="1">
        <v>0</v>
      </c>
      <c r="J27" s="1">
        <v>5</v>
      </c>
      <c r="K27" s="1">
        <v>1</v>
      </c>
      <c r="L27" s="1">
        <v>1</v>
      </c>
      <c r="M27" s="1">
        <v>2</v>
      </c>
      <c r="N27" s="1">
        <v>1</v>
      </c>
      <c r="O27" s="1">
        <v>0</v>
      </c>
      <c r="P27" s="2">
        <v>52</v>
      </c>
    </row>
    <row r="28" spans="1:16" x14ac:dyDescent="0.2">
      <c r="A28" s="1" t="s">
        <v>241</v>
      </c>
      <c r="B28" s="1">
        <v>179</v>
      </c>
      <c r="C28" s="1">
        <v>0</v>
      </c>
      <c r="D28" s="1">
        <v>10</v>
      </c>
      <c r="E28" s="1">
        <v>11</v>
      </c>
      <c r="F28" s="1">
        <v>17</v>
      </c>
      <c r="G28" s="1">
        <v>36</v>
      </c>
      <c r="H28" s="1">
        <v>33</v>
      </c>
      <c r="I28" s="1">
        <v>28</v>
      </c>
      <c r="J28" s="1">
        <v>19</v>
      </c>
      <c r="K28" s="1">
        <v>9</v>
      </c>
      <c r="L28" s="1">
        <v>7</v>
      </c>
      <c r="M28" s="1">
        <v>1</v>
      </c>
      <c r="N28" s="1">
        <v>4</v>
      </c>
      <c r="O28" s="1">
        <v>4</v>
      </c>
      <c r="P28" s="2">
        <v>42.3</v>
      </c>
    </row>
    <row r="29" spans="1:16" x14ac:dyDescent="0.2">
      <c r="A29" s="1" t="s">
        <v>242</v>
      </c>
      <c r="B29" s="1">
        <v>53</v>
      </c>
      <c r="C29" s="1">
        <v>2</v>
      </c>
      <c r="D29" s="1">
        <v>1</v>
      </c>
      <c r="E29" s="1">
        <v>4</v>
      </c>
      <c r="F29" s="1">
        <v>3</v>
      </c>
      <c r="G29" s="1">
        <v>8</v>
      </c>
      <c r="H29" s="1">
        <v>3</v>
      </c>
      <c r="I29" s="1">
        <v>5</v>
      </c>
      <c r="J29" s="1">
        <v>6</v>
      </c>
      <c r="K29" s="1">
        <v>3</v>
      </c>
      <c r="L29" s="1">
        <v>4</v>
      </c>
      <c r="M29" s="1">
        <v>5</v>
      </c>
      <c r="N29" s="1">
        <v>5</v>
      </c>
      <c r="O29" s="1">
        <v>4</v>
      </c>
      <c r="P29" s="2">
        <v>50.4</v>
      </c>
    </row>
    <row r="30" spans="1:16" x14ac:dyDescent="0.2">
      <c r="A30" s="1" t="s">
        <v>243</v>
      </c>
      <c r="B30" s="1">
        <v>110</v>
      </c>
      <c r="C30" s="1">
        <v>4</v>
      </c>
      <c r="D30" s="1">
        <v>4</v>
      </c>
      <c r="E30" s="1">
        <v>9</v>
      </c>
      <c r="F30" s="1">
        <v>12</v>
      </c>
      <c r="G30" s="1">
        <v>12</v>
      </c>
      <c r="H30" s="1">
        <v>17</v>
      </c>
      <c r="I30" s="1">
        <v>14</v>
      </c>
      <c r="J30" s="1">
        <v>18</v>
      </c>
      <c r="K30" s="1">
        <v>9</v>
      </c>
      <c r="L30" s="1">
        <v>3</v>
      </c>
      <c r="M30" s="1">
        <v>2</v>
      </c>
      <c r="N30" s="1">
        <v>4</v>
      </c>
      <c r="O30" s="1">
        <v>2</v>
      </c>
      <c r="P30" s="2">
        <v>44.1</v>
      </c>
    </row>
    <row r="31" spans="1:16" x14ac:dyDescent="0.2">
      <c r="A31" s="1" t="s">
        <v>244</v>
      </c>
      <c r="B31" s="1">
        <v>11</v>
      </c>
      <c r="C31" s="1">
        <v>0</v>
      </c>
      <c r="D31" s="1">
        <v>0</v>
      </c>
      <c r="E31" s="1">
        <v>1</v>
      </c>
      <c r="F31" s="1">
        <v>1</v>
      </c>
      <c r="G31" s="1">
        <v>2</v>
      </c>
      <c r="H31" s="1">
        <v>1</v>
      </c>
      <c r="I31" s="1">
        <v>2</v>
      </c>
      <c r="J31" s="1">
        <v>1</v>
      </c>
      <c r="K31" s="1">
        <v>0</v>
      </c>
      <c r="L31" s="1">
        <v>2</v>
      </c>
      <c r="M31" s="1">
        <v>0</v>
      </c>
      <c r="N31" s="1">
        <v>0</v>
      </c>
      <c r="O31" s="1">
        <v>1</v>
      </c>
      <c r="P31" s="2">
        <v>46.3</v>
      </c>
    </row>
    <row r="32" spans="1:16" x14ac:dyDescent="0.2">
      <c r="A32" s="1" t="s">
        <v>245</v>
      </c>
      <c r="B32" s="1">
        <v>20</v>
      </c>
      <c r="C32" s="1">
        <v>0</v>
      </c>
      <c r="D32" s="1">
        <v>0</v>
      </c>
      <c r="E32" s="1">
        <v>1</v>
      </c>
      <c r="F32" s="1">
        <v>2</v>
      </c>
      <c r="G32" s="1">
        <v>2</v>
      </c>
      <c r="H32" s="1">
        <v>5</v>
      </c>
      <c r="I32" s="1">
        <v>5</v>
      </c>
      <c r="J32" s="1">
        <v>1</v>
      </c>
      <c r="K32" s="1">
        <v>1</v>
      </c>
      <c r="L32" s="1">
        <v>1</v>
      </c>
      <c r="M32" s="1">
        <v>1</v>
      </c>
      <c r="N32" s="1">
        <v>0</v>
      </c>
      <c r="O32" s="1">
        <v>1</v>
      </c>
      <c r="P32" s="2">
        <v>45</v>
      </c>
    </row>
    <row r="33" spans="1:16" x14ac:dyDescent="0.2">
      <c r="A33" s="1" t="s">
        <v>246</v>
      </c>
      <c r="B33" s="1">
        <v>24</v>
      </c>
      <c r="C33" s="1">
        <v>0</v>
      </c>
      <c r="D33" s="1">
        <v>1</v>
      </c>
      <c r="E33" s="1">
        <v>0</v>
      </c>
      <c r="F33" s="1">
        <v>1</v>
      </c>
      <c r="G33" s="1">
        <v>2</v>
      </c>
      <c r="H33" s="1">
        <v>4</v>
      </c>
      <c r="I33" s="1">
        <v>5</v>
      </c>
      <c r="J33" s="1">
        <v>1</v>
      </c>
      <c r="K33" s="1">
        <v>2</v>
      </c>
      <c r="L33" s="1">
        <v>2</v>
      </c>
      <c r="M33" s="1">
        <v>1</v>
      </c>
      <c r="N33" s="1">
        <v>1</v>
      </c>
      <c r="O33" s="1">
        <v>4</v>
      </c>
      <c r="P33" s="2">
        <v>49</v>
      </c>
    </row>
    <row r="34" spans="1:16" x14ac:dyDescent="0.2">
      <c r="A34" s="1" t="s">
        <v>150</v>
      </c>
      <c r="B34" s="1">
        <v>44</v>
      </c>
      <c r="C34" s="1">
        <v>0</v>
      </c>
      <c r="D34" s="1">
        <v>0</v>
      </c>
      <c r="E34" s="1">
        <v>3</v>
      </c>
      <c r="F34" s="1">
        <v>6</v>
      </c>
      <c r="G34" s="1">
        <v>8</v>
      </c>
      <c r="H34" s="1">
        <v>8</v>
      </c>
      <c r="I34" s="1">
        <v>5</v>
      </c>
      <c r="J34" s="1">
        <v>7</v>
      </c>
      <c r="K34" s="1">
        <v>2</v>
      </c>
      <c r="L34" s="1">
        <v>3</v>
      </c>
      <c r="M34" s="1">
        <v>0</v>
      </c>
      <c r="N34" s="1">
        <v>1</v>
      </c>
      <c r="O34" s="1">
        <v>1</v>
      </c>
      <c r="P34" s="2">
        <v>43.1</v>
      </c>
    </row>
    <row r="36" spans="1:16" x14ac:dyDescent="0.2">
      <c r="A36" s="1" t="s">
        <v>35</v>
      </c>
      <c r="B36" s="1">
        <v>361</v>
      </c>
      <c r="C36" s="1">
        <v>6</v>
      </c>
      <c r="D36" s="1">
        <v>10</v>
      </c>
      <c r="E36" s="1">
        <v>24</v>
      </c>
      <c r="F36" s="1">
        <v>36</v>
      </c>
      <c r="G36" s="1">
        <v>56</v>
      </c>
      <c r="H36" s="1">
        <v>57</v>
      </c>
      <c r="I36" s="1">
        <v>51</v>
      </c>
      <c r="J36" s="1">
        <v>47</v>
      </c>
      <c r="K36" s="1">
        <v>23</v>
      </c>
      <c r="L36" s="1">
        <v>15</v>
      </c>
      <c r="M36" s="1">
        <v>11</v>
      </c>
      <c r="N36" s="1">
        <v>14</v>
      </c>
      <c r="O36" s="1">
        <v>11</v>
      </c>
      <c r="P36" s="2">
        <v>44.3</v>
      </c>
    </row>
    <row r="37" spans="1:16" x14ac:dyDescent="0.2">
      <c r="A37" s="1" t="s">
        <v>239</v>
      </c>
      <c r="B37" s="1">
        <v>44</v>
      </c>
      <c r="C37" s="1">
        <v>1</v>
      </c>
      <c r="D37" s="1">
        <v>0</v>
      </c>
      <c r="E37" s="1">
        <v>2</v>
      </c>
      <c r="F37" s="1">
        <v>5</v>
      </c>
      <c r="G37" s="1">
        <v>4</v>
      </c>
      <c r="H37" s="1">
        <v>7</v>
      </c>
      <c r="I37" s="1">
        <v>4</v>
      </c>
      <c r="J37" s="1">
        <v>2</v>
      </c>
      <c r="K37" s="1">
        <v>3</v>
      </c>
      <c r="L37" s="1">
        <v>2</v>
      </c>
      <c r="M37" s="1">
        <v>7</v>
      </c>
      <c r="N37" s="1">
        <v>5</v>
      </c>
      <c r="O37" s="1">
        <v>2</v>
      </c>
      <c r="P37" s="2">
        <v>48.8</v>
      </c>
    </row>
    <row r="38" spans="1:16" x14ac:dyDescent="0.2">
      <c r="A38" s="1" t="s">
        <v>240</v>
      </c>
      <c r="B38" s="1">
        <v>12</v>
      </c>
      <c r="C38" s="1">
        <v>0</v>
      </c>
      <c r="D38" s="1">
        <v>0</v>
      </c>
      <c r="E38" s="1">
        <v>1</v>
      </c>
      <c r="F38" s="1">
        <v>1</v>
      </c>
      <c r="G38" s="1">
        <v>2</v>
      </c>
      <c r="H38" s="1">
        <v>1</v>
      </c>
      <c r="I38" s="1">
        <v>0</v>
      </c>
      <c r="J38" s="1">
        <v>5</v>
      </c>
      <c r="K38" s="1">
        <v>1</v>
      </c>
      <c r="L38" s="1">
        <v>1</v>
      </c>
      <c r="M38" s="1">
        <v>0</v>
      </c>
      <c r="N38" s="1">
        <v>0</v>
      </c>
      <c r="O38" s="1">
        <v>0</v>
      </c>
      <c r="P38" s="2">
        <v>51</v>
      </c>
    </row>
    <row r="39" spans="1:16" x14ac:dyDescent="0.2">
      <c r="A39" s="1" t="s">
        <v>241</v>
      </c>
      <c r="B39" s="1">
        <v>167</v>
      </c>
      <c r="C39" s="1">
        <v>0</v>
      </c>
      <c r="D39" s="1">
        <v>8</v>
      </c>
      <c r="E39" s="1">
        <v>11</v>
      </c>
      <c r="F39" s="1">
        <v>17</v>
      </c>
      <c r="G39" s="1">
        <v>34</v>
      </c>
      <c r="H39" s="1">
        <v>30</v>
      </c>
      <c r="I39" s="1">
        <v>26</v>
      </c>
      <c r="J39" s="1">
        <v>19</v>
      </c>
      <c r="K39" s="1">
        <v>8</v>
      </c>
      <c r="L39" s="1">
        <v>6</v>
      </c>
      <c r="M39" s="1">
        <v>1</v>
      </c>
      <c r="N39" s="1">
        <v>4</v>
      </c>
      <c r="O39" s="1">
        <v>3</v>
      </c>
      <c r="P39" s="2">
        <v>42.3</v>
      </c>
    </row>
    <row r="40" spans="1:16" x14ac:dyDescent="0.2">
      <c r="A40" s="1" t="s">
        <v>242</v>
      </c>
      <c r="B40" s="1">
        <v>17</v>
      </c>
      <c r="C40" s="1">
        <v>1</v>
      </c>
      <c r="D40" s="1">
        <v>0</v>
      </c>
      <c r="E40" s="1">
        <v>1</v>
      </c>
      <c r="F40" s="1">
        <v>0</v>
      </c>
      <c r="G40" s="1">
        <v>2</v>
      </c>
      <c r="H40" s="1">
        <v>0</v>
      </c>
      <c r="I40" s="1">
        <v>4</v>
      </c>
      <c r="J40" s="1">
        <v>3</v>
      </c>
      <c r="K40" s="1">
        <v>2</v>
      </c>
      <c r="L40" s="1">
        <v>1</v>
      </c>
      <c r="M40" s="1">
        <v>0</v>
      </c>
      <c r="N40" s="1">
        <v>1</v>
      </c>
      <c r="O40" s="1">
        <v>2</v>
      </c>
      <c r="P40" s="2">
        <v>50.8</v>
      </c>
    </row>
    <row r="41" spans="1:16" x14ac:dyDescent="0.2">
      <c r="A41" s="1" t="s">
        <v>243</v>
      </c>
      <c r="B41" s="1">
        <v>60</v>
      </c>
      <c r="C41" s="1">
        <v>4</v>
      </c>
      <c r="D41" s="1">
        <v>2</v>
      </c>
      <c r="E41" s="1">
        <v>4</v>
      </c>
      <c r="F41" s="1">
        <v>5</v>
      </c>
      <c r="G41" s="1">
        <v>5</v>
      </c>
      <c r="H41" s="1">
        <v>9</v>
      </c>
      <c r="I41" s="1">
        <v>9</v>
      </c>
      <c r="J41" s="1">
        <v>9</v>
      </c>
      <c r="K41" s="1">
        <v>6</v>
      </c>
      <c r="L41" s="1">
        <v>1</v>
      </c>
      <c r="M41" s="1">
        <v>2</v>
      </c>
      <c r="N41" s="1">
        <v>3</v>
      </c>
      <c r="O41" s="1">
        <v>1</v>
      </c>
      <c r="P41" s="2">
        <v>45.6</v>
      </c>
    </row>
    <row r="42" spans="1:16" x14ac:dyDescent="0.2">
      <c r="A42" s="1" t="s">
        <v>244</v>
      </c>
      <c r="B42" s="1">
        <v>9</v>
      </c>
      <c r="C42" s="1">
        <v>0</v>
      </c>
      <c r="D42" s="1">
        <v>0</v>
      </c>
      <c r="E42" s="1">
        <v>1</v>
      </c>
      <c r="F42" s="1">
        <v>1</v>
      </c>
      <c r="G42" s="1">
        <v>1</v>
      </c>
      <c r="H42" s="1">
        <v>1</v>
      </c>
      <c r="I42" s="1">
        <v>1</v>
      </c>
      <c r="J42" s="1">
        <v>1</v>
      </c>
      <c r="K42" s="1">
        <v>0</v>
      </c>
      <c r="L42" s="1">
        <v>2</v>
      </c>
      <c r="M42" s="1">
        <v>0</v>
      </c>
      <c r="N42" s="1">
        <v>0</v>
      </c>
      <c r="O42" s="1">
        <v>1</v>
      </c>
      <c r="P42" s="2">
        <v>47.5</v>
      </c>
    </row>
    <row r="43" spans="1:16" x14ac:dyDescent="0.2">
      <c r="A43" s="1" t="s">
        <v>245</v>
      </c>
      <c r="B43" s="1">
        <v>13</v>
      </c>
      <c r="C43" s="1">
        <v>0</v>
      </c>
      <c r="D43" s="1">
        <v>0</v>
      </c>
      <c r="E43" s="1">
        <v>1</v>
      </c>
      <c r="F43" s="1">
        <v>2</v>
      </c>
      <c r="G43" s="1">
        <v>2</v>
      </c>
      <c r="H43" s="1">
        <v>2</v>
      </c>
      <c r="I43" s="1">
        <v>3</v>
      </c>
      <c r="J43" s="1">
        <v>1</v>
      </c>
      <c r="K43" s="1">
        <v>0</v>
      </c>
      <c r="L43" s="1">
        <v>1</v>
      </c>
      <c r="M43" s="1">
        <v>0</v>
      </c>
      <c r="N43" s="1">
        <v>0</v>
      </c>
      <c r="O43" s="1">
        <v>1</v>
      </c>
      <c r="P43" s="2">
        <v>43.8</v>
      </c>
    </row>
    <row r="44" spans="1:16" x14ac:dyDescent="0.2">
      <c r="A44" s="1" t="s">
        <v>246</v>
      </c>
      <c r="B44" s="1">
        <v>10</v>
      </c>
      <c r="C44" s="1">
        <v>0</v>
      </c>
      <c r="D44" s="1">
        <v>0</v>
      </c>
      <c r="E44" s="1">
        <v>0</v>
      </c>
      <c r="F44" s="1">
        <v>1</v>
      </c>
      <c r="G44" s="1">
        <v>1</v>
      </c>
      <c r="H44" s="1">
        <v>3</v>
      </c>
      <c r="I44" s="1">
        <v>1</v>
      </c>
      <c r="J44" s="1">
        <v>1</v>
      </c>
      <c r="K44" s="1">
        <v>2</v>
      </c>
      <c r="L44" s="1">
        <v>0</v>
      </c>
      <c r="M44" s="1">
        <v>1</v>
      </c>
      <c r="N44" s="1">
        <v>0</v>
      </c>
      <c r="O44" s="1">
        <v>0</v>
      </c>
      <c r="P44" s="2">
        <v>45</v>
      </c>
    </row>
    <row r="45" spans="1:16" x14ac:dyDescent="0.2">
      <c r="A45" s="1" t="s">
        <v>150</v>
      </c>
      <c r="B45" s="1">
        <v>29</v>
      </c>
      <c r="C45" s="1">
        <v>0</v>
      </c>
      <c r="D45" s="1">
        <v>0</v>
      </c>
      <c r="E45" s="1">
        <v>3</v>
      </c>
      <c r="F45" s="1">
        <v>4</v>
      </c>
      <c r="G45" s="1">
        <v>5</v>
      </c>
      <c r="H45" s="1">
        <v>4</v>
      </c>
      <c r="I45" s="1">
        <v>3</v>
      </c>
      <c r="J45" s="1">
        <v>6</v>
      </c>
      <c r="K45" s="1">
        <v>1</v>
      </c>
      <c r="L45" s="1">
        <v>1</v>
      </c>
      <c r="M45" s="1">
        <v>0</v>
      </c>
      <c r="N45" s="1">
        <v>1</v>
      </c>
      <c r="O45" s="1">
        <v>1</v>
      </c>
      <c r="P45" s="2">
        <v>43.1</v>
      </c>
    </row>
    <row r="47" spans="1:16" x14ac:dyDescent="0.2">
      <c r="A47" s="1" t="s">
        <v>36</v>
      </c>
      <c r="B47" s="1">
        <v>386</v>
      </c>
      <c r="C47" s="1">
        <v>2</v>
      </c>
      <c r="D47" s="1">
        <v>11</v>
      </c>
      <c r="E47" s="1">
        <v>16</v>
      </c>
      <c r="F47" s="1">
        <v>29</v>
      </c>
      <c r="G47" s="1">
        <v>42</v>
      </c>
      <c r="H47" s="1">
        <v>46</v>
      </c>
      <c r="I47" s="1">
        <v>48</v>
      </c>
      <c r="J47" s="1">
        <v>48</v>
      </c>
      <c r="K47" s="1">
        <v>38</v>
      </c>
      <c r="L47" s="1">
        <v>26</v>
      </c>
      <c r="M47" s="1">
        <v>32</v>
      </c>
      <c r="N47" s="1">
        <v>25</v>
      </c>
      <c r="O47" s="1">
        <v>23</v>
      </c>
      <c r="P47" s="2">
        <v>49.9</v>
      </c>
    </row>
    <row r="48" spans="1:16" x14ac:dyDescent="0.2">
      <c r="A48" s="1" t="s">
        <v>239</v>
      </c>
      <c r="B48" s="1">
        <v>246</v>
      </c>
      <c r="C48" s="1">
        <v>1</v>
      </c>
      <c r="D48" s="1">
        <v>5</v>
      </c>
      <c r="E48" s="1">
        <v>8</v>
      </c>
      <c r="F48" s="1">
        <v>17</v>
      </c>
      <c r="G48" s="1">
        <v>22</v>
      </c>
      <c r="H48" s="1">
        <v>23</v>
      </c>
      <c r="I48" s="1">
        <v>31</v>
      </c>
      <c r="J48" s="1">
        <v>35</v>
      </c>
      <c r="K48" s="1">
        <v>31</v>
      </c>
      <c r="L48" s="1">
        <v>16</v>
      </c>
      <c r="M48" s="1">
        <v>24</v>
      </c>
      <c r="N48" s="1">
        <v>18</v>
      </c>
      <c r="O48" s="1">
        <v>15</v>
      </c>
      <c r="P48" s="2">
        <v>52.3</v>
      </c>
    </row>
    <row r="49" spans="1:16" x14ac:dyDescent="0.2">
      <c r="A49" s="1" t="s">
        <v>240</v>
      </c>
      <c r="B49" s="1">
        <v>4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1</v>
      </c>
      <c r="I49" s="1">
        <v>0</v>
      </c>
      <c r="J49" s="1">
        <v>0</v>
      </c>
      <c r="K49" s="1">
        <v>0</v>
      </c>
      <c r="L49" s="1">
        <v>0</v>
      </c>
      <c r="M49" s="1">
        <v>2</v>
      </c>
      <c r="N49" s="1">
        <v>1</v>
      </c>
      <c r="O49" s="1">
        <v>0</v>
      </c>
      <c r="P49" s="2">
        <v>67.5</v>
      </c>
    </row>
    <row r="50" spans="1:16" x14ac:dyDescent="0.2">
      <c r="A50" s="1" t="s">
        <v>241</v>
      </c>
      <c r="B50" s="1">
        <v>12</v>
      </c>
      <c r="C50" s="1">
        <v>0</v>
      </c>
      <c r="D50" s="1">
        <v>2</v>
      </c>
      <c r="E50" s="1">
        <v>0</v>
      </c>
      <c r="F50" s="1">
        <v>0</v>
      </c>
      <c r="G50" s="1">
        <v>2</v>
      </c>
      <c r="H50" s="1">
        <v>3</v>
      </c>
      <c r="I50" s="1">
        <v>2</v>
      </c>
      <c r="J50" s="1">
        <v>0</v>
      </c>
      <c r="K50" s="1">
        <v>1</v>
      </c>
      <c r="L50" s="1">
        <v>1</v>
      </c>
      <c r="M50" s="1">
        <v>0</v>
      </c>
      <c r="N50" s="1">
        <v>0</v>
      </c>
      <c r="O50" s="1">
        <v>1</v>
      </c>
      <c r="P50" s="2">
        <v>43.3</v>
      </c>
    </row>
    <row r="51" spans="1:16" x14ac:dyDescent="0.2">
      <c r="A51" s="1" t="s">
        <v>242</v>
      </c>
      <c r="B51" s="1">
        <v>36</v>
      </c>
      <c r="C51" s="1">
        <v>1</v>
      </c>
      <c r="D51" s="1">
        <v>1</v>
      </c>
      <c r="E51" s="1">
        <v>3</v>
      </c>
      <c r="F51" s="1">
        <v>3</v>
      </c>
      <c r="G51" s="1">
        <v>6</v>
      </c>
      <c r="H51" s="1">
        <v>3</v>
      </c>
      <c r="I51" s="1">
        <v>1</v>
      </c>
      <c r="J51" s="1">
        <v>3</v>
      </c>
      <c r="K51" s="1">
        <v>1</v>
      </c>
      <c r="L51" s="1">
        <v>3</v>
      </c>
      <c r="M51" s="1">
        <v>5</v>
      </c>
      <c r="N51" s="1">
        <v>4</v>
      </c>
      <c r="O51" s="1">
        <v>2</v>
      </c>
      <c r="P51" s="2">
        <v>50</v>
      </c>
    </row>
    <row r="52" spans="1:16" x14ac:dyDescent="0.2">
      <c r="A52" s="1" t="s">
        <v>243</v>
      </c>
      <c r="B52" s="1">
        <v>50</v>
      </c>
      <c r="C52" s="1">
        <v>0</v>
      </c>
      <c r="D52" s="1">
        <v>2</v>
      </c>
      <c r="E52" s="1">
        <v>5</v>
      </c>
      <c r="F52" s="1">
        <v>7</v>
      </c>
      <c r="G52" s="1">
        <v>7</v>
      </c>
      <c r="H52" s="1">
        <v>8</v>
      </c>
      <c r="I52" s="1">
        <v>5</v>
      </c>
      <c r="J52" s="1">
        <v>9</v>
      </c>
      <c r="K52" s="1">
        <v>3</v>
      </c>
      <c r="L52" s="1">
        <v>2</v>
      </c>
      <c r="M52" s="1">
        <v>0</v>
      </c>
      <c r="N52" s="1">
        <v>1</v>
      </c>
      <c r="O52" s="1">
        <v>1</v>
      </c>
      <c r="P52" s="2">
        <v>42.5</v>
      </c>
    </row>
    <row r="53" spans="1:16" x14ac:dyDescent="0.2">
      <c r="A53" s="1" t="s">
        <v>244</v>
      </c>
      <c r="B53" s="1">
        <v>2</v>
      </c>
      <c r="C53" s="1">
        <v>0</v>
      </c>
      <c r="D53" s="1">
        <v>0</v>
      </c>
      <c r="E53" s="1">
        <v>0</v>
      </c>
      <c r="F53" s="1">
        <v>0</v>
      </c>
      <c r="G53" s="1">
        <v>1</v>
      </c>
      <c r="H53" s="1">
        <v>0</v>
      </c>
      <c r="I53" s="1">
        <v>1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2">
        <v>42.5</v>
      </c>
    </row>
    <row r="54" spans="1:16" x14ac:dyDescent="0.2">
      <c r="A54" s="1" t="s">
        <v>245</v>
      </c>
      <c r="B54" s="1">
        <v>7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3</v>
      </c>
      <c r="I54" s="1">
        <v>2</v>
      </c>
      <c r="J54" s="1">
        <v>0</v>
      </c>
      <c r="K54" s="1">
        <v>1</v>
      </c>
      <c r="L54" s="1">
        <v>0</v>
      </c>
      <c r="M54" s="1">
        <v>1</v>
      </c>
      <c r="N54" s="1">
        <v>0</v>
      </c>
      <c r="O54" s="1">
        <v>0</v>
      </c>
      <c r="P54" s="2">
        <v>46.3</v>
      </c>
    </row>
    <row r="55" spans="1:16" x14ac:dyDescent="0.2">
      <c r="A55" s="1" t="s">
        <v>246</v>
      </c>
      <c r="B55" s="1">
        <v>14</v>
      </c>
      <c r="C55" s="1">
        <v>0</v>
      </c>
      <c r="D55" s="1">
        <v>1</v>
      </c>
      <c r="E55" s="1">
        <v>0</v>
      </c>
      <c r="F55" s="1">
        <v>0</v>
      </c>
      <c r="G55" s="1">
        <v>1</v>
      </c>
      <c r="H55" s="1">
        <v>1</v>
      </c>
      <c r="I55" s="1">
        <v>4</v>
      </c>
      <c r="J55" s="1">
        <v>0</v>
      </c>
      <c r="K55" s="1">
        <v>0</v>
      </c>
      <c r="L55" s="1">
        <v>2</v>
      </c>
      <c r="M55" s="1">
        <v>0</v>
      </c>
      <c r="N55" s="1">
        <v>1</v>
      </c>
      <c r="O55" s="1">
        <v>4</v>
      </c>
      <c r="P55" s="2">
        <v>55</v>
      </c>
    </row>
    <row r="56" spans="1:16" x14ac:dyDescent="0.2">
      <c r="A56" s="1" t="s">
        <v>150</v>
      </c>
      <c r="B56" s="1">
        <v>15</v>
      </c>
      <c r="C56" s="1">
        <v>0</v>
      </c>
      <c r="D56" s="1">
        <v>0</v>
      </c>
      <c r="E56" s="1">
        <v>0</v>
      </c>
      <c r="F56" s="1">
        <v>2</v>
      </c>
      <c r="G56" s="1">
        <v>3</v>
      </c>
      <c r="H56" s="1">
        <v>4</v>
      </c>
      <c r="I56" s="1">
        <v>2</v>
      </c>
      <c r="J56" s="1">
        <v>1</v>
      </c>
      <c r="K56" s="1">
        <v>1</v>
      </c>
      <c r="L56" s="1">
        <v>2</v>
      </c>
      <c r="M56" s="1">
        <v>0</v>
      </c>
      <c r="N56" s="1">
        <v>0</v>
      </c>
      <c r="O56" s="1">
        <v>0</v>
      </c>
      <c r="P56" s="2">
        <v>43.1</v>
      </c>
    </row>
    <row r="57" spans="1:16" x14ac:dyDescent="0.2">
      <c r="A57" s="14" t="s">
        <v>706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</row>
    <row r="59" spans="1:16" x14ac:dyDescent="0.2">
      <c r="A59" s="1" t="s">
        <v>229</v>
      </c>
    </row>
    <row r="60" spans="1:16" x14ac:dyDescent="0.2">
      <c r="A60" s="8" t="s">
        <v>230</v>
      </c>
      <c r="B60" s="9" t="s">
        <v>2</v>
      </c>
      <c r="C60" s="9" t="s">
        <v>6</v>
      </c>
      <c r="D60" s="9" t="s">
        <v>7</v>
      </c>
      <c r="E60" s="9" t="s">
        <v>8</v>
      </c>
      <c r="F60" s="9" t="s">
        <v>9</v>
      </c>
      <c r="G60" s="9" t="s">
        <v>10</v>
      </c>
      <c r="H60" s="9" t="s">
        <v>11</v>
      </c>
      <c r="I60" s="9" t="s">
        <v>12</v>
      </c>
      <c r="J60" s="9" t="s">
        <v>13</v>
      </c>
      <c r="K60" s="9" t="s">
        <v>14</v>
      </c>
      <c r="L60" s="9" t="s">
        <v>15</v>
      </c>
      <c r="M60" s="9" t="s">
        <v>16</v>
      </c>
      <c r="N60" s="9" t="s">
        <v>17</v>
      </c>
      <c r="O60" s="10" t="s">
        <v>18</v>
      </c>
      <c r="P60" s="6" t="s">
        <v>19</v>
      </c>
    </row>
    <row r="61" spans="1:16" x14ac:dyDescent="0.2">
      <c r="A61" s="1" t="s">
        <v>247</v>
      </c>
    </row>
    <row r="63" spans="1:16" x14ac:dyDescent="0.2">
      <c r="A63" s="1" t="s">
        <v>55</v>
      </c>
      <c r="B63" s="1">
        <v>9314</v>
      </c>
      <c r="C63" s="1">
        <v>78</v>
      </c>
      <c r="D63" s="1">
        <v>809</v>
      </c>
      <c r="E63" s="1">
        <v>1550</v>
      </c>
      <c r="F63" s="1">
        <v>1831</v>
      </c>
      <c r="G63" s="1">
        <v>1531</v>
      </c>
      <c r="H63" s="1">
        <v>1289</v>
      </c>
      <c r="I63" s="1">
        <v>999</v>
      </c>
      <c r="J63" s="1">
        <v>635</v>
      </c>
      <c r="K63" s="1">
        <v>335</v>
      </c>
      <c r="L63" s="1">
        <v>144</v>
      </c>
      <c r="M63" s="1">
        <v>54</v>
      </c>
      <c r="N63" s="1">
        <v>28</v>
      </c>
      <c r="O63" s="1">
        <v>31</v>
      </c>
      <c r="P63" s="2">
        <v>36.299999999999997</v>
      </c>
    </row>
    <row r="64" spans="1:16" x14ac:dyDescent="0.2">
      <c r="A64" s="1" t="s">
        <v>248</v>
      </c>
      <c r="B64" s="1">
        <v>55</v>
      </c>
      <c r="C64" s="1">
        <v>0</v>
      </c>
      <c r="D64" s="1">
        <v>4</v>
      </c>
      <c r="E64" s="1">
        <v>1</v>
      </c>
      <c r="F64" s="1">
        <v>8</v>
      </c>
      <c r="G64" s="1">
        <v>6</v>
      </c>
      <c r="H64" s="1">
        <v>11</v>
      </c>
      <c r="I64" s="1">
        <v>7</v>
      </c>
      <c r="J64" s="1">
        <v>4</v>
      </c>
      <c r="K64" s="1">
        <v>3</v>
      </c>
      <c r="L64" s="1">
        <v>4</v>
      </c>
      <c r="M64" s="1">
        <v>2</v>
      </c>
      <c r="N64" s="1">
        <v>1</v>
      </c>
      <c r="O64" s="1">
        <v>4</v>
      </c>
      <c r="P64" s="2">
        <v>43.9</v>
      </c>
    </row>
    <row r="65" spans="1:16" x14ac:dyDescent="0.2">
      <c r="A65" s="1" t="s">
        <v>249</v>
      </c>
      <c r="B65" s="1">
        <v>231</v>
      </c>
      <c r="C65" s="1">
        <v>15</v>
      </c>
      <c r="D65" s="1">
        <v>23</v>
      </c>
      <c r="E65" s="1">
        <v>25</v>
      </c>
      <c r="F65" s="1">
        <v>37</v>
      </c>
      <c r="G65" s="1">
        <v>29</v>
      </c>
      <c r="H65" s="1">
        <v>24</v>
      </c>
      <c r="I65" s="1">
        <v>23</v>
      </c>
      <c r="J65" s="1">
        <v>19</v>
      </c>
      <c r="K65" s="1">
        <v>10</v>
      </c>
      <c r="L65" s="1">
        <v>10</v>
      </c>
      <c r="M65" s="1">
        <v>7</v>
      </c>
      <c r="N65" s="1">
        <v>7</v>
      </c>
      <c r="O65" s="1">
        <v>2</v>
      </c>
      <c r="P65" s="2">
        <v>37.700000000000003</v>
      </c>
    </row>
    <row r="66" spans="1:16" x14ac:dyDescent="0.2">
      <c r="A66" s="1" t="s">
        <v>250</v>
      </c>
      <c r="B66" s="1">
        <v>9028</v>
      </c>
      <c r="C66" s="1">
        <v>63</v>
      </c>
      <c r="D66" s="1">
        <v>782</v>
      </c>
      <c r="E66" s="1">
        <v>1524</v>
      </c>
      <c r="F66" s="1">
        <v>1786</v>
      </c>
      <c r="G66" s="1">
        <v>1496</v>
      </c>
      <c r="H66" s="1">
        <v>1254</v>
      </c>
      <c r="I66" s="1">
        <v>969</v>
      </c>
      <c r="J66" s="1">
        <v>612</v>
      </c>
      <c r="K66" s="1">
        <v>322</v>
      </c>
      <c r="L66" s="1">
        <v>130</v>
      </c>
      <c r="M66" s="1">
        <v>45</v>
      </c>
      <c r="N66" s="1">
        <v>20</v>
      </c>
      <c r="O66" s="1">
        <v>25</v>
      </c>
      <c r="P66" s="2">
        <v>36.200000000000003</v>
      </c>
    </row>
    <row r="68" spans="1:16" x14ac:dyDescent="0.2">
      <c r="A68" s="1" t="s">
        <v>35</v>
      </c>
      <c r="B68" s="1">
        <v>5796</v>
      </c>
      <c r="C68" s="1">
        <v>48</v>
      </c>
      <c r="D68" s="1">
        <v>450</v>
      </c>
      <c r="E68" s="1">
        <v>932</v>
      </c>
      <c r="F68" s="1">
        <v>1091</v>
      </c>
      <c r="G68" s="1">
        <v>956</v>
      </c>
      <c r="H68" s="1">
        <v>834</v>
      </c>
      <c r="I68" s="1">
        <v>651</v>
      </c>
      <c r="J68" s="1">
        <v>418</v>
      </c>
      <c r="K68" s="1">
        <v>230</v>
      </c>
      <c r="L68" s="1">
        <v>101</v>
      </c>
      <c r="M68" s="1">
        <v>39</v>
      </c>
      <c r="N68" s="1">
        <v>23</v>
      </c>
      <c r="O68" s="1">
        <v>23</v>
      </c>
      <c r="P68" s="2">
        <v>37</v>
      </c>
    </row>
    <row r="69" spans="1:16" x14ac:dyDescent="0.2">
      <c r="A69" s="1" t="s">
        <v>248</v>
      </c>
      <c r="B69" s="1">
        <v>31</v>
      </c>
      <c r="C69" s="1">
        <v>0</v>
      </c>
      <c r="D69" s="1">
        <v>2</v>
      </c>
      <c r="E69" s="1">
        <v>1</v>
      </c>
      <c r="F69" s="1">
        <v>2</v>
      </c>
      <c r="G69" s="1">
        <v>5</v>
      </c>
      <c r="H69" s="1">
        <v>4</v>
      </c>
      <c r="I69" s="1">
        <v>6</v>
      </c>
      <c r="J69" s="1">
        <v>2</v>
      </c>
      <c r="K69" s="1">
        <v>2</v>
      </c>
      <c r="L69" s="1">
        <v>1</v>
      </c>
      <c r="M69" s="1">
        <v>1</v>
      </c>
      <c r="N69" s="1">
        <v>1</v>
      </c>
      <c r="O69" s="1">
        <v>4</v>
      </c>
      <c r="P69" s="2">
        <v>46.3</v>
      </c>
    </row>
    <row r="70" spans="1:16" x14ac:dyDescent="0.2">
      <c r="A70" s="1" t="s">
        <v>249</v>
      </c>
      <c r="B70" s="1">
        <v>82</v>
      </c>
      <c r="C70" s="1">
        <v>8</v>
      </c>
      <c r="D70" s="1">
        <v>8</v>
      </c>
      <c r="E70" s="1">
        <v>10</v>
      </c>
      <c r="F70" s="1">
        <v>10</v>
      </c>
      <c r="G70" s="1">
        <v>8</v>
      </c>
      <c r="H70" s="1">
        <v>9</v>
      </c>
      <c r="I70" s="1">
        <v>11</v>
      </c>
      <c r="J70" s="1">
        <v>7</v>
      </c>
      <c r="K70" s="1">
        <v>2</v>
      </c>
      <c r="L70" s="1">
        <v>2</v>
      </c>
      <c r="M70" s="1">
        <v>3</v>
      </c>
      <c r="N70" s="1">
        <v>3</v>
      </c>
      <c r="O70" s="1">
        <v>1</v>
      </c>
      <c r="P70" s="2">
        <v>38.1</v>
      </c>
    </row>
    <row r="71" spans="1:16" x14ac:dyDescent="0.2">
      <c r="A71" s="1" t="s">
        <v>250</v>
      </c>
      <c r="B71" s="1">
        <v>5683</v>
      </c>
      <c r="C71" s="1">
        <v>40</v>
      </c>
      <c r="D71" s="1">
        <v>440</v>
      </c>
      <c r="E71" s="1">
        <v>921</v>
      </c>
      <c r="F71" s="1">
        <v>1079</v>
      </c>
      <c r="G71" s="1">
        <v>943</v>
      </c>
      <c r="H71" s="1">
        <v>821</v>
      </c>
      <c r="I71" s="1">
        <v>634</v>
      </c>
      <c r="J71" s="1">
        <v>409</v>
      </c>
      <c r="K71" s="1">
        <v>226</v>
      </c>
      <c r="L71" s="1">
        <v>98</v>
      </c>
      <c r="M71" s="1">
        <v>35</v>
      </c>
      <c r="N71" s="1">
        <v>19</v>
      </c>
      <c r="O71" s="1">
        <v>18</v>
      </c>
      <c r="P71" s="2">
        <v>36.9</v>
      </c>
    </row>
    <row r="73" spans="1:16" x14ac:dyDescent="0.2">
      <c r="A73" s="1" t="s">
        <v>36</v>
      </c>
      <c r="B73" s="1">
        <v>3518</v>
      </c>
      <c r="C73" s="1">
        <v>30</v>
      </c>
      <c r="D73" s="1">
        <v>359</v>
      </c>
      <c r="E73" s="1">
        <v>618</v>
      </c>
      <c r="F73" s="1">
        <v>740</v>
      </c>
      <c r="G73" s="1">
        <v>575</v>
      </c>
      <c r="H73" s="1">
        <v>455</v>
      </c>
      <c r="I73" s="1">
        <v>348</v>
      </c>
      <c r="J73" s="1">
        <v>217</v>
      </c>
      <c r="K73" s="1">
        <v>105</v>
      </c>
      <c r="L73" s="1">
        <v>43</v>
      </c>
      <c r="M73" s="1">
        <v>15</v>
      </c>
      <c r="N73" s="1">
        <v>5</v>
      </c>
      <c r="O73" s="1">
        <v>8</v>
      </c>
      <c r="P73" s="2">
        <v>35.1</v>
      </c>
    </row>
    <row r="74" spans="1:16" x14ac:dyDescent="0.2">
      <c r="A74" s="1" t="s">
        <v>248</v>
      </c>
      <c r="B74" s="1">
        <v>24</v>
      </c>
      <c r="C74" s="1">
        <v>0</v>
      </c>
      <c r="D74" s="1">
        <v>2</v>
      </c>
      <c r="E74" s="1">
        <v>0</v>
      </c>
      <c r="F74" s="1">
        <v>6</v>
      </c>
      <c r="G74" s="1">
        <v>1</v>
      </c>
      <c r="H74" s="1">
        <v>7</v>
      </c>
      <c r="I74" s="1">
        <v>1</v>
      </c>
      <c r="J74" s="1">
        <v>2</v>
      </c>
      <c r="K74" s="1">
        <v>1</v>
      </c>
      <c r="L74" s="1">
        <v>3</v>
      </c>
      <c r="M74" s="1">
        <v>1</v>
      </c>
      <c r="N74" s="1">
        <v>0</v>
      </c>
      <c r="O74" s="1">
        <v>0</v>
      </c>
      <c r="P74" s="2">
        <v>42.1</v>
      </c>
    </row>
    <row r="75" spans="1:16" x14ac:dyDescent="0.2">
      <c r="A75" s="1" t="s">
        <v>249</v>
      </c>
      <c r="B75" s="1">
        <v>149</v>
      </c>
      <c r="C75" s="1">
        <v>7</v>
      </c>
      <c r="D75" s="1">
        <v>15</v>
      </c>
      <c r="E75" s="1">
        <v>15</v>
      </c>
      <c r="F75" s="1">
        <v>27</v>
      </c>
      <c r="G75" s="1">
        <v>21</v>
      </c>
      <c r="H75" s="1">
        <v>15</v>
      </c>
      <c r="I75" s="1">
        <v>12</v>
      </c>
      <c r="J75" s="1">
        <v>12</v>
      </c>
      <c r="K75" s="1">
        <v>8</v>
      </c>
      <c r="L75" s="1">
        <v>8</v>
      </c>
      <c r="M75" s="1">
        <v>4</v>
      </c>
      <c r="N75" s="1">
        <v>4</v>
      </c>
      <c r="O75" s="1">
        <v>1</v>
      </c>
      <c r="P75" s="2">
        <v>37.5</v>
      </c>
    </row>
    <row r="76" spans="1:16" x14ac:dyDescent="0.2">
      <c r="A76" s="1" t="s">
        <v>250</v>
      </c>
      <c r="B76" s="1">
        <v>3345</v>
      </c>
      <c r="C76" s="1">
        <v>23</v>
      </c>
      <c r="D76" s="1">
        <v>342</v>
      </c>
      <c r="E76" s="1">
        <v>603</v>
      </c>
      <c r="F76" s="1">
        <v>707</v>
      </c>
      <c r="G76" s="1">
        <v>553</v>
      </c>
      <c r="H76" s="1">
        <v>433</v>
      </c>
      <c r="I76" s="1">
        <v>335</v>
      </c>
      <c r="J76" s="1">
        <v>203</v>
      </c>
      <c r="K76" s="1">
        <v>96</v>
      </c>
      <c r="L76" s="1">
        <v>32</v>
      </c>
      <c r="M76" s="1">
        <v>10</v>
      </c>
      <c r="N76" s="1">
        <v>1</v>
      </c>
      <c r="O76" s="1">
        <v>7</v>
      </c>
      <c r="P76" s="2">
        <v>35</v>
      </c>
    </row>
    <row r="77" spans="1:16" x14ac:dyDescent="0.2">
      <c r="A77" s="14" t="s">
        <v>706</v>
      </c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</row>
  </sheetData>
  <mergeCells count="4">
    <mergeCell ref="A57:F57"/>
    <mergeCell ref="G57:O57"/>
    <mergeCell ref="A77:F77"/>
    <mergeCell ref="G77:O77"/>
  </mergeCells>
  <pageMargins left="0.7" right="0.7" top="0.75" bottom="0.75" header="0.3" footer="0.3"/>
  <pageSetup orientation="portrait" r:id="rId1"/>
  <rowBreaks count="1" manualBreakCount="1">
    <brk id="5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22D1C-7212-4CB4-B6AB-B9B6CD52FD27}">
  <dimension ref="A1:P91"/>
  <sheetViews>
    <sheetView view="pageBreakPreview" zoomScale="125" zoomScaleNormal="100" zoomScaleSheetLayoutView="125" workbookViewId="0">
      <selection activeCell="C1" sqref="C1:E1048576"/>
    </sheetView>
  </sheetViews>
  <sheetFormatPr defaultRowHeight="9.6" x14ac:dyDescent="0.2"/>
  <cols>
    <col min="1" max="1" width="8.88671875" style="1"/>
    <col min="2" max="15" width="4" style="1" customWidth="1"/>
    <col min="16" max="16" width="4" style="2" customWidth="1"/>
    <col min="17" max="16384" width="8.88671875" style="1"/>
  </cols>
  <sheetData>
    <row r="1" spans="1:16" x14ac:dyDescent="0.2">
      <c r="A1" s="1" t="s">
        <v>251</v>
      </c>
    </row>
    <row r="2" spans="1:16" x14ac:dyDescent="0.2">
      <c r="A2" s="8" t="s">
        <v>252</v>
      </c>
      <c r="B2" s="9" t="s">
        <v>2</v>
      </c>
      <c r="C2" s="9" t="s">
        <v>6</v>
      </c>
      <c r="D2" s="9" t="s">
        <v>7</v>
      </c>
      <c r="E2" s="9" t="s">
        <v>8</v>
      </c>
      <c r="F2" s="9" t="s">
        <v>9</v>
      </c>
      <c r="G2" s="9" t="s">
        <v>10</v>
      </c>
      <c r="H2" s="9" t="s">
        <v>11</v>
      </c>
      <c r="I2" s="9" t="s">
        <v>12</v>
      </c>
      <c r="J2" s="9" t="s">
        <v>13</v>
      </c>
      <c r="K2" s="9" t="s">
        <v>14</v>
      </c>
      <c r="L2" s="9" t="s">
        <v>15</v>
      </c>
      <c r="M2" s="9" t="s">
        <v>16</v>
      </c>
      <c r="N2" s="9" t="s">
        <v>17</v>
      </c>
      <c r="O2" s="10" t="s">
        <v>18</v>
      </c>
      <c r="P2" s="6" t="s">
        <v>19</v>
      </c>
    </row>
    <row r="3" spans="1:16" x14ac:dyDescent="0.2">
      <c r="A3" s="1" t="s">
        <v>55</v>
      </c>
      <c r="B3" s="1">
        <v>9315</v>
      </c>
      <c r="C3" s="1">
        <v>78</v>
      </c>
      <c r="D3" s="1">
        <v>809</v>
      </c>
      <c r="E3" s="1">
        <v>1550</v>
      </c>
      <c r="F3" s="1">
        <v>1831</v>
      </c>
      <c r="G3" s="1">
        <v>1531</v>
      </c>
      <c r="H3" s="1">
        <v>1289</v>
      </c>
      <c r="I3" s="1">
        <v>999</v>
      </c>
      <c r="J3" s="1">
        <v>635</v>
      </c>
      <c r="K3" s="1">
        <v>335</v>
      </c>
      <c r="L3" s="1">
        <v>144</v>
      </c>
      <c r="M3" s="1">
        <v>54</v>
      </c>
      <c r="N3" s="1">
        <v>29</v>
      </c>
      <c r="O3" s="1">
        <v>31</v>
      </c>
      <c r="P3" s="2">
        <v>36.299999999999997</v>
      </c>
    </row>
    <row r="4" spans="1:16" x14ac:dyDescent="0.2">
      <c r="A4" s="1" t="s">
        <v>253</v>
      </c>
      <c r="B4" s="1">
        <v>454</v>
      </c>
      <c r="C4" s="1">
        <v>8</v>
      </c>
      <c r="D4" s="1">
        <v>51</v>
      </c>
      <c r="E4" s="1">
        <v>86</v>
      </c>
      <c r="F4" s="1">
        <v>81</v>
      </c>
      <c r="G4" s="1">
        <v>76</v>
      </c>
      <c r="H4" s="1">
        <v>54</v>
      </c>
      <c r="I4" s="1">
        <v>42</v>
      </c>
      <c r="J4" s="1">
        <v>26</v>
      </c>
      <c r="K4" s="1">
        <v>12</v>
      </c>
      <c r="L4" s="1">
        <v>8</v>
      </c>
      <c r="M4" s="1">
        <v>6</v>
      </c>
      <c r="N4" s="1">
        <v>2</v>
      </c>
      <c r="O4" s="1">
        <v>2</v>
      </c>
      <c r="P4" s="2">
        <v>35.1</v>
      </c>
    </row>
    <row r="5" spans="1:16" x14ac:dyDescent="0.2">
      <c r="A5" s="1" t="s">
        <v>254</v>
      </c>
      <c r="B5" s="1">
        <v>20</v>
      </c>
      <c r="C5" s="1">
        <v>0</v>
      </c>
      <c r="D5" s="1">
        <v>1</v>
      </c>
      <c r="E5" s="1">
        <v>2</v>
      </c>
      <c r="F5" s="1">
        <v>2</v>
      </c>
      <c r="G5" s="1">
        <v>6</v>
      </c>
      <c r="H5" s="1">
        <v>3</v>
      </c>
      <c r="I5" s="1">
        <v>3</v>
      </c>
      <c r="J5" s="1">
        <v>3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2">
        <v>39.200000000000003</v>
      </c>
    </row>
    <row r="6" spans="1:16" x14ac:dyDescent="0.2">
      <c r="A6" s="1" t="s">
        <v>255</v>
      </c>
      <c r="B6" s="1">
        <v>142</v>
      </c>
      <c r="C6" s="1">
        <v>2</v>
      </c>
      <c r="D6" s="1">
        <v>10</v>
      </c>
      <c r="E6" s="1">
        <v>22</v>
      </c>
      <c r="F6" s="1">
        <v>21</v>
      </c>
      <c r="G6" s="1">
        <v>28</v>
      </c>
      <c r="H6" s="1">
        <v>15</v>
      </c>
      <c r="I6" s="1">
        <v>23</v>
      </c>
      <c r="J6" s="1">
        <v>12</v>
      </c>
      <c r="K6" s="1">
        <v>4</v>
      </c>
      <c r="L6" s="1">
        <v>3</v>
      </c>
      <c r="M6" s="1">
        <v>2</v>
      </c>
      <c r="N6" s="1">
        <v>0</v>
      </c>
      <c r="O6" s="1">
        <v>0</v>
      </c>
      <c r="P6" s="2">
        <v>37.9</v>
      </c>
    </row>
    <row r="7" spans="1:16" x14ac:dyDescent="0.2">
      <c r="A7" s="1" t="s">
        <v>256</v>
      </c>
      <c r="B7" s="1">
        <v>190</v>
      </c>
      <c r="C7" s="1">
        <v>1</v>
      </c>
      <c r="D7" s="1">
        <v>6</v>
      </c>
      <c r="E7" s="1">
        <v>36</v>
      </c>
      <c r="F7" s="1">
        <v>28</v>
      </c>
      <c r="G7" s="1">
        <v>38</v>
      </c>
      <c r="H7" s="1">
        <v>21</v>
      </c>
      <c r="I7" s="1">
        <v>18</v>
      </c>
      <c r="J7" s="1">
        <v>17</v>
      </c>
      <c r="K7" s="1">
        <v>16</v>
      </c>
      <c r="L7" s="1">
        <v>3</v>
      </c>
      <c r="M7" s="1">
        <v>2</v>
      </c>
      <c r="N7" s="1">
        <v>3</v>
      </c>
      <c r="O7" s="1">
        <v>1</v>
      </c>
      <c r="P7" s="2">
        <v>38.200000000000003</v>
      </c>
    </row>
    <row r="8" spans="1:16" x14ac:dyDescent="0.2">
      <c r="A8" s="1" t="s">
        <v>257</v>
      </c>
      <c r="B8" s="1">
        <v>443</v>
      </c>
      <c r="C8" s="1">
        <v>8</v>
      </c>
      <c r="D8" s="1">
        <v>46</v>
      </c>
      <c r="E8" s="1">
        <v>87</v>
      </c>
      <c r="F8" s="1">
        <v>83</v>
      </c>
      <c r="G8" s="1">
        <v>90</v>
      </c>
      <c r="H8" s="1">
        <v>56</v>
      </c>
      <c r="I8" s="1">
        <v>40</v>
      </c>
      <c r="J8" s="1">
        <v>17</v>
      </c>
      <c r="K8" s="1">
        <v>5</v>
      </c>
      <c r="L8" s="1">
        <v>6</v>
      </c>
      <c r="M8" s="1">
        <v>2</v>
      </c>
      <c r="N8" s="1">
        <v>2</v>
      </c>
      <c r="O8" s="1">
        <v>1</v>
      </c>
      <c r="P8" s="2">
        <v>34.799999999999997</v>
      </c>
    </row>
    <row r="9" spans="1:16" x14ac:dyDescent="0.2">
      <c r="A9" s="1" t="s">
        <v>258</v>
      </c>
      <c r="B9" s="1">
        <v>3619</v>
      </c>
      <c r="C9" s="1">
        <v>15</v>
      </c>
      <c r="D9" s="1">
        <v>337</v>
      </c>
      <c r="E9" s="1">
        <v>608</v>
      </c>
      <c r="F9" s="1">
        <v>752</v>
      </c>
      <c r="G9" s="1">
        <v>539</v>
      </c>
      <c r="H9" s="1">
        <v>502</v>
      </c>
      <c r="I9" s="1">
        <v>385</v>
      </c>
      <c r="J9" s="1">
        <v>246</v>
      </c>
      <c r="K9" s="1">
        <v>139</v>
      </c>
      <c r="L9" s="1">
        <v>55</v>
      </c>
      <c r="M9" s="1">
        <v>21</v>
      </c>
      <c r="N9" s="1">
        <v>12</v>
      </c>
      <c r="O9" s="1">
        <v>8</v>
      </c>
      <c r="P9" s="2">
        <v>35.9</v>
      </c>
    </row>
    <row r="10" spans="1:16" x14ac:dyDescent="0.2">
      <c r="A10" s="1" t="s">
        <v>259</v>
      </c>
      <c r="B10" s="1">
        <v>391</v>
      </c>
      <c r="C10" s="1">
        <v>6</v>
      </c>
      <c r="D10" s="1">
        <v>38</v>
      </c>
      <c r="E10" s="1">
        <v>74</v>
      </c>
      <c r="F10" s="1">
        <v>83</v>
      </c>
      <c r="G10" s="1">
        <v>57</v>
      </c>
      <c r="H10" s="1">
        <v>50</v>
      </c>
      <c r="I10" s="1">
        <v>35</v>
      </c>
      <c r="J10" s="1">
        <v>26</v>
      </c>
      <c r="K10" s="1">
        <v>11</v>
      </c>
      <c r="L10" s="1">
        <v>9</v>
      </c>
      <c r="M10" s="1">
        <v>1</v>
      </c>
      <c r="N10" s="1">
        <v>1</v>
      </c>
      <c r="O10" s="1">
        <v>0</v>
      </c>
      <c r="P10" s="2">
        <v>34.700000000000003</v>
      </c>
    </row>
    <row r="11" spans="1:16" x14ac:dyDescent="0.2">
      <c r="A11" s="1" t="s">
        <v>260</v>
      </c>
      <c r="B11" s="1">
        <v>533</v>
      </c>
      <c r="C11" s="1">
        <v>1</v>
      </c>
      <c r="D11" s="1">
        <v>36</v>
      </c>
      <c r="E11" s="1">
        <v>78</v>
      </c>
      <c r="F11" s="1">
        <v>123</v>
      </c>
      <c r="G11" s="1">
        <v>78</v>
      </c>
      <c r="H11" s="1">
        <v>58</v>
      </c>
      <c r="I11" s="1">
        <v>70</v>
      </c>
      <c r="J11" s="1">
        <v>54</v>
      </c>
      <c r="K11" s="1">
        <v>27</v>
      </c>
      <c r="L11" s="1">
        <v>4</v>
      </c>
      <c r="M11" s="1">
        <v>2</v>
      </c>
      <c r="N11" s="1">
        <v>1</v>
      </c>
      <c r="O11" s="1">
        <v>1</v>
      </c>
      <c r="P11" s="2">
        <v>36.799999999999997</v>
      </c>
    </row>
    <row r="12" spans="1:16" x14ac:dyDescent="0.2">
      <c r="A12" s="1" t="s">
        <v>261</v>
      </c>
      <c r="B12" s="1">
        <v>491</v>
      </c>
      <c r="C12" s="1">
        <v>5</v>
      </c>
      <c r="D12" s="1">
        <v>34</v>
      </c>
      <c r="E12" s="1">
        <v>79</v>
      </c>
      <c r="F12" s="1">
        <v>79</v>
      </c>
      <c r="G12" s="1">
        <v>94</v>
      </c>
      <c r="H12" s="1">
        <v>77</v>
      </c>
      <c r="I12" s="1">
        <v>59</v>
      </c>
      <c r="J12" s="1">
        <v>30</v>
      </c>
      <c r="K12" s="1">
        <v>23</v>
      </c>
      <c r="L12" s="1">
        <v>2</v>
      </c>
      <c r="M12" s="1">
        <v>3</v>
      </c>
      <c r="N12" s="1">
        <v>2</v>
      </c>
      <c r="O12" s="1">
        <v>4</v>
      </c>
      <c r="P12" s="2">
        <v>37.6</v>
      </c>
    </row>
    <row r="13" spans="1:16" x14ac:dyDescent="0.2">
      <c r="A13" s="1" t="s">
        <v>262</v>
      </c>
      <c r="B13" s="1">
        <v>333</v>
      </c>
      <c r="C13" s="1">
        <v>2</v>
      </c>
      <c r="D13" s="1">
        <v>25</v>
      </c>
      <c r="E13" s="1">
        <v>49</v>
      </c>
      <c r="F13" s="1">
        <v>76</v>
      </c>
      <c r="G13" s="1">
        <v>56</v>
      </c>
      <c r="H13" s="1">
        <v>47</v>
      </c>
      <c r="I13" s="1">
        <v>27</v>
      </c>
      <c r="J13" s="1">
        <v>28</v>
      </c>
      <c r="K13" s="1">
        <v>7</v>
      </c>
      <c r="L13" s="1">
        <v>11</v>
      </c>
      <c r="M13" s="1">
        <v>2</v>
      </c>
      <c r="N13" s="1">
        <v>2</v>
      </c>
      <c r="O13" s="1">
        <v>1</v>
      </c>
      <c r="P13" s="2">
        <v>36.299999999999997</v>
      </c>
    </row>
    <row r="14" spans="1:16" x14ac:dyDescent="0.2">
      <c r="A14" s="1" t="s">
        <v>263</v>
      </c>
      <c r="B14" s="1">
        <v>223</v>
      </c>
      <c r="C14" s="1">
        <v>6</v>
      </c>
      <c r="D14" s="1">
        <v>26</v>
      </c>
      <c r="E14" s="1">
        <v>39</v>
      </c>
      <c r="F14" s="1">
        <v>56</v>
      </c>
      <c r="G14" s="1">
        <v>31</v>
      </c>
      <c r="H14" s="1">
        <v>31</v>
      </c>
      <c r="I14" s="1">
        <v>14</v>
      </c>
      <c r="J14" s="1">
        <v>15</v>
      </c>
      <c r="K14" s="1">
        <v>4</v>
      </c>
      <c r="L14" s="1">
        <v>0</v>
      </c>
      <c r="M14" s="1">
        <v>0</v>
      </c>
      <c r="N14" s="1">
        <v>0</v>
      </c>
      <c r="O14" s="1">
        <v>1</v>
      </c>
      <c r="P14" s="2">
        <v>33.6</v>
      </c>
    </row>
    <row r="15" spans="1:16" x14ac:dyDescent="0.2">
      <c r="A15" s="1" t="s">
        <v>264</v>
      </c>
      <c r="B15" s="1">
        <v>102</v>
      </c>
      <c r="C15" s="1">
        <v>1</v>
      </c>
      <c r="D15" s="1">
        <v>13</v>
      </c>
      <c r="E15" s="1">
        <v>18</v>
      </c>
      <c r="F15" s="1">
        <v>18</v>
      </c>
      <c r="G15" s="1">
        <v>13</v>
      </c>
      <c r="H15" s="1">
        <v>18</v>
      </c>
      <c r="I15" s="1">
        <v>11</v>
      </c>
      <c r="J15" s="1">
        <v>3</v>
      </c>
      <c r="K15" s="1">
        <v>1</v>
      </c>
      <c r="L15" s="1">
        <v>5</v>
      </c>
      <c r="M15" s="1">
        <v>1</v>
      </c>
      <c r="N15" s="1">
        <v>0</v>
      </c>
      <c r="O15" s="1">
        <v>0</v>
      </c>
      <c r="P15" s="2">
        <v>35.4</v>
      </c>
    </row>
    <row r="16" spans="1:16" x14ac:dyDescent="0.2">
      <c r="A16" s="1" t="s">
        <v>265</v>
      </c>
      <c r="B16" s="1">
        <v>179</v>
      </c>
      <c r="C16" s="1">
        <v>3</v>
      </c>
      <c r="D16" s="1">
        <v>9</v>
      </c>
      <c r="E16" s="1">
        <v>25</v>
      </c>
      <c r="F16" s="1">
        <v>30</v>
      </c>
      <c r="G16" s="1">
        <v>30</v>
      </c>
      <c r="H16" s="1">
        <v>34</v>
      </c>
      <c r="I16" s="1">
        <v>22</v>
      </c>
      <c r="J16" s="1">
        <v>20</v>
      </c>
      <c r="K16" s="1">
        <v>5</v>
      </c>
      <c r="L16" s="1">
        <v>1</v>
      </c>
      <c r="M16" s="1">
        <v>0</v>
      </c>
      <c r="N16" s="1">
        <v>0</v>
      </c>
      <c r="O16" s="1">
        <v>0</v>
      </c>
      <c r="P16" s="2">
        <v>38.799999999999997</v>
      </c>
    </row>
    <row r="17" spans="1:16" x14ac:dyDescent="0.2">
      <c r="A17" s="1" t="s">
        <v>76</v>
      </c>
      <c r="B17" s="1">
        <v>51</v>
      </c>
      <c r="C17" s="1">
        <v>0</v>
      </c>
      <c r="D17" s="1">
        <v>2</v>
      </c>
      <c r="E17" s="1">
        <v>7</v>
      </c>
      <c r="F17" s="1">
        <v>4</v>
      </c>
      <c r="G17" s="1">
        <v>12</v>
      </c>
      <c r="H17" s="1">
        <v>6</v>
      </c>
      <c r="I17" s="1">
        <v>6</v>
      </c>
      <c r="J17" s="1">
        <v>7</v>
      </c>
      <c r="K17" s="1">
        <v>6</v>
      </c>
      <c r="L17" s="1">
        <v>0</v>
      </c>
      <c r="M17" s="1">
        <v>1</v>
      </c>
      <c r="N17" s="1">
        <v>0</v>
      </c>
      <c r="O17" s="1">
        <v>0</v>
      </c>
      <c r="P17" s="2">
        <v>40.4</v>
      </c>
    </row>
    <row r="18" spans="1:16" x14ac:dyDescent="0.2">
      <c r="A18" s="1" t="s">
        <v>266</v>
      </c>
      <c r="B18" s="1">
        <v>27</v>
      </c>
      <c r="C18" s="1">
        <v>0</v>
      </c>
      <c r="D18" s="1">
        <v>23</v>
      </c>
      <c r="E18" s="1">
        <v>1</v>
      </c>
      <c r="F18" s="1">
        <v>0</v>
      </c>
      <c r="G18" s="1">
        <v>0</v>
      </c>
      <c r="H18" s="1">
        <v>1</v>
      </c>
      <c r="I18" s="1">
        <v>1</v>
      </c>
      <c r="J18" s="1">
        <v>0</v>
      </c>
      <c r="K18" s="1">
        <v>0</v>
      </c>
      <c r="L18" s="1">
        <v>1</v>
      </c>
      <c r="M18" s="1">
        <v>0</v>
      </c>
      <c r="N18" s="1">
        <v>0</v>
      </c>
      <c r="O18" s="1">
        <v>0</v>
      </c>
      <c r="P18" s="2">
        <v>22.9</v>
      </c>
    </row>
    <row r="19" spans="1:16" x14ac:dyDescent="0.2">
      <c r="A19" s="1" t="s">
        <v>267</v>
      </c>
      <c r="B19" s="1">
        <v>35</v>
      </c>
      <c r="C19" s="1">
        <v>0</v>
      </c>
      <c r="D19" s="1">
        <v>2</v>
      </c>
      <c r="E19" s="1">
        <v>2</v>
      </c>
      <c r="F19" s="1">
        <v>11</v>
      </c>
      <c r="G19" s="1">
        <v>5</v>
      </c>
      <c r="H19" s="1">
        <v>3</v>
      </c>
      <c r="I19" s="1">
        <v>6</v>
      </c>
      <c r="J19" s="1">
        <v>3</v>
      </c>
      <c r="K19" s="1">
        <v>3</v>
      </c>
      <c r="L19" s="1">
        <v>0</v>
      </c>
      <c r="M19" s="1">
        <v>0</v>
      </c>
      <c r="N19" s="1">
        <v>0</v>
      </c>
      <c r="O19" s="1">
        <v>0</v>
      </c>
      <c r="P19" s="2">
        <v>37.5</v>
      </c>
    </row>
    <row r="20" spans="1:16" x14ac:dyDescent="0.2">
      <c r="A20" s="1" t="s">
        <v>268</v>
      </c>
      <c r="B20" s="1">
        <v>1</v>
      </c>
      <c r="C20" s="1">
        <v>0</v>
      </c>
      <c r="D20" s="1">
        <v>1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2">
        <v>22.5</v>
      </c>
    </row>
    <row r="21" spans="1:16" x14ac:dyDescent="0.2">
      <c r="A21" s="1" t="s">
        <v>269</v>
      </c>
      <c r="B21" s="1">
        <v>2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1</v>
      </c>
      <c r="I21" s="1">
        <v>0</v>
      </c>
      <c r="J21" s="1">
        <v>0</v>
      </c>
      <c r="K21" s="1">
        <v>1</v>
      </c>
      <c r="L21" s="1">
        <v>0</v>
      </c>
      <c r="M21" s="1">
        <v>0</v>
      </c>
      <c r="N21" s="1">
        <v>0</v>
      </c>
      <c r="O21" s="1">
        <v>0</v>
      </c>
      <c r="P21" s="2">
        <v>50</v>
      </c>
    </row>
    <row r="22" spans="1:16" x14ac:dyDescent="0.2">
      <c r="A22" s="1" t="s">
        <v>270</v>
      </c>
      <c r="B22" s="1">
        <v>20</v>
      </c>
      <c r="C22" s="1">
        <v>0</v>
      </c>
      <c r="D22" s="1">
        <v>1</v>
      </c>
      <c r="E22" s="1">
        <v>4</v>
      </c>
      <c r="F22" s="1">
        <v>2</v>
      </c>
      <c r="G22" s="1">
        <v>3</v>
      </c>
      <c r="H22" s="1">
        <v>1</v>
      </c>
      <c r="I22" s="1">
        <v>5</v>
      </c>
      <c r="J22" s="1">
        <v>2</v>
      </c>
      <c r="K22" s="1">
        <v>2</v>
      </c>
      <c r="L22" s="1">
        <v>0</v>
      </c>
      <c r="M22" s="1">
        <v>0</v>
      </c>
      <c r="N22" s="1">
        <v>0</v>
      </c>
      <c r="O22" s="1">
        <v>0</v>
      </c>
      <c r="P22" s="2">
        <v>40</v>
      </c>
    </row>
    <row r="23" spans="1:16" x14ac:dyDescent="0.2">
      <c r="A23" s="1" t="s">
        <v>271</v>
      </c>
      <c r="B23" s="1">
        <v>27</v>
      </c>
      <c r="C23" s="1">
        <v>1</v>
      </c>
      <c r="D23" s="1">
        <v>2</v>
      </c>
      <c r="E23" s="1">
        <v>2</v>
      </c>
      <c r="F23" s="1">
        <v>3</v>
      </c>
      <c r="G23" s="1">
        <v>6</v>
      </c>
      <c r="H23" s="1">
        <v>1</v>
      </c>
      <c r="I23" s="1">
        <v>2</v>
      </c>
      <c r="J23" s="1">
        <v>4</v>
      </c>
      <c r="K23" s="1">
        <v>1</v>
      </c>
      <c r="L23" s="1">
        <v>2</v>
      </c>
      <c r="M23" s="1">
        <v>1</v>
      </c>
      <c r="N23" s="1">
        <v>2</v>
      </c>
      <c r="O23" s="1">
        <v>0</v>
      </c>
      <c r="P23" s="2">
        <v>39.6</v>
      </c>
    </row>
    <row r="24" spans="1:16" x14ac:dyDescent="0.2">
      <c r="A24" s="1" t="s">
        <v>272</v>
      </c>
      <c r="B24" s="1">
        <v>18</v>
      </c>
      <c r="C24" s="1">
        <v>1</v>
      </c>
      <c r="D24" s="1">
        <v>0</v>
      </c>
      <c r="E24" s="1">
        <v>3</v>
      </c>
      <c r="F24" s="1">
        <v>2</v>
      </c>
      <c r="G24" s="1">
        <v>0</v>
      </c>
      <c r="H24" s="1">
        <v>4</v>
      </c>
      <c r="I24" s="1">
        <v>3</v>
      </c>
      <c r="J24" s="1">
        <v>3</v>
      </c>
      <c r="K24" s="1">
        <v>0</v>
      </c>
      <c r="L24" s="1">
        <v>1</v>
      </c>
      <c r="M24" s="1">
        <v>1</v>
      </c>
      <c r="N24" s="1">
        <v>0</v>
      </c>
      <c r="O24" s="1">
        <v>0</v>
      </c>
      <c r="P24" s="2">
        <v>43.8</v>
      </c>
    </row>
    <row r="25" spans="1:16" x14ac:dyDescent="0.2">
      <c r="A25" s="1" t="s">
        <v>273</v>
      </c>
      <c r="B25" s="1">
        <v>7</v>
      </c>
      <c r="C25" s="1">
        <v>0</v>
      </c>
      <c r="D25" s="1">
        <v>1</v>
      </c>
      <c r="E25" s="1">
        <v>2</v>
      </c>
      <c r="F25" s="1">
        <v>0</v>
      </c>
      <c r="G25" s="1">
        <v>1</v>
      </c>
      <c r="H25" s="1">
        <v>2</v>
      </c>
      <c r="I25" s="1">
        <v>1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2">
        <v>37.5</v>
      </c>
    </row>
    <row r="26" spans="1:16" x14ac:dyDescent="0.2">
      <c r="A26" s="1" t="s">
        <v>274</v>
      </c>
      <c r="B26" s="1">
        <v>167</v>
      </c>
      <c r="C26" s="1">
        <v>1</v>
      </c>
      <c r="D26" s="1">
        <v>18</v>
      </c>
      <c r="E26" s="1">
        <v>45</v>
      </c>
      <c r="F26" s="1">
        <v>34</v>
      </c>
      <c r="G26" s="1">
        <v>39</v>
      </c>
      <c r="H26" s="1">
        <v>22</v>
      </c>
      <c r="I26" s="1">
        <v>6</v>
      </c>
      <c r="J26" s="1">
        <v>2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2">
        <v>32.9</v>
      </c>
    </row>
    <row r="27" spans="1:16" x14ac:dyDescent="0.2">
      <c r="A27" s="1" t="s">
        <v>275</v>
      </c>
      <c r="B27" s="1">
        <v>6</v>
      </c>
      <c r="C27" s="1">
        <v>0</v>
      </c>
      <c r="D27" s="1">
        <v>0</v>
      </c>
      <c r="E27" s="1">
        <v>2</v>
      </c>
      <c r="F27" s="1">
        <v>0</v>
      </c>
      <c r="G27" s="1">
        <v>1</v>
      </c>
      <c r="H27" s="1">
        <v>2</v>
      </c>
      <c r="I27" s="1">
        <v>1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2">
        <v>40</v>
      </c>
    </row>
    <row r="28" spans="1:16" x14ac:dyDescent="0.2">
      <c r="A28" s="1" t="s">
        <v>276</v>
      </c>
      <c r="B28" s="1">
        <v>48</v>
      </c>
      <c r="C28" s="1">
        <v>1</v>
      </c>
      <c r="D28" s="1">
        <v>1</v>
      </c>
      <c r="E28" s="1">
        <v>3</v>
      </c>
      <c r="F28" s="1">
        <v>4</v>
      </c>
      <c r="G28" s="1">
        <v>11</v>
      </c>
      <c r="H28" s="1">
        <v>5</v>
      </c>
      <c r="I28" s="1">
        <v>10</v>
      </c>
      <c r="J28" s="1">
        <v>9</v>
      </c>
      <c r="K28" s="1">
        <v>2</v>
      </c>
      <c r="L28" s="1">
        <v>2</v>
      </c>
      <c r="M28" s="1">
        <v>0</v>
      </c>
      <c r="N28" s="1">
        <v>0</v>
      </c>
      <c r="O28" s="1">
        <v>0</v>
      </c>
      <c r="P28" s="2">
        <v>44</v>
      </c>
    </row>
    <row r="29" spans="1:16" x14ac:dyDescent="0.2">
      <c r="A29" s="1" t="s">
        <v>277</v>
      </c>
      <c r="B29" s="1">
        <v>3</v>
      </c>
      <c r="C29" s="1">
        <v>1</v>
      </c>
      <c r="D29" s="1">
        <v>0</v>
      </c>
      <c r="E29" s="1">
        <v>1</v>
      </c>
      <c r="F29" s="1">
        <v>1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2">
        <v>27.5</v>
      </c>
    </row>
    <row r="30" spans="1:16" x14ac:dyDescent="0.2">
      <c r="A30" s="1" t="s">
        <v>278</v>
      </c>
      <c r="B30" s="1">
        <v>6</v>
      </c>
      <c r="C30" s="1">
        <v>0</v>
      </c>
      <c r="D30" s="1">
        <v>0</v>
      </c>
      <c r="E30" s="1">
        <v>2</v>
      </c>
      <c r="F30" s="1">
        <v>0</v>
      </c>
      <c r="G30" s="1">
        <v>1</v>
      </c>
      <c r="H30" s="1">
        <v>2</v>
      </c>
      <c r="I30" s="1">
        <v>1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2">
        <v>40</v>
      </c>
    </row>
    <row r="31" spans="1:16" x14ac:dyDescent="0.2">
      <c r="A31" s="1" t="s">
        <v>279</v>
      </c>
      <c r="B31" s="1">
        <v>12</v>
      </c>
      <c r="C31" s="1">
        <v>0</v>
      </c>
      <c r="D31" s="1">
        <v>2</v>
      </c>
      <c r="E31" s="1">
        <v>3</v>
      </c>
      <c r="F31" s="1">
        <v>1</v>
      </c>
      <c r="G31" s="1">
        <v>2</v>
      </c>
      <c r="H31" s="1">
        <v>0</v>
      </c>
      <c r="I31" s="1">
        <v>3</v>
      </c>
      <c r="J31" s="1">
        <v>1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2">
        <v>35</v>
      </c>
    </row>
    <row r="32" spans="1:16" x14ac:dyDescent="0.2">
      <c r="A32" s="1" t="s">
        <v>80</v>
      </c>
      <c r="B32" s="1">
        <v>22</v>
      </c>
      <c r="C32" s="1">
        <v>0</v>
      </c>
      <c r="D32" s="1">
        <v>2</v>
      </c>
      <c r="E32" s="1">
        <v>1</v>
      </c>
      <c r="F32" s="1">
        <v>3</v>
      </c>
      <c r="G32" s="1">
        <v>8</v>
      </c>
      <c r="H32" s="1">
        <v>3</v>
      </c>
      <c r="I32" s="1">
        <v>4</v>
      </c>
      <c r="J32" s="1">
        <v>1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2">
        <v>38.1</v>
      </c>
    </row>
    <row r="33" spans="1:16" x14ac:dyDescent="0.2">
      <c r="A33" s="1" t="s">
        <v>280</v>
      </c>
      <c r="B33" s="1">
        <v>1</v>
      </c>
      <c r="C33" s="1">
        <v>0</v>
      </c>
      <c r="D33" s="1">
        <v>0</v>
      </c>
      <c r="E33" s="1">
        <v>0</v>
      </c>
      <c r="F33" s="1">
        <v>1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2">
        <v>32.5</v>
      </c>
    </row>
    <row r="34" spans="1:16" x14ac:dyDescent="0.2">
      <c r="A34" s="1" t="s">
        <v>281</v>
      </c>
      <c r="B34" s="1">
        <v>11</v>
      </c>
      <c r="C34" s="1">
        <v>2</v>
      </c>
      <c r="D34" s="1">
        <v>1</v>
      </c>
      <c r="E34" s="1">
        <v>0</v>
      </c>
      <c r="F34" s="1">
        <v>0</v>
      </c>
      <c r="G34" s="1">
        <v>1</v>
      </c>
      <c r="H34" s="1">
        <v>3</v>
      </c>
      <c r="I34" s="1">
        <v>0</v>
      </c>
      <c r="J34" s="1">
        <v>2</v>
      </c>
      <c r="K34" s="1">
        <v>2</v>
      </c>
      <c r="L34" s="1">
        <v>0</v>
      </c>
      <c r="M34" s="1">
        <v>0</v>
      </c>
      <c r="N34" s="1">
        <v>0</v>
      </c>
      <c r="O34" s="1">
        <v>0</v>
      </c>
      <c r="P34" s="2">
        <v>42.5</v>
      </c>
    </row>
    <row r="35" spans="1:16" x14ac:dyDescent="0.2">
      <c r="A35" s="1" t="s">
        <v>282</v>
      </c>
      <c r="B35" s="1">
        <v>10</v>
      </c>
      <c r="C35" s="1">
        <v>0</v>
      </c>
      <c r="D35" s="1">
        <v>0</v>
      </c>
      <c r="E35" s="1">
        <v>0</v>
      </c>
      <c r="F35" s="1">
        <v>4</v>
      </c>
      <c r="G35" s="1">
        <v>1</v>
      </c>
      <c r="H35" s="1">
        <v>2</v>
      </c>
      <c r="I35" s="1">
        <v>3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2">
        <v>40</v>
      </c>
    </row>
    <row r="36" spans="1:16" x14ac:dyDescent="0.2">
      <c r="A36" s="1" t="s">
        <v>283</v>
      </c>
      <c r="B36" s="1">
        <v>18</v>
      </c>
      <c r="C36" s="1">
        <v>0</v>
      </c>
      <c r="D36" s="1">
        <v>2</v>
      </c>
      <c r="E36" s="1">
        <v>1</v>
      </c>
      <c r="F36" s="1">
        <v>2</v>
      </c>
      <c r="G36" s="1">
        <v>3</v>
      </c>
      <c r="H36" s="1">
        <v>4</v>
      </c>
      <c r="I36" s="1">
        <v>3</v>
      </c>
      <c r="J36" s="1">
        <v>1</v>
      </c>
      <c r="K36" s="1">
        <v>1</v>
      </c>
      <c r="L36" s="1">
        <v>1</v>
      </c>
      <c r="M36" s="1">
        <v>0</v>
      </c>
      <c r="N36" s="1">
        <v>0</v>
      </c>
      <c r="O36" s="1">
        <v>0</v>
      </c>
      <c r="P36" s="2">
        <v>41.3</v>
      </c>
    </row>
    <row r="37" spans="1:16" x14ac:dyDescent="0.2">
      <c r="A37" s="1" t="s">
        <v>284</v>
      </c>
      <c r="B37" s="1">
        <v>6</v>
      </c>
      <c r="C37" s="1">
        <v>0</v>
      </c>
      <c r="D37" s="1">
        <v>0</v>
      </c>
      <c r="E37" s="1">
        <v>0</v>
      </c>
      <c r="F37" s="1">
        <v>1</v>
      </c>
      <c r="G37" s="1">
        <v>3</v>
      </c>
      <c r="H37" s="1">
        <v>1</v>
      </c>
      <c r="I37" s="1">
        <v>1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2">
        <v>38.299999999999997</v>
      </c>
    </row>
    <row r="38" spans="1:16" x14ac:dyDescent="0.2">
      <c r="A38" s="1" t="s">
        <v>81</v>
      </c>
      <c r="B38" s="1">
        <v>35</v>
      </c>
      <c r="C38" s="1">
        <v>0</v>
      </c>
      <c r="D38" s="1">
        <v>2</v>
      </c>
      <c r="E38" s="1">
        <v>2</v>
      </c>
      <c r="F38" s="1">
        <v>7</v>
      </c>
      <c r="G38" s="1">
        <v>4</v>
      </c>
      <c r="H38" s="1">
        <v>2</v>
      </c>
      <c r="I38" s="1">
        <v>5</v>
      </c>
      <c r="J38" s="1">
        <v>7</v>
      </c>
      <c r="K38" s="1">
        <v>1</v>
      </c>
      <c r="L38" s="1">
        <v>1</v>
      </c>
      <c r="M38" s="1">
        <v>1</v>
      </c>
      <c r="N38" s="1">
        <v>0</v>
      </c>
      <c r="O38" s="1">
        <v>3</v>
      </c>
      <c r="P38" s="2">
        <v>45.5</v>
      </c>
    </row>
    <row r="39" spans="1:16" x14ac:dyDescent="0.2">
      <c r="A39" s="1" t="s">
        <v>285</v>
      </c>
      <c r="B39" s="1">
        <v>8</v>
      </c>
      <c r="C39" s="1">
        <v>0</v>
      </c>
      <c r="D39" s="1">
        <v>2</v>
      </c>
      <c r="E39" s="1">
        <v>1</v>
      </c>
      <c r="F39" s="1">
        <v>4</v>
      </c>
      <c r="G39" s="1">
        <v>1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2">
        <v>31.3</v>
      </c>
    </row>
    <row r="40" spans="1:16" x14ac:dyDescent="0.2">
      <c r="A40" s="1" t="s">
        <v>286</v>
      </c>
      <c r="B40" s="1">
        <v>6</v>
      </c>
      <c r="C40" s="1">
        <v>0</v>
      </c>
      <c r="D40" s="1">
        <v>0</v>
      </c>
      <c r="E40" s="1">
        <v>1</v>
      </c>
      <c r="F40" s="1">
        <v>1</v>
      </c>
      <c r="G40" s="1">
        <v>1</v>
      </c>
      <c r="H40" s="1">
        <v>1</v>
      </c>
      <c r="I40" s="1">
        <v>0</v>
      </c>
      <c r="J40" s="1">
        <v>1</v>
      </c>
      <c r="K40" s="1">
        <v>1</v>
      </c>
      <c r="L40" s="1">
        <v>0</v>
      </c>
      <c r="M40" s="1">
        <v>0</v>
      </c>
      <c r="N40" s="1">
        <v>0</v>
      </c>
      <c r="O40" s="1">
        <v>0</v>
      </c>
      <c r="P40" s="2">
        <v>40</v>
      </c>
    </row>
    <row r="41" spans="1:16" x14ac:dyDescent="0.2">
      <c r="A41" s="1" t="s">
        <v>287</v>
      </c>
      <c r="B41" s="1">
        <v>5</v>
      </c>
      <c r="C41" s="1">
        <v>0</v>
      </c>
      <c r="D41" s="1">
        <v>0</v>
      </c>
      <c r="E41" s="1">
        <v>0</v>
      </c>
      <c r="F41" s="1">
        <v>0</v>
      </c>
      <c r="G41" s="1">
        <v>4</v>
      </c>
      <c r="H41" s="1">
        <v>1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2">
        <v>38.1</v>
      </c>
    </row>
    <row r="42" spans="1:16" x14ac:dyDescent="0.2">
      <c r="A42" s="1" t="s">
        <v>288</v>
      </c>
      <c r="B42" s="1">
        <v>1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1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2">
        <v>42.5</v>
      </c>
    </row>
    <row r="43" spans="1:16" x14ac:dyDescent="0.2">
      <c r="A43" s="1" t="s">
        <v>289</v>
      </c>
      <c r="B43" s="1">
        <v>5</v>
      </c>
      <c r="C43" s="1">
        <v>0</v>
      </c>
      <c r="D43" s="1">
        <v>1</v>
      </c>
      <c r="E43" s="1">
        <v>2</v>
      </c>
      <c r="F43" s="1">
        <v>1</v>
      </c>
      <c r="G43" s="1">
        <v>1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2">
        <v>28.8</v>
      </c>
    </row>
    <row r="44" spans="1:16" x14ac:dyDescent="0.2">
      <c r="A44" s="1" t="s">
        <v>290</v>
      </c>
      <c r="B44" s="1">
        <v>3</v>
      </c>
      <c r="C44" s="1">
        <v>0</v>
      </c>
      <c r="D44" s="1">
        <v>0</v>
      </c>
      <c r="E44" s="1">
        <v>0</v>
      </c>
      <c r="F44" s="1">
        <v>0</v>
      </c>
      <c r="G44" s="1">
        <v>1</v>
      </c>
      <c r="H44" s="1">
        <v>2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2">
        <v>41.3</v>
      </c>
    </row>
    <row r="45" spans="1:16" x14ac:dyDescent="0.2">
      <c r="A45" s="1" t="s">
        <v>82</v>
      </c>
      <c r="B45" s="1">
        <v>105</v>
      </c>
      <c r="C45" s="1">
        <v>0</v>
      </c>
      <c r="D45" s="1">
        <v>9</v>
      </c>
      <c r="E45" s="1">
        <v>32</v>
      </c>
      <c r="F45" s="1">
        <v>22</v>
      </c>
      <c r="G45" s="1">
        <v>16</v>
      </c>
      <c r="H45" s="1">
        <v>10</v>
      </c>
      <c r="I45" s="1">
        <v>10</v>
      </c>
      <c r="J45" s="1">
        <v>3</v>
      </c>
      <c r="K45" s="1">
        <v>2</v>
      </c>
      <c r="L45" s="1">
        <v>1</v>
      </c>
      <c r="M45" s="1">
        <v>0</v>
      </c>
      <c r="N45" s="1">
        <v>0</v>
      </c>
      <c r="O45" s="1">
        <v>0</v>
      </c>
      <c r="P45" s="2">
        <v>32.6</v>
      </c>
    </row>
    <row r="46" spans="1:16" x14ac:dyDescent="0.2">
      <c r="A46" s="1" t="s">
        <v>291</v>
      </c>
      <c r="B46" s="1">
        <v>107</v>
      </c>
      <c r="C46" s="1">
        <v>0</v>
      </c>
      <c r="D46" s="1">
        <v>3</v>
      </c>
      <c r="E46" s="1">
        <v>20</v>
      </c>
      <c r="F46" s="1">
        <v>28</v>
      </c>
      <c r="G46" s="1">
        <v>11</v>
      </c>
      <c r="H46" s="1">
        <v>14</v>
      </c>
      <c r="I46" s="1">
        <v>15</v>
      </c>
      <c r="J46" s="1">
        <v>7</v>
      </c>
      <c r="K46" s="1">
        <v>7</v>
      </c>
      <c r="L46" s="1">
        <v>1</v>
      </c>
      <c r="M46" s="1">
        <v>0</v>
      </c>
      <c r="N46" s="1">
        <v>1</v>
      </c>
      <c r="O46" s="1">
        <v>0</v>
      </c>
      <c r="P46" s="2">
        <v>36.1</v>
      </c>
    </row>
    <row r="47" spans="1:16" x14ac:dyDescent="0.2">
      <c r="A47" s="1" t="s">
        <v>292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2">
        <v>0</v>
      </c>
    </row>
    <row r="48" spans="1:16" x14ac:dyDescent="0.2">
      <c r="A48" s="1" t="s">
        <v>293</v>
      </c>
      <c r="B48" s="1">
        <v>14</v>
      </c>
      <c r="C48" s="1">
        <v>1</v>
      </c>
      <c r="D48" s="1">
        <v>1</v>
      </c>
      <c r="E48" s="1">
        <v>3</v>
      </c>
      <c r="F48" s="1">
        <v>3</v>
      </c>
      <c r="G48" s="1">
        <v>1</v>
      </c>
      <c r="H48" s="1">
        <v>3</v>
      </c>
      <c r="I48" s="1">
        <v>0</v>
      </c>
      <c r="J48" s="1">
        <v>2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2">
        <v>33.299999999999997</v>
      </c>
    </row>
    <row r="49" spans="1:16" x14ac:dyDescent="0.2">
      <c r="A49" s="1" t="s">
        <v>294</v>
      </c>
      <c r="B49" s="1">
        <v>323</v>
      </c>
      <c r="C49" s="1">
        <v>0</v>
      </c>
      <c r="D49" s="1">
        <v>16</v>
      </c>
      <c r="E49" s="1">
        <v>48</v>
      </c>
      <c r="F49" s="1">
        <v>68</v>
      </c>
      <c r="G49" s="1">
        <v>61</v>
      </c>
      <c r="H49" s="1">
        <v>54</v>
      </c>
      <c r="I49" s="1">
        <v>39</v>
      </c>
      <c r="J49" s="1">
        <v>22</v>
      </c>
      <c r="K49" s="1">
        <v>8</v>
      </c>
      <c r="L49" s="1">
        <v>4</v>
      </c>
      <c r="M49" s="1">
        <v>1</v>
      </c>
      <c r="N49" s="1">
        <v>0</v>
      </c>
      <c r="O49" s="1">
        <v>2</v>
      </c>
      <c r="P49" s="2">
        <v>37.4</v>
      </c>
    </row>
    <row r="50" spans="1:16" x14ac:dyDescent="0.2">
      <c r="A50" s="1" t="s">
        <v>295</v>
      </c>
      <c r="B50" s="1">
        <v>25</v>
      </c>
      <c r="C50" s="1">
        <v>0</v>
      </c>
      <c r="D50" s="1">
        <v>2</v>
      </c>
      <c r="E50" s="1">
        <v>5</v>
      </c>
      <c r="F50" s="1">
        <v>5</v>
      </c>
      <c r="G50" s="1">
        <v>4</v>
      </c>
      <c r="H50" s="1">
        <v>5</v>
      </c>
      <c r="I50" s="1">
        <v>3</v>
      </c>
      <c r="J50" s="1">
        <v>1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2">
        <v>35.6</v>
      </c>
    </row>
    <row r="51" spans="1:16" x14ac:dyDescent="0.2">
      <c r="A51" s="1" t="s">
        <v>296</v>
      </c>
      <c r="B51" s="1">
        <v>426</v>
      </c>
      <c r="C51" s="1">
        <v>3</v>
      </c>
      <c r="D51" s="1">
        <v>34</v>
      </c>
      <c r="E51" s="1">
        <v>72</v>
      </c>
      <c r="F51" s="1">
        <v>89</v>
      </c>
      <c r="G51" s="1">
        <v>81</v>
      </c>
      <c r="H51" s="1">
        <v>65</v>
      </c>
      <c r="I51" s="1">
        <v>53</v>
      </c>
      <c r="J51" s="1">
        <v>16</v>
      </c>
      <c r="K51" s="1">
        <v>7</v>
      </c>
      <c r="L51" s="1">
        <v>4</v>
      </c>
      <c r="M51" s="1">
        <v>1</v>
      </c>
      <c r="N51" s="1">
        <v>0</v>
      </c>
      <c r="O51" s="1">
        <v>1</v>
      </c>
      <c r="P51" s="2">
        <v>35.9</v>
      </c>
    </row>
    <row r="52" spans="1:16" x14ac:dyDescent="0.2">
      <c r="A52" s="1" t="s">
        <v>297</v>
      </c>
      <c r="B52" s="1">
        <v>1</v>
      </c>
      <c r="C52" s="1">
        <v>0</v>
      </c>
      <c r="D52" s="1">
        <v>0</v>
      </c>
      <c r="E52" s="1">
        <v>0</v>
      </c>
      <c r="F52" s="1">
        <v>1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2">
        <v>32.5</v>
      </c>
    </row>
    <row r="53" spans="1:16" x14ac:dyDescent="0.2">
      <c r="A53" s="1" t="s">
        <v>298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2">
        <v>0</v>
      </c>
    </row>
    <row r="54" spans="1:16" x14ac:dyDescent="0.2">
      <c r="A54" s="1" t="s">
        <v>84</v>
      </c>
      <c r="B54" s="1">
        <v>73</v>
      </c>
      <c r="C54" s="1">
        <v>1</v>
      </c>
      <c r="D54" s="1">
        <v>5</v>
      </c>
      <c r="E54" s="1">
        <v>7</v>
      </c>
      <c r="F54" s="1">
        <v>15</v>
      </c>
      <c r="G54" s="1">
        <v>11</v>
      </c>
      <c r="H54" s="1">
        <v>13</v>
      </c>
      <c r="I54" s="1">
        <v>9</v>
      </c>
      <c r="J54" s="1">
        <v>3</v>
      </c>
      <c r="K54" s="1">
        <v>6</v>
      </c>
      <c r="L54" s="1">
        <v>0</v>
      </c>
      <c r="M54" s="1">
        <v>1</v>
      </c>
      <c r="N54" s="1">
        <v>0</v>
      </c>
      <c r="O54" s="1">
        <v>2</v>
      </c>
      <c r="P54" s="2">
        <v>38.9</v>
      </c>
    </row>
    <row r="55" spans="1:16" x14ac:dyDescent="0.2">
      <c r="A55" s="1" t="s">
        <v>299</v>
      </c>
      <c r="B55" s="1">
        <v>73</v>
      </c>
      <c r="C55" s="1">
        <v>2</v>
      </c>
      <c r="D55" s="1">
        <v>3</v>
      </c>
      <c r="E55" s="1">
        <v>11</v>
      </c>
      <c r="F55" s="1">
        <v>16</v>
      </c>
      <c r="G55" s="1">
        <v>13</v>
      </c>
      <c r="H55" s="1">
        <v>11</v>
      </c>
      <c r="I55" s="1">
        <v>8</v>
      </c>
      <c r="J55" s="1">
        <v>4</v>
      </c>
      <c r="K55" s="1">
        <v>2</v>
      </c>
      <c r="L55" s="1">
        <v>2</v>
      </c>
      <c r="M55" s="1">
        <v>0</v>
      </c>
      <c r="N55" s="1">
        <v>0</v>
      </c>
      <c r="O55" s="1">
        <v>1</v>
      </c>
      <c r="P55" s="2">
        <v>36.700000000000003</v>
      </c>
    </row>
    <row r="56" spans="1:16" x14ac:dyDescent="0.2">
      <c r="A56" s="1" t="s">
        <v>300</v>
      </c>
      <c r="B56" s="1">
        <v>109</v>
      </c>
      <c r="C56" s="1">
        <v>4</v>
      </c>
      <c r="D56" s="1">
        <v>12</v>
      </c>
      <c r="E56" s="1">
        <v>16</v>
      </c>
      <c r="F56" s="1">
        <v>10</v>
      </c>
      <c r="G56" s="1">
        <v>20</v>
      </c>
      <c r="H56" s="1">
        <v>16</v>
      </c>
      <c r="I56" s="1">
        <v>14</v>
      </c>
      <c r="J56" s="1">
        <v>6</v>
      </c>
      <c r="K56" s="1">
        <v>5</v>
      </c>
      <c r="L56" s="1">
        <v>3</v>
      </c>
      <c r="M56" s="1">
        <v>2</v>
      </c>
      <c r="N56" s="1">
        <v>0</v>
      </c>
      <c r="O56" s="1">
        <v>1</v>
      </c>
      <c r="P56" s="2">
        <v>38.1</v>
      </c>
    </row>
    <row r="57" spans="1:16" x14ac:dyDescent="0.2">
      <c r="A57" s="1" t="s">
        <v>301</v>
      </c>
      <c r="B57" s="1">
        <v>2</v>
      </c>
      <c r="C57" s="1">
        <v>0</v>
      </c>
      <c r="D57" s="1">
        <v>1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1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2">
        <v>37.5</v>
      </c>
    </row>
    <row r="58" spans="1:16" x14ac:dyDescent="0.2">
      <c r="A58" s="1" t="s">
        <v>302</v>
      </c>
      <c r="B58" s="1">
        <v>37</v>
      </c>
      <c r="C58" s="1">
        <v>0</v>
      </c>
      <c r="D58" s="1">
        <v>3</v>
      </c>
      <c r="E58" s="1">
        <v>4</v>
      </c>
      <c r="F58" s="1">
        <v>4</v>
      </c>
      <c r="G58" s="1">
        <v>11</v>
      </c>
      <c r="H58" s="1">
        <v>6</v>
      </c>
      <c r="I58" s="1">
        <v>4</v>
      </c>
      <c r="J58" s="1">
        <v>2</v>
      </c>
      <c r="K58" s="1">
        <v>0</v>
      </c>
      <c r="L58" s="1">
        <v>2</v>
      </c>
      <c r="M58" s="1">
        <v>0</v>
      </c>
      <c r="N58" s="1">
        <v>0</v>
      </c>
      <c r="O58" s="1">
        <v>1</v>
      </c>
      <c r="P58" s="2">
        <v>38.4</v>
      </c>
    </row>
    <row r="59" spans="1:16" x14ac:dyDescent="0.2">
      <c r="A59" s="1" t="s">
        <v>303</v>
      </c>
      <c r="B59" s="1">
        <v>25</v>
      </c>
      <c r="C59" s="1">
        <v>0</v>
      </c>
      <c r="D59" s="1">
        <v>1</v>
      </c>
      <c r="E59" s="1">
        <v>2</v>
      </c>
      <c r="F59" s="1">
        <v>1</v>
      </c>
      <c r="G59" s="1">
        <v>5</v>
      </c>
      <c r="H59" s="1">
        <v>5</v>
      </c>
      <c r="I59" s="1">
        <v>4</v>
      </c>
      <c r="J59" s="1">
        <v>2</v>
      </c>
      <c r="K59" s="1">
        <v>1</v>
      </c>
      <c r="L59" s="1">
        <v>1</v>
      </c>
      <c r="M59" s="1">
        <v>1</v>
      </c>
      <c r="N59" s="1">
        <v>1</v>
      </c>
      <c r="O59" s="1">
        <v>1</v>
      </c>
      <c r="P59" s="2">
        <v>43.5</v>
      </c>
    </row>
    <row r="60" spans="1:16" x14ac:dyDescent="0.2">
      <c r="A60" s="1" t="s">
        <v>304</v>
      </c>
      <c r="B60" s="1">
        <v>4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2</v>
      </c>
      <c r="I60" s="1">
        <v>1</v>
      </c>
      <c r="J60" s="1">
        <v>1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2">
        <v>45</v>
      </c>
    </row>
    <row r="61" spans="1:16" x14ac:dyDescent="0.2">
      <c r="A61" s="1" t="s">
        <v>305</v>
      </c>
      <c r="B61" s="1">
        <v>31</v>
      </c>
      <c r="C61" s="1">
        <v>0</v>
      </c>
      <c r="D61" s="1">
        <v>1</v>
      </c>
      <c r="E61" s="1">
        <v>3</v>
      </c>
      <c r="F61" s="1">
        <v>6</v>
      </c>
      <c r="G61" s="1">
        <v>10</v>
      </c>
      <c r="H61" s="1">
        <v>5</v>
      </c>
      <c r="I61" s="1">
        <v>1</v>
      </c>
      <c r="J61" s="1">
        <v>2</v>
      </c>
      <c r="K61" s="1">
        <v>1</v>
      </c>
      <c r="L61" s="1">
        <v>1</v>
      </c>
      <c r="M61" s="1">
        <v>1</v>
      </c>
      <c r="N61" s="1">
        <v>0</v>
      </c>
      <c r="O61" s="1">
        <v>0</v>
      </c>
      <c r="P61" s="2">
        <v>37.799999999999997</v>
      </c>
    </row>
    <row r="62" spans="1:16" x14ac:dyDescent="0.2">
      <c r="A62" s="1" t="s">
        <v>306</v>
      </c>
      <c r="B62" s="1">
        <v>2</v>
      </c>
      <c r="C62" s="1">
        <v>0</v>
      </c>
      <c r="D62" s="1">
        <v>0</v>
      </c>
      <c r="E62" s="1">
        <v>0</v>
      </c>
      <c r="F62" s="1">
        <v>0</v>
      </c>
      <c r="G62" s="1">
        <v>2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2">
        <v>37.5</v>
      </c>
    </row>
    <row r="63" spans="1:16" x14ac:dyDescent="0.2">
      <c r="A63" s="1" t="s">
        <v>307</v>
      </c>
      <c r="B63" s="1">
        <v>16</v>
      </c>
      <c r="C63" s="1">
        <v>0</v>
      </c>
      <c r="D63" s="1">
        <v>0</v>
      </c>
      <c r="E63" s="1">
        <v>3</v>
      </c>
      <c r="F63" s="1">
        <v>3</v>
      </c>
      <c r="G63" s="1">
        <v>4</v>
      </c>
      <c r="H63" s="1">
        <v>0</v>
      </c>
      <c r="I63" s="1">
        <v>5</v>
      </c>
      <c r="J63" s="1">
        <v>1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2">
        <v>37.5</v>
      </c>
    </row>
    <row r="64" spans="1:16" x14ac:dyDescent="0.2">
      <c r="A64" s="14" t="s">
        <v>706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</row>
    <row r="66" spans="1:16" x14ac:dyDescent="0.2">
      <c r="A66" s="1" t="s">
        <v>251</v>
      </c>
    </row>
    <row r="67" spans="1:16" x14ac:dyDescent="0.2">
      <c r="A67" s="8" t="s">
        <v>252</v>
      </c>
      <c r="B67" s="9" t="s">
        <v>2</v>
      </c>
      <c r="C67" s="9" t="s">
        <v>6</v>
      </c>
      <c r="D67" s="9" t="s">
        <v>7</v>
      </c>
      <c r="E67" s="9" t="s">
        <v>8</v>
      </c>
      <c r="F67" s="9" t="s">
        <v>9</v>
      </c>
      <c r="G67" s="9" t="s">
        <v>10</v>
      </c>
      <c r="H67" s="9" t="s">
        <v>11</v>
      </c>
      <c r="I67" s="9" t="s">
        <v>12</v>
      </c>
      <c r="J67" s="9" t="s">
        <v>13</v>
      </c>
      <c r="K67" s="9" t="s">
        <v>14</v>
      </c>
      <c r="L67" s="9" t="s">
        <v>15</v>
      </c>
      <c r="M67" s="9" t="s">
        <v>16</v>
      </c>
      <c r="N67" s="9" t="s">
        <v>17</v>
      </c>
      <c r="O67" s="10" t="s">
        <v>18</v>
      </c>
      <c r="P67" s="6" t="s">
        <v>19</v>
      </c>
    </row>
    <row r="68" spans="1:16" x14ac:dyDescent="0.2">
      <c r="A68" s="1" t="s">
        <v>308</v>
      </c>
      <c r="B68" s="1">
        <v>15</v>
      </c>
      <c r="C68" s="1">
        <v>0</v>
      </c>
      <c r="D68" s="1">
        <v>0</v>
      </c>
      <c r="E68" s="1">
        <v>3</v>
      </c>
      <c r="F68" s="1">
        <v>3</v>
      </c>
      <c r="G68" s="1">
        <v>4</v>
      </c>
      <c r="H68" s="1">
        <v>3</v>
      </c>
      <c r="I68" s="1">
        <v>0</v>
      </c>
      <c r="J68" s="1">
        <v>0</v>
      </c>
      <c r="K68" s="1">
        <v>2</v>
      </c>
      <c r="L68" s="1">
        <v>0</v>
      </c>
      <c r="M68" s="1">
        <v>0</v>
      </c>
      <c r="N68" s="1">
        <v>0</v>
      </c>
      <c r="O68" s="1">
        <v>0</v>
      </c>
      <c r="P68" s="2">
        <v>36.9</v>
      </c>
    </row>
    <row r="69" spans="1:16" x14ac:dyDescent="0.2">
      <c r="A69" s="1" t="s">
        <v>309</v>
      </c>
      <c r="B69" s="1">
        <v>11</v>
      </c>
      <c r="C69" s="1">
        <v>0</v>
      </c>
      <c r="D69" s="1">
        <v>0</v>
      </c>
      <c r="E69" s="1">
        <v>1</v>
      </c>
      <c r="F69" s="1">
        <v>1</v>
      </c>
      <c r="G69" s="1">
        <v>2</v>
      </c>
      <c r="H69" s="1">
        <v>1</v>
      </c>
      <c r="I69" s="1">
        <v>1</v>
      </c>
      <c r="J69" s="1">
        <v>4</v>
      </c>
      <c r="K69" s="1">
        <v>0</v>
      </c>
      <c r="L69" s="1">
        <v>1</v>
      </c>
      <c r="M69" s="1">
        <v>0</v>
      </c>
      <c r="N69" s="1">
        <v>0</v>
      </c>
      <c r="O69" s="1">
        <v>0</v>
      </c>
      <c r="P69" s="2">
        <v>47.5</v>
      </c>
    </row>
    <row r="70" spans="1:16" x14ac:dyDescent="0.2">
      <c r="A70" s="1" t="s">
        <v>310</v>
      </c>
      <c r="B70" s="1">
        <v>34</v>
      </c>
      <c r="C70" s="1">
        <v>1</v>
      </c>
      <c r="D70" s="1">
        <v>2</v>
      </c>
      <c r="E70" s="1">
        <v>5</v>
      </c>
      <c r="F70" s="1">
        <v>4</v>
      </c>
      <c r="G70" s="1">
        <v>6</v>
      </c>
      <c r="H70" s="1">
        <v>2</v>
      </c>
      <c r="I70" s="1">
        <v>4</v>
      </c>
      <c r="J70" s="1">
        <v>7</v>
      </c>
      <c r="K70" s="1">
        <v>3</v>
      </c>
      <c r="L70" s="1">
        <v>0</v>
      </c>
      <c r="M70" s="1">
        <v>0</v>
      </c>
      <c r="N70" s="1">
        <v>0</v>
      </c>
      <c r="O70" s="1">
        <v>0</v>
      </c>
      <c r="P70" s="2">
        <v>39.200000000000003</v>
      </c>
    </row>
    <row r="71" spans="1:16" x14ac:dyDescent="0.2">
      <c r="A71" s="1" t="s">
        <v>311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2">
        <v>0</v>
      </c>
    </row>
    <row r="72" spans="1:16" x14ac:dyDescent="0.2">
      <c r="A72" s="1" t="s">
        <v>312</v>
      </c>
      <c r="B72" s="1">
        <v>59</v>
      </c>
      <c r="C72" s="1">
        <v>0</v>
      </c>
      <c r="D72" s="1">
        <v>8</v>
      </c>
      <c r="E72" s="1">
        <v>9</v>
      </c>
      <c r="F72" s="1">
        <v>11</v>
      </c>
      <c r="G72" s="1">
        <v>7</v>
      </c>
      <c r="H72" s="1">
        <v>9</v>
      </c>
      <c r="I72" s="1">
        <v>5</v>
      </c>
      <c r="J72" s="1">
        <v>2</v>
      </c>
      <c r="K72" s="1">
        <v>5</v>
      </c>
      <c r="L72" s="1">
        <v>3</v>
      </c>
      <c r="M72" s="1">
        <v>0</v>
      </c>
      <c r="N72" s="1">
        <v>0</v>
      </c>
      <c r="O72" s="1">
        <v>0</v>
      </c>
      <c r="P72" s="2">
        <v>36.1</v>
      </c>
    </row>
    <row r="73" spans="1:16" x14ac:dyDescent="0.2">
      <c r="A73" s="1" t="s">
        <v>313</v>
      </c>
      <c r="B73" s="1">
        <v>51</v>
      </c>
      <c r="C73" s="1">
        <v>0</v>
      </c>
      <c r="D73" s="1">
        <v>8</v>
      </c>
      <c r="E73" s="1">
        <v>10</v>
      </c>
      <c r="F73" s="1">
        <v>5</v>
      </c>
      <c r="G73" s="1">
        <v>6</v>
      </c>
      <c r="H73" s="1">
        <v>8</v>
      </c>
      <c r="I73" s="1">
        <v>3</v>
      </c>
      <c r="J73" s="1">
        <v>5</v>
      </c>
      <c r="K73" s="1">
        <v>4</v>
      </c>
      <c r="L73" s="1">
        <v>2</v>
      </c>
      <c r="M73" s="1">
        <v>0</v>
      </c>
      <c r="N73" s="1">
        <v>0</v>
      </c>
      <c r="O73" s="1">
        <v>0</v>
      </c>
      <c r="P73" s="2">
        <v>37.1</v>
      </c>
    </row>
    <row r="74" spans="1:16" x14ac:dyDescent="0.2">
      <c r="A74" s="1" t="s">
        <v>314</v>
      </c>
      <c r="B74" s="1">
        <v>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2">
        <v>0</v>
      </c>
    </row>
    <row r="75" spans="1:16" x14ac:dyDescent="0.2">
      <c r="A75" s="1" t="s">
        <v>315</v>
      </c>
      <c r="B75" s="1">
        <v>16</v>
      </c>
      <c r="C75" s="1">
        <v>0</v>
      </c>
      <c r="D75" s="1">
        <v>0</v>
      </c>
      <c r="E75" s="1">
        <v>2</v>
      </c>
      <c r="F75" s="1">
        <v>3</v>
      </c>
      <c r="G75" s="1">
        <v>3</v>
      </c>
      <c r="H75" s="1">
        <v>3</v>
      </c>
      <c r="I75" s="1">
        <v>1</v>
      </c>
      <c r="J75" s="1">
        <v>0</v>
      </c>
      <c r="K75" s="1">
        <v>2</v>
      </c>
      <c r="L75" s="1">
        <v>1</v>
      </c>
      <c r="M75" s="1">
        <v>1</v>
      </c>
      <c r="N75" s="1">
        <v>0</v>
      </c>
      <c r="O75" s="1">
        <v>0</v>
      </c>
      <c r="P75" s="2">
        <v>40</v>
      </c>
    </row>
    <row r="76" spans="1:16" x14ac:dyDescent="0.2">
      <c r="A76" s="1" t="s">
        <v>316</v>
      </c>
      <c r="B76" s="1">
        <v>5</v>
      </c>
      <c r="C76" s="1">
        <v>0</v>
      </c>
      <c r="D76" s="1">
        <v>0</v>
      </c>
      <c r="E76" s="1">
        <v>0</v>
      </c>
      <c r="F76" s="1">
        <v>1</v>
      </c>
      <c r="G76" s="1">
        <v>0</v>
      </c>
      <c r="H76" s="1">
        <v>2</v>
      </c>
      <c r="I76" s="1">
        <v>1</v>
      </c>
      <c r="J76" s="1">
        <v>0</v>
      </c>
      <c r="K76" s="1">
        <v>1</v>
      </c>
      <c r="L76" s="1">
        <v>0</v>
      </c>
      <c r="M76" s="1">
        <v>0</v>
      </c>
      <c r="N76" s="1">
        <v>0</v>
      </c>
      <c r="O76" s="1">
        <v>0</v>
      </c>
      <c r="P76" s="2">
        <v>43.8</v>
      </c>
    </row>
    <row r="77" spans="1:16" x14ac:dyDescent="0.2">
      <c r="A77" s="1" t="s">
        <v>87</v>
      </c>
      <c r="B77" s="1">
        <v>48</v>
      </c>
      <c r="C77" s="1">
        <v>0</v>
      </c>
      <c r="D77" s="1">
        <v>2</v>
      </c>
      <c r="E77" s="1">
        <v>5</v>
      </c>
      <c r="F77" s="1">
        <v>9</v>
      </c>
      <c r="G77" s="1">
        <v>7</v>
      </c>
      <c r="H77" s="1">
        <v>12</v>
      </c>
      <c r="I77" s="1">
        <v>4</v>
      </c>
      <c r="J77" s="1">
        <v>2</v>
      </c>
      <c r="K77" s="1">
        <v>5</v>
      </c>
      <c r="L77" s="1">
        <v>2</v>
      </c>
      <c r="M77" s="1">
        <v>0</v>
      </c>
      <c r="N77" s="1">
        <v>0</v>
      </c>
      <c r="O77" s="1">
        <v>0</v>
      </c>
      <c r="P77" s="2">
        <v>40.4</v>
      </c>
    </row>
    <row r="78" spans="1:16" x14ac:dyDescent="0.2">
      <c r="A78" s="1" t="s">
        <v>317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2">
        <v>0</v>
      </c>
    </row>
    <row r="79" spans="1:16" x14ac:dyDescent="0.2">
      <c r="A79" s="1" t="s">
        <v>318</v>
      </c>
      <c r="B79" s="1">
        <v>0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2">
        <v>0</v>
      </c>
    </row>
    <row r="80" spans="1:16" x14ac:dyDescent="0.2">
      <c r="A80" s="1" t="s">
        <v>319</v>
      </c>
      <c r="B80" s="1">
        <v>0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2">
        <v>0</v>
      </c>
    </row>
    <row r="81" spans="1:16" x14ac:dyDescent="0.2">
      <c r="A81" s="1" t="s">
        <v>320</v>
      </c>
      <c r="B81" s="1">
        <v>0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2">
        <v>0</v>
      </c>
    </row>
    <row r="82" spans="1:16" x14ac:dyDescent="0.2">
      <c r="A82" s="1" t="s">
        <v>321</v>
      </c>
      <c r="B82" s="1">
        <v>1</v>
      </c>
      <c r="C82" s="1">
        <v>0</v>
      </c>
      <c r="D82" s="1">
        <v>1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2">
        <v>22.5</v>
      </c>
    </row>
    <row r="83" spans="1:16" x14ac:dyDescent="0.2">
      <c r="A83" s="1" t="s">
        <v>90</v>
      </c>
      <c r="B83" s="1">
        <v>9</v>
      </c>
      <c r="C83" s="1">
        <v>1</v>
      </c>
      <c r="D83" s="1">
        <v>1</v>
      </c>
      <c r="E83" s="1">
        <v>0</v>
      </c>
      <c r="F83" s="1">
        <v>2</v>
      </c>
      <c r="G83" s="1">
        <v>1</v>
      </c>
      <c r="H83" s="1">
        <v>3</v>
      </c>
      <c r="I83" s="1">
        <v>1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2">
        <v>37.5</v>
      </c>
    </row>
    <row r="84" spans="1:16" x14ac:dyDescent="0.2">
      <c r="A84" s="1" t="s">
        <v>322</v>
      </c>
      <c r="B84" s="1">
        <v>1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1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2">
        <v>52.5</v>
      </c>
    </row>
    <row r="85" spans="1:16" x14ac:dyDescent="0.2">
      <c r="A85" s="1" t="s">
        <v>323</v>
      </c>
      <c r="B85" s="1">
        <v>3</v>
      </c>
      <c r="C85" s="1">
        <v>0</v>
      </c>
      <c r="D85" s="1">
        <v>0</v>
      </c>
      <c r="E85" s="1">
        <v>0</v>
      </c>
      <c r="F85" s="1">
        <v>2</v>
      </c>
      <c r="G85" s="1">
        <v>0</v>
      </c>
      <c r="H85" s="1">
        <v>0</v>
      </c>
      <c r="I85" s="1">
        <v>1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2">
        <v>33.799999999999997</v>
      </c>
    </row>
    <row r="86" spans="1:16" x14ac:dyDescent="0.2">
      <c r="A86" s="1" t="s">
        <v>324</v>
      </c>
      <c r="B86" s="1">
        <v>2</v>
      </c>
      <c r="C86" s="1">
        <v>0</v>
      </c>
      <c r="D86" s="1">
        <v>1</v>
      </c>
      <c r="E86" s="1">
        <v>1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2">
        <v>25</v>
      </c>
    </row>
    <row r="87" spans="1:16" x14ac:dyDescent="0.2">
      <c r="A87" s="1" t="s">
        <v>91</v>
      </c>
      <c r="B87" s="1">
        <v>6</v>
      </c>
      <c r="C87" s="1">
        <v>0</v>
      </c>
      <c r="D87" s="1">
        <v>0</v>
      </c>
      <c r="E87" s="1">
        <v>0</v>
      </c>
      <c r="F87" s="1">
        <v>1</v>
      </c>
      <c r="G87" s="1">
        <v>0</v>
      </c>
      <c r="H87" s="1">
        <v>1</v>
      </c>
      <c r="I87" s="1">
        <v>2</v>
      </c>
      <c r="J87" s="1">
        <v>1</v>
      </c>
      <c r="K87" s="1">
        <v>0</v>
      </c>
      <c r="L87" s="1">
        <v>1</v>
      </c>
      <c r="M87" s="1">
        <v>0</v>
      </c>
      <c r="N87" s="1">
        <v>0</v>
      </c>
      <c r="O87" s="1">
        <v>0</v>
      </c>
      <c r="P87" s="2">
        <v>47.5</v>
      </c>
    </row>
    <row r="88" spans="1:16" x14ac:dyDescent="0.2">
      <c r="A88" s="1" t="s">
        <v>325</v>
      </c>
      <c r="B88" s="1">
        <v>0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2">
        <v>0</v>
      </c>
    </row>
    <row r="89" spans="1:16" x14ac:dyDescent="0.2">
      <c r="A89" s="1" t="s">
        <v>326</v>
      </c>
      <c r="B89" s="1">
        <v>0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2">
        <v>0</v>
      </c>
    </row>
    <row r="90" spans="1:16" x14ac:dyDescent="0.2">
      <c r="A90" s="1" t="s">
        <v>170</v>
      </c>
      <c r="B90" s="1">
        <v>0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2">
        <v>0</v>
      </c>
    </row>
    <row r="91" spans="1:16" x14ac:dyDescent="0.2">
      <c r="A91" s="14" t="s">
        <v>706</v>
      </c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</row>
  </sheetData>
  <mergeCells count="4">
    <mergeCell ref="A64:F64"/>
    <mergeCell ref="G64:O64"/>
    <mergeCell ref="A91:F91"/>
    <mergeCell ref="G91:O91"/>
  </mergeCells>
  <pageMargins left="0.7" right="0.7" top="0.75" bottom="0.75" header="0.3" footer="0.3"/>
  <pageSetup orientation="portrait" r:id="rId1"/>
  <rowBreaks count="1" manualBreakCount="1">
    <brk id="65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3AED5-45DC-47B7-BFA8-398DEBAE2E78}">
  <dimension ref="A1:P122"/>
  <sheetViews>
    <sheetView view="pageBreakPreview" zoomScale="125" zoomScaleNormal="100" zoomScaleSheetLayoutView="125" workbookViewId="0">
      <selection activeCell="I19" sqref="I19"/>
    </sheetView>
  </sheetViews>
  <sheetFormatPr defaultRowHeight="9.6" x14ac:dyDescent="0.2"/>
  <cols>
    <col min="1" max="1" width="12.88671875" style="1" customWidth="1"/>
    <col min="2" max="15" width="4" style="1" customWidth="1"/>
    <col min="16" max="16" width="4" style="2" customWidth="1"/>
    <col min="17" max="16384" width="8.88671875" style="1"/>
  </cols>
  <sheetData>
    <row r="1" spans="1:16" x14ac:dyDescent="0.2">
      <c r="A1" s="1" t="s">
        <v>327</v>
      </c>
    </row>
    <row r="2" spans="1:16" x14ac:dyDescent="0.2">
      <c r="A2" s="8" t="s">
        <v>328</v>
      </c>
      <c r="B2" s="9" t="s">
        <v>2</v>
      </c>
      <c r="C2" s="9" t="s">
        <v>6</v>
      </c>
      <c r="D2" s="9" t="s">
        <v>7</v>
      </c>
      <c r="E2" s="9" t="s">
        <v>8</v>
      </c>
      <c r="F2" s="9" t="s">
        <v>9</v>
      </c>
      <c r="G2" s="9" t="s">
        <v>10</v>
      </c>
      <c r="H2" s="9" t="s">
        <v>11</v>
      </c>
      <c r="I2" s="9" t="s">
        <v>12</v>
      </c>
      <c r="J2" s="9" t="s">
        <v>13</v>
      </c>
      <c r="K2" s="9" t="s">
        <v>14</v>
      </c>
      <c r="L2" s="9" t="s">
        <v>15</v>
      </c>
      <c r="M2" s="9" t="s">
        <v>16</v>
      </c>
      <c r="N2" s="9" t="s">
        <v>17</v>
      </c>
      <c r="O2" s="10" t="s">
        <v>18</v>
      </c>
      <c r="P2" s="6" t="s">
        <v>19</v>
      </c>
    </row>
    <row r="3" spans="1:16" x14ac:dyDescent="0.2">
      <c r="A3" s="1" t="s">
        <v>55</v>
      </c>
      <c r="B3" s="1">
        <v>9916</v>
      </c>
      <c r="C3" s="1">
        <v>96</v>
      </c>
      <c r="D3" s="1">
        <v>874</v>
      </c>
      <c r="E3" s="1">
        <v>1626</v>
      </c>
      <c r="F3" s="1">
        <v>1893</v>
      </c>
      <c r="G3" s="1">
        <v>1593</v>
      </c>
      <c r="H3" s="1">
        <v>1342</v>
      </c>
      <c r="I3" s="1">
        <v>1055</v>
      </c>
      <c r="J3" s="1">
        <v>692</v>
      </c>
      <c r="K3" s="1">
        <v>397</v>
      </c>
      <c r="L3" s="1">
        <v>213</v>
      </c>
      <c r="M3" s="1">
        <v>64</v>
      </c>
      <c r="N3" s="1">
        <v>31</v>
      </c>
      <c r="O3" s="1">
        <v>40</v>
      </c>
      <c r="P3" s="2">
        <v>36.5</v>
      </c>
    </row>
    <row r="4" spans="1:16" x14ac:dyDescent="0.2">
      <c r="A4" s="1" t="s">
        <v>182</v>
      </c>
      <c r="B4" s="1">
        <v>81</v>
      </c>
      <c r="C4" s="1">
        <v>4</v>
      </c>
      <c r="D4" s="1">
        <v>8</v>
      </c>
      <c r="E4" s="1">
        <v>14</v>
      </c>
      <c r="F4" s="1">
        <v>9</v>
      </c>
      <c r="G4" s="1">
        <v>12</v>
      </c>
      <c r="H4" s="1">
        <v>10</v>
      </c>
      <c r="I4" s="1">
        <v>5</v>
      </c>
      <c r="J4" s="1">
        <v>7</v>
      </c>
      <c r="K4" s="1">
        <v>2</v>
      </c>
      <c r="L4" s="1">
        <v>5</v>
      </c>
      <c r="M4" s="1">
        <v>1</v>
      </c>
      <c r="N4" s="1">
        <v>2</v>
      </c>
      <c r="O4" s="1">
        <v>2</v>
      </c>
      <c r="P4" s="2">
        <v>37.299999999999997</v>
      </c>
    </row>
    <row r="5" spans="1:16" x14ac:dyDescent="0.2">
      <c r="A5" s="1" t="s">
        <v>329</v>
      </c>
      <c r="B5" s="1">
        <v>53</v>
      </c>
      <c r="C5" s="1">
        <v>0</v>
      </c>
      <c r="D5" s="1">
        <v>4</v>
      </c>
      <c r="E5" s="1">
        <v>9</v>
      </c>
      <c r="F5" s="1">
        <v>12</v>
      </c>
      <c r="G5" s="1">
        <v>15</v>
      </c>
      <c r="H5" s="1">
        <v>5</v>
      </c>
      <c r="I5" s="1">
        <v>6</v>
      </c>
      <c r="J5" s="1">
        <v>1</v>
      </c>
      <c r="K5" s="1">
        <v>1</v>
      </c>
      <c r="L5" s="1">
        <v>0</v>
      </c>
      <c r="M5" s="1">
        <v>0</v>
      </c>
      <c r="N5" s="1">
        <v>0</v>
      </c>
      <c r="O5" s="1">
        <v>0</v>
      </c>
      <c r="P5" s="2">
        <v>35.5</v>
      </c>
    </row>
    <row r="6" spans="1:16" x14ac:dyDescent="0.2">
      <c r="A6" s="1" t="s">
        <v>330</v>
      </c>
      <c r="B6" s="1">
        <v>53</v>
      </c>
      <c r="C6" s="1">
        <v>0</v>
      </c>
      <c r="D6" s="1">
        <v>4</v>
      </c>
      <c r="E6" s="1">
        <v>9</v>
      </c>
      <c r="F6" s="1">
        <v>12</v>
      </c>
      <c r="G6" s="1">
        <v>15</v>
      </c>
      <c r="H6" s="1">
        <v>5</v>
      </c>
      <c r="I6" s="1">
        <v>6</v>
      </c>
      <c r="J6" s="1">
        <v>1</v>
      </c>
      <c r="K6" s="1">
        <v>1</v>
      </c>
      <c r="L6" s="1">
        <v>0</v>
      </c>
      <c r="M6" s="1">
        <v>0</v>
      </c>
      <c r="N6" s="1">
        <v>0</v>
      </c>
      <c r="O6" s="1">
        <v>0</v>
      </c>
      <c r="P6" s="2">
        <v>35.5</v>
      </c>
    </row>
    <row r="7" spans="1:16" x14ac:dyDescent="0.2">
      <c r="A7" s="1" t="s">
        <v>331</v>
      </c>
      <c r="B7" s="1">
        <v>30</v>
      </c>
      <c r="C7" s="1">
        <v>0</v>
      </c>
      <c r="D7" s="1">
        <v>3</v>
      </c>
      <c r="E7" s="1">
        <v>5</v>
      </c>
      <c r="F7" s="1">
        <v>4</v>
      </c>
      <c r="G7" s="1">
        <v>3</v>
      </c>
      <c r="H7" s="1">
        <v>2</v>
      </c>
      <c r="I7" s="1">
        <v>5</v>
      </c>
      <c r="J7" s="1">
        <v>6</v>
      </c>
      <c r="K7" s="1">
        <v>0</v>
      </c>
      <c r="L7" s="1">
        <v>1</v>
      </c>
      <c r="M7" s="1">
        <v>0</v>
      </c>
      <c r="N7" s="1">
        <v>1</v>
      </c>
      <c r="O7" s="1">
        <v>0</v>
      </c>
      <c r="P7" s="2">
        <v>40</v>
      </c>
    </row>
    <row r="8" spans="1:16" x14ac:dyDescent="0.2">
      <c r="A8" s="1" t="s">
        <v>332</v>
      </c>
      <c r="B8" s="1">
        <v>86</v>
      </c>
      <c r="C8" s="1">
        <v>0</v>
      </c>
      <c r="D8" s="1">
        <v>2</v>
      </c>
      <c r="E8" s="1">
        <v>16</v>
      </c>
      <c r="F8" s="1">
        <v>15</v>
      </c>
      <c r="G8" s="1">
        <v>16</v>
      </c>
      <c r="H8" s="1">
        <v>9</v>
      </c>
      <c r="I8" s="1">
        <v>7</v>
      </c>
      <c r="J8" s="1">
        <v>9</v>
      </c>
      <c r="K8" s="1">
        <v>10</v>
      </c>
      <c r="L8" s="1">
        <v>1</v>
      </c>
      <c r="M8" s="1">
        <v>0</v>
      </c>
      <c r="N8" s="1">
        <v>0</v>
      </c>
      <c r="O8" s="1">
        <v>1</v>
      </c>
      <c r="P8" s="2">
        <v>38.1</v>
      </c>
    </row>
    <row r="9" spans="1:16" x14ac:dyDescent="0.2">
      <c r="A9" s="1" t="s">
        <v>333</v>
      </c>
      <c r="B9" s="1">
        <v>86</v>
      </c>
      <c r="C9" s="1">
        <v>0</v>
      </c>
      <c r="D9" s="1">
        <v>2</v>
      </c>
      <c r="E9" s="1">
        <v>16</v>
      </c>
      <c r="F9" s="1">
        <v>15</v>
      </c>
      <c r="G9" s="1">
        <v>16</v>
      </c>
      <c r="H9" s="1">
        <v>9</v>
      </c>
      <c r="I9" s="1">
        <v>7</v>
      </c>
      <c r="J9" s="1">
        <v>9</v>
      </c>
      <c r="K9" s="1">
        <v>10</v>
      </c>
      <c r="L9" s="1">
        <v>1</v>
      </c>
      <c r="M9" s="1">
        <v>0</v>
      </c>
      <c r="N9" s="1">
        <v>0</v>
      </c>
      <c r="O9" s="1">
        <v>1</v>
      </c>
      <c r="P9" s="2">
        <v>38.1</v>
      </c>
    </row>
    <row r="10" spans="1:16" x14ac:dyDescent="0.2">
      <c r="A10" s="1" t="s">
        <v>334</v>
      </c>
      <c r="B10" s="1">
        <v>12</v>
      </c>
      <c r="C10" s="1">
        <v>0</v>
      </c>
      <c r="D10" s="1">
        <v>0</v>
      </c>
      <c r="E10" s="1">
        <v>1</v>
      </c>
      <c r="F10" s="1">
        <v>4</v>
      </c>
      <c r="G10" s="1">
        <v>4</v>
      </c>
      <c r="H10" s="1">
        <v>1</v>
      </c>
      <c r="I10" s="1">
        <v>1</v>
      </c>
      <c r="J10" s="1">
        <v>0</v>
      </c>
      <c r="K10" s="1">
        <v>0</v>
      </c>
      <c r="L10" s="1">
        <v>1</v>
      </c>
      <c r="M10" s="1">
        <v>0</v>
      </c>
      <c r="N10" s="1">
        <v>0</v>
      </c>
      <c r="O10" s="1">
        <v>0</v>
      </c>
      <c r="P10" s="2">
        <v>36.299999999999997</v>
      </c>
    </row>
    <row r="11" spans="1:16" x14ac:dyDescent="0.2">
      <c r="A11" s="1" t="s">
        <v>335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2">
        <v>0</v>
      </c>
    </row>
    <row r="12" spans="1:16" x14ac:dyDescent="0.2">
      <c r="A12" s="1" t="s">
        <v>336</v>
      </c>
      <c r="B12" s="1">
        <v>35</v>
      </c>
      <c r="C12" s="1">
        <v>0</v>
      </c>
      <c r="D12" s="1">
        <v>0</v>
      </c>
      <c r="E12" s="1">
        <v>11</v>
      </c>
      <c r="F12" s="1">
        <v>6</v>
      </c>
      <c r="G12" s="1">
        <v>7</v>
      </c>
      <c r="H12" s="1">
        <v>7</v>
      </c>
      <c r="I12" s="1">
        <v>3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1</v>
      </c>
      <c r="P12" s="2">
        <v>35.4</v>
      </c>
    </row>
    <row r="13" spans="1:16" x14ac:dyDescent="0.2">
      <c r="A13" s="1" t="s">
        <v>337</v>
      </c>
      <c r="B13" s="1">
        <v>90</v>
      </c>
      <c r="C13" s="1">
        <v>1</v>
      </c>
      <c r="D13" s="1">
        <v>6</v>
      </c>
      <c r="E13" s="1">
        <v>16</v>
      </c>
      <c r="F13" s="1">
        <v>22</v>
      </c>
      <c r="G13" s="1">
        <v>13</v>
      </c>
      <c r="H13" s="1">
        <v>11</v>
      </c>
      <c r="I13" s="1">
        <v>15</v>
      </c>
      <c r="J13" s="1">
        <v>2</v>
      </c>
      <c r="K13" s="1">
        <v>3</v>
      </c>
      <c r="L13" s="1">
        <v>1</v>
      </c>
      <c r="M13" s="1">
        <v>0</v>
      </c>
      <c r="N13" s="1">
        <v>0</v>
      </c>
      <c r="O13" s="1">
        <v>0</v>
      </c>
      <c r="P13" s="2">
        <v>35</v>
      </c>
    </row>
    <row r="14" spans="1:16" x14ac:dyDescent="0.2">
      <c r="A14" s="1" t="s">
        <v>338</v>
      </c>
      <c r="B14" s="1">
        <v>49</v>
      </c>
      <c r="C14" s="1">
        <v>1</v>
      </c>
      <c r="D14" s="1">
        <v>8</v>
      </c>
      <c r="E14" s="1">
        <v>12</v>
      </c>
      <c r="F14" s="1">
        <v>6</v>
      </c>
      <c r="G14" s="1">
        <v>9</v>
      </c>
      <c r="H14" s="1">
        <v>7</v>
      </c>
      <c r="I14" s="1">
        <v>4</v>
      </c>
      <c r="J14" s="1">
        <v>2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2">
        <v>32.9</v>
      </c>
    </row>
    <row r="15" spans="1:16" x14ac:dyDescent="0.2">
      <c r="A15" s="1" t="s">
        <v>186</v>
      </c>
      <c r="B15" s="1">
        <v>1909</v>
      </c>
      <c r="C15" s="1">
        <v>20</v>
      </c>
      <c r="D15" s="1">
        <v>189</v>
      </c>
      <c r="E15" s="1">
        <v>337</v>
      </c>
      <c r="F15" s="1">
        <v>383</v>
      </c>
      <c r="G15" s="1">
        <v>340</v>
      </c>
      <c r="H15" s="1">
        <v>261</v>
      </c>
      <c r="I15" s="1">
        <v>180</v>
      </c>
      <c r="J15" s="1">
        <v>102</v>
      </c>
      <c r="K15" s="1">
        <v>43</v>
      </c>
      <c r="L15" s="1">
        <v>34</v>
      </c>
      <c r="M15" s="1">
        <v>9</v>
      </c>
      <c r="N15" s="1">
        <v>9</v>
      </c>
      <c r="O15" s="1">
        <v>2</v>
      </c>
      <c r="P15" s="2">
        <v>35.4</v>
      </c>
    </row>
    <row r="16" spans="1:16" x14ac:dyDescent="0.2">
      <c r="A16" s="1" t="s">
        <v>339</v>
      </c>
      <c r="B16" s="1">
        <v>397</v>
      </c>
      <c r="C16" s="1">
        <v>8</v>
      </c>
      <c r="D16" s="1">
        <v>72</v>
      </c>
      <c r="E16" s="1">
        <v>119</v>
      </c>
      <c r="F16" s="1">
        <v>76</v>
      </c>
      <c r="G16" s="1">
        <v>55</v>
      </c>
      <c r="H16" s="1">
        <v>32</v>
      </c>
      <c r="I16" s="1">
        <v>12</v>
      </c>
      <c r="J16" s="1">
        <v>12</v>
      </c>
      <c r="K16" s="1">
        <v>5</v>
      </c>
      <c r="L16" s="1">
        <v>5</v>
      </c>
      <c r="M16" s="1">
        <v>1</v>
      </c>
      <c r="N16" s="1">
        <v>0</v>
      </c>
      <c r="O16" s="1">
        <v>0</v>
      </c>
      <c r="P16" s="2">
        <v>30</v>
      </c>
    </row>
    <row r="17" spans="1:16" x14ac:dyDescent="0.2">
      <c r="A17" s="1" t="s">
        <v>340</v>
      </c>
      <c r="B17" s="1">
        <v>121</v>
      </c>
      <c r="C17" s="1">
        <v>0</v>
      </c>
      <c r="D17" s="1">
        <v>2</v>
      </c>
      <c r="E17" s="1">
        <v>19</v>
      </c>
      <c r="F17" s="1">
        <v>25</v>
      </c>
      <c r="G17" s="1">
        <v>20</v>
      </c>
      <c r="H17" s="1">
        <v>20</v>
      </c>
      <c r="I17" s="1">
        <v>16</v>
      </c>
      <c r="J17" s="1">
        <v>8</v>
      </c>
      <c r="K17" s="1">
        <v>8</v>
      </c>
      <c r="L17" s="1">
        <v>3</v>
      </c>
      <c r="M17" s="1">
        <v>0</v>
      </c>
      <c r="N17" s="1">
        <v>0</v>
      </c>
      <c r="O17" s="1">
        <v>0</v>
      </c>
      <c r="P17" s="2">
        <v>38.6</v>
      </c>
    </row>
    <row r="18" spans="1:16" x14ac:dyDescent="0.2">
      <c r="A18" s="1" t="s">
        <v>341</v>
      </c>
      <c r="B18" s="1">
        <v>303</v>
      </c>
      <c r="C18" s="1">
        <v>0</v>
      </c>
      <c r="D18" s="1">
        <v>48</v>
      </c>
      <c r="E18" s="1">
        <v>83</v>
      </c>
      <c r="F18" s="1">
        <v>119</v>
      </c>
      <c r="G18" s="1">
        <v>38</v>
      </c>
      <c r="H18" s="1">
        <v>3</v>
      </c>
      <c r="I18" s="1">
        <v>5</v>
      </c>
      <c r="J18" s="1">
        <v>5</v>
      </c>
      <c r="K18" s="1">
        <v>2</v>
      </c>
      <c r="L18" s="1">
        <v>0</v>
      </c>
      <c r="M18" s="1">
        <v>0</v>
      </c>
      <c r="N18" s="1">
        <v>0</v>
      </c>
      <c r="O18" s="1">
        <v>0</v>
      </c>
      <c r="P18" s="2">
        <v>30.9</v>
      </c>
    </row>
    <row r="19" spans="1:16" x14ac:dyDescent="0.2">
      <c r="A19" s="1" t="s">
        <v>342</v>
      </c>
      <c r="B19" s="1">
        <v>10</v>
      </c>
      <c r="C19" s="1">
        <v>0</v>
      </c>
      <c r="D19" s="1">
        <v>5</v>
      </c>
      <c r="E19" s="1">
        <v>3</v>
      </c>
      <c r="F19" s="1">
        <v>0</v>
      </c>
      <c r="G19" s="1">
        <v>2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2">
        <v>25</v>
      </c>
    </row>
    <row r="20" spans="1:16" x14ac:dyDescent="0.2">
      <c r="A20" s="1" t="s">
        <v>343</v>
      </c>
      <c r="B20" s="1">
        <v>141</v>
      </c>
      <c r="C20" s="1">
        <v>2</v>
      </c>
      <c r="D20" s="1">
        <v>11</v>
      </c>
      <c r="E20" s="1">
        <v>16</v>
      </c>
      <c r="F20" s="1">
        <v>20</v>
      </c>
      <c r="G20" s="1">
        <v>22</v>
      </c>
      <c r="H20" s="1">
        <v>25</v>
      </c>
      <c r="I20" s="1">
        <v>16</v>
      </c>
      <c r="J20" s="1">
        <v>12</v>
      </c>
      <c r="K20" s="1">
        <v>13</v>
      </c>
      <c r="L20" s="1">
        <v>1</v>
      </c>
      <c r="M20" s="1">
        <v>2</v>
      </c>
      <c r="N20" s="1">
        <v>1</v>
      </c>
      <c r="O20" s="1">
        <v>0</v>
      </c>
      <c r="P20" s="2">
        <v>39.9</v>
      </c>
    </row>
    <row r="21" spans="1:16" x14ac:dyDescent="0.2">
      <c r="A21" s="1" t="s">
        <v>344</v>
      </c>
      <c r="B21" s="1">
        <v>773</v>
      </c>
      <c r="C21" s="1">
        <v>11</v>
      </c>
      <c r="D21" s="1">
        <v>77</v>
      </c>
      <c r="E21" s="1">
        <v>98</v>
      </c>
      <c r="F21" s="1">
        <v>95</v>
      </c>
      <c r="G21" s="1">
        <v>113</v>
      </c>
      <c r="H21" s="1">
        <v>123</v>
      </c>
      <c r="I21" s="1">
        <v>106</v>
      </c>
      <c r="J21" s="1">
        <v>66</v>
      </c>
      <c r="K21" s="1">
        <v>43</v>
      </c>
      <c r="L21" s="1">
        <v>21</v>
      </c>
      <c r="M21" s="1">
        <v>12</v>
      </c>
      <c r="N21" s="1">
        <v>2</v>
      </c>
      <c r="O21" s="1">
        <v>6</v>
      </c>
      <c r="P21" s="2">
        <v>39.700000000000003</v>
      </c>
    </row>
    <row r="22" spans="1:16" x14ac:dyDescent="0.2">
      <c r="A22" s="1" t="s">
        <v>188</v>
      </c>
      <c r="B22" s="1">
        <v>1250</v>
      </c>
      <c r="C22" s="1">
        <v>5</v>
      </c>
      <c r="D22" s="1">
        <v>57</v>
      </c>
      <c r="E22" s="1">
        <v>200</v>
      </c>
      <c r="F22" s="1">
        <v>235</v>
      </c>
      <c r="G22" s="1">
        <v>256</v>
      </c>
      <c r="H22" s="1">
        <v>209</v>
      </c>
      <c r="I22" s="1">
        <v>132</v>
      </c>
      <c r="J22" s="1">
        <v>73</v>
      </c>
      <c r="K22" s="1">
        <v>43</v>
      </c>
      <c r="L22" s="1">
        <v>26</v>
      </c>
      <c r="M22" s="1">
        <v>5</v>
      </c>
      <c r="N22" s="1">
        <v>4</v>
      </c>
      <c r="O22" s="1">
        <v>5</v>
      </c>
      <c r="P22" s="2">
        <v>37.5</v>
      </c>
    </row>
    <row r="23" spans="1:16" x14ac:dyDescent="0.2">
      <c r="A23" s="1" t="s">
        <v>345</v>
      </c>
      <c r="B23" s="1">
        <v>96</v>
      </c>
      <c r="C23" s="1">
        <v>1</v>
      </c>
      <c r="D23" s="1">
        <v>4</v>
      </c>
      <c r="E23" s="1">
        <v>11</v>
      </c>
      <c r="F23" s="1">
        <v>12</v>
      </c>
      <c r="G23" s="1">
        <v>19</v>
      </c>
      <c r="H23" s="1">
        <v>19</v>
      </c>
      <c r="I23" s="1">
        <v>14</v>
      </c>
      <c r="J23" s="1">
        <v>6</v>
      </c>
      <c r="K23" s="1">
        <v>7</v>
      </c>
      <c r="L23" s="1">
        <v>2</v>
      </c>
      <c r="M23" s="1">
        <v>0</v>
      </c>
      <c r="N23" s="1">
        <v>1</v>
      </c>
      <c r="O23" s="1">
        <v>0</v>
      </c>
      <c r="P23" s="2">
        <v>40.299999999999997</v>
      </c>
    </row>
    <row r="24" spans="1:16" x14ac:dyDescent="0.2">
      <c r="A24" s="1" t="s">
        <v>346</v>
      </c>
      <c r="B24" s="1">
        <v>21</v>
      </c>
      <c r="C24" s="1">
        <v>0</v>
      </c>
      <c r="D24" s="1">
        <v>2</v>
      </c>
      <c r="E24" s="1">
        <v>2</v>
      </c>
      <c r="F24" s="1">
        <v>6</v>
      </c>
      <c r="G24" s="1">
        <v>5</v>
      </c>
      <c r="H24" s="1">
        <v>5</v>
      </c>
      <c r="I24" s="1">
        <v>1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2">
        <v>35.5</v>
      </c>
    </row>
    <row r="25" spans="1:16" x14ac:dyDescent="0.2">
      <c r="A25" s="1" t="s">
        <v>347</v>
      </c>
      <c r="B25" s="1">
        <v>110</v>
      </c>
      <c r="C25" s="1">
        <v>0</v>
      </c>
      <c r="D25" s="1">
        <v>7</v>
      </c>
      <c r="E25" s="1">
        <v>10</v>
      </c>
      <c r="F25" s="1">
        <v>12</v>
      </c>
      <c r="G25" s="1">
        <v>13</v>
      </c>
      <c r="H25" s="1">
        <v>17</v>
      </c>
      <c r="I25" s="1">
        <v>14</v>
      </c>
      <c r="J25" s="1">
        <v>18</v>
      </c>
      <c r="K25" s="1">
        <v>7</v>
      </c>
      <c r="L25" s="1">
        <v>7</v>
      </c>
      <c r="M25" s="1">
        <v>3</v>
      </c>
      <c r="N25" s="1">
        <v>0</v>
      </c>
      <c r="O25" s="1">
        <v>2</v>
      </c>
      <c r="P25" s="2">
        <v>43.8</v>
      </c>
    </row>
    <row r="26" spans="1:16" x14ac:dyDescent="0.2">
      <c r="A26" s="1" t="s">
        <v>348</v>
      </c>
      <c r="B26" s="1">
        <v>10</v>
      </c>
      <c r="C26" s="1">
        <v>0</v>
      </c>
      <c r="D26" s="1">
        <v>1</v>
      </c>
      <c r="E26" s="1">
        <v>2</v>
      </c>
      <c r="F26" s="1">
        <v>5</v>
      </c>
      <c r="G26" s="1">
        <v>1</v>
      </c>
      <c r="H26" s="1">
        <v>0</v>
      </c>
      <c r="I26" s="1">
        <v>0</v>
      </c>
      <c r="J26" s="1">
        <v>0</v>
      </c>
      <c r="K26" s="1">
        <v>0</v>
      </c>
      <c r="L26" s="1">
        <v>1</v>
      </c>
      <c r="M26" s="1">
        <v>0</v>
      </c>
      <c r="N26" s="1">
        <v>0</v>
      </c>
      <c r="O26" s="1">
        <v>0</v>
      </c>
      <c r="P26" s="2">
        <v>32</v>
      </c>
    </row>
    <row r="27" spans="1:16" x14ac:dyDescent="0.2">
      <c r="A27" s="1" t="s">
        <v>349</v>
      </c>
      <c r="B27" s="1">
        <v>509</v>
      </c>
      <c r="C27" s="1">
        <v>1</v>
      </c>
      <c r="D27" s="1">
        <v>45</v>
      </c>
      <c r="E27" s="1">
        <v>71</v>
      </c>
      <c r="F27" s="1">
        <v>124</v>
      </c>
      <c r="G27" s="1">
        <v>67</v>
      </c>
      <c r="H27" s="1">
        <v>82</v>
      </c>
      <c r="I27" s="1">
        <v>61</v>
      </c>
      <c r="J27" s="1">
        <v>31</v>
      </c>
      <c r="K27" s="1">
        <v>14</v>
      </c>
      <c r="L27" s="1">
        <v>10</v>
      </c>
      <c r="M27" s="1">
        <v>1</v>
      </c>
      <c r="N27" s="1">
        <v>1</v>
      </c>
      <c r="O27" s="1">
        <v>1</v>
      </c>
      <c r="P27" s="2">
        <v>36</v>
      </c>
    </row>
    <row r="28" spans="1:16" x14ac:dyDescent="0.2">
      <c r="A28" s="1" t="s">
        <v>190</v>
      </c>
      <c r="B28" s="1">
        <v>604</v>
      </c>
      <c r="C28" s="1">
        <v>2</v>
      </c>
      <c r="D28" s="1">
        <v>23</v>
      </c>
      <c r="E28" s="1">
        <v>49</v>
      </c>
      <c r="F28" s="1">
        <v>81</v>
      </c>
      <c r="G28" s="1">
        <v>89</v>
      </c>
      <c r="H28" s="1">
        <v>80</v>
      </c>
      <c r="I28" s="1">
        <v>97</v>
      </c>
      <c r="J28" s="1">
        <v>89</v>
      </c>
      <c r="K28" s="1">
        <v>63</v>
      </c>
      <c r="L28" s="1">
        <v>24</v>
      </c>
      <c r="M28" s="1">
        <v>3</v>
      </c>
      <c r="N28" s="1">
        <v>2</v>
      </c>
      <c r="O28" s="1">
        <v>2</v>
      </c>
      <c r="P28" s="2">
        <v>43.6</v>
      </c>
    </row>
    <row r="29" spans="1:16" x14ac:dyDescent="0.2">
      <c r="A29" s="1" t="s">
        <v>350</v>
      </c>
      <c r="B29" s="1">
        <v>20</v>
      </c>
      <c r="C29" s="1">
        <v>0</v>
      </c>
      <c r="D29" s="1">
        <v>2</v>
      </c>
      <c r="E29" s="1">
        <v>1</v>
      </c>
      <c r="F29" s="1">
        <v>5</v>
      </c>
      <c r="G29" s="1">
        <v>2</v>
      </c>
      <c r="H29" s="1">
        <v>4</v>
      </c>
      <c r="I29" s="1">
        <v>2</v>
      </c>
      <c r="J29" s="1">
        <v>3</v>
      </c>
      <c r="K29" s="1">
        <v>0</v>
      </c>
      <c r="L29" s="1">
        <v>1</v>
      </c>
      <c r="M29" s="1">
        <v>0</v>
      </c>
      <c r="N29" s="1">
        <v>0</v>
      </c>
      <c r="O29" s="1">
        <v>0</v>
      </c>
      <c r="P29" s="2">
        <v>40</v>
      </c>
    </row>
    <row r="30" spans="1:16" x14ac:dyDescent="0.2">
      <c r="A30" s="1" t="s">
        <v>191</v>
      </c>
      <c r="B30" s="1">
        <v>1250</v>
      </c>
      <c r="C30" s="1">
        <v>5</v>
      </c>
      <c r="D30" s="1">
        <v>57</v>
      </c>
      <c r="E30" s="1">
        <v>200</v>
      </c>
      <c r="F30" s="1">
        <v>235</v>
      </c>
      <c r="G30" s="1">
        <v>256</v>
      </c>
      <c r="H30" s="1">
        <v>209</v>
      </c>
      <c r="I30" s="1">
        <v>132</v>
      </c>
      <c r="J30" s="1">
        <v>73</v>
      </c>
      <c r="K30" s="1">
        <v>43</v>
      </c>
      <c r="L30" s="1">
        <v>26</v>
      </c>
      <c r="M30" s="1">
        <v>5</v>
      </c>
      <c r="N30" s="1">
        <v>4</v>
      </c>
      <c r="O30" s="1">
        <v>5</v>
      </c>
      <c r="P30" s="2">
        <v>37.5</v>
      </c>
    </row>
    <row r="31" spans="1:16" x14ac:dyDescent="0.2">
      <c r="A31" s="1" t="s">
        <v>351</v>
      </c>
      <c r="B31" s="1">
        <v>96</v>
      </c>
      <c r="C31" s="1">
        <v>1</v>
      </c>
      <c r="D31" s="1">
        <v>5</v>
      </c>
      <c r="E31" s="1">
        <v>17</v>
      </c>
      <c r="F31" s="1">
        <v>20</v>
      </c>
      <c r="G31" s="1">
        <v>17</v>
      </c>
      <c r="H31" s="1">
        <v>14</v>
      </c>
      <c r="I31" s="1">
        <v>15</v>
      </c>
      <c r="J31" s="1">
        <v>3</v>
      </c>
      <c r="K31" s="1">
        <v>3</v>
      </c>
      <c r="L31" s="1">
        <v>0</v>
      </c>
      <c r="M31" s="1">
        <v>0</v>
      </c>
      <c r="N31" s="1">
        <v>0</v>
      </c>
      <c r="O31" s="1">
        <v>1</v>
      </c>
      <c r="P31" s="2">
        <v>36.5</v>
      </c>
    </row>
    <row r="32" spans="1:16" x14ac:dyDescent="0.2">
      <c r="A32" s="1" t="s">
        <v>352</v>
      </c>
      <c r="B32" s="1">
        <v>11</v>
      </c>
      <c r="C32" s="1">
        <v>3</v>
      </c>
      <c r="D32" s="1">
        <v>1</v>
      </c>
      <c r="E32" s="1">
        <v>1</v>
      </c>
      <c r="F32" s="1">
        <v>2</v>
      </c>
      <c r="G32" s="1">
        <v>2</v>
      </c>
      <c r="H32" s="1">
        <v>1</v>
      </c>
      <c r="I32" s="1">
        <v>0</v>
      </c>
      <c r="J32" s="1">
        <v>1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2">
        <v>31.3</v>
      </c>
    </row>
    <row r="33" spans="1:16" x14ac:dyDescent="0.2">
      <c r="A33" s="1" t="s">
        <v>353</v>
      </c>
      <c r="B33" s="1">
        <v>45</v>
      </c>
      <c r="C33" s="1">
        <v>0</v>
      </c>
      <c r="D33" s="1">
        <v>3</v>
      </c>
      <c r="E33" s="1">
        <v>6</v>
      </c>
      <c r="F33" s="1">
        <v>6</v>
      </c>
      <c r="G33" s="1">
        <v>4</v>
      </c>
      <c r="H33" s="1">
        <v>5</v>
      </c>
      <c r="I33" s="1">
        <v>12</v>
      </c>
      <c r="J33" s="1">
        <v>4</v>
      </c>
      <c r="K33" s="1">
        <v>3</v>
      </c>
      <c r="L33" s="1">
        <v>1</v>
      </c>
      <c r="M33" s="1">
        <v>0</v>
      </c>
      <c r="N33" s="1">
        <v>0</v>
      </c>
      <c r="O33" s="1">
        <v>1</v>
      </c>
      <c r="P33" s="2">
        <v>43.5</v>
      </c>
    </row>
    <row r="34" spans="1:16" x14ac:dyDescent="0.2">
      <c r="A34" s="1" t="s">
        <v>354</v>
      </c>
      <c r="B34" s="1">
        <v>509</v>
      </c>
      <c r="C34" s="1">
        <v>1</v>
      </c>
      <c r="D34" s="1">
        <v>45</v>
      </c>
      <c r="E34" s="1">
        <v>71</v>
      </c>
      <c r="F34" s="1">
        <v>124</v>
      </c>
      <c r="G34" s="1">
        <v>67</v>
      </c>
      <c r="H34" s="1">
        <v>82</v>
      </c>
      <c r="I34" s="1">
        <v>61</v>
      </c>
      <c r="J34" s="1">
        <v>31</v>
      </c>
      <c r="K34" s="1">
        <v>14</v>
      </c>
      <c r="L34" s="1">
        <v>10</v>
      </c>
      <c r="M34" s="1">
        <v>1</v>
      </c>
      <c r="N34" s="1">
        <v>1</v>
      </c>
      <c r="O34" s="1">
        <v>1</v>
      </c>
      <c r="P34" s="2">
        <v>36</v>
      </c>
    </row>
    <row r="35" spans="1:16" x14ac:dyDescent="0.2">
      <c r="A35" s="1" t="s">
        <v>241</v>
      </c>
      <c r="B35" s="1">
        <v>509</v>
      </c>
      <c r="C35" s="1">
        <v>1</v>
      </c>
      <c r="D35" s="1">
        <v>45</v>
      </c>
      <c r="E35" s="1">
        <v>71</v>
      </c>
      <c r="F35" s="1">
        <v>124</v>
      </c>
      <c r="G35" s="1">
        <v>67</v>
      </c>
      <c r="H35" s="1">
        <v>82</v>
      </c>
      <c r="I35" s="1">
        <v>61</v>
      </c>
      <c r="J35" s="1">
        <v>31</v>
      </c>
      <c r="K35" s="1">
        <v>14</v>
      </c>
      <c r="L35" s="1">
        <v>10</v>
      </c>
      <c r="M35" s="1">
        <v>1</v>
      </c>
      <c r="N35" s="1">
        <v>1</v>
      </c>
      <c r="O35" s="1">
        <v>1</v>
      </c>
      <c r="P35" s="2">
        <v>36</v>
      </c>
    </row>
    <row r="36" spans="1:16" x14ac:dyDescent="0.2">
      <c r="A36" s="1" t="s">
        <v>355</v>
      </c>
      <c r="B36" s="1">
        <v>1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1</v>
      </c>
      <c r="L36" s="1">
        <v>0</v>
      </c>
      <c r="M36" s="1">
        <v>0</v>
      </c>
      <c r="N36" s="1">
        <v>0</v>
      </c>
      <c r="O36" s="1">
        <v>0</v>
      </c>
      <c r="P36" s="2">
        <v>57.5</v>
      </c>
    </row>
    <row r="37" spans="1:16" x14ac:dyDescent="0.2">
      <c r="A37" s="1" t="s">
        <v>356</v>
      </c>
      <c r="B37" s="1">
        <v>49</v>
      </c>
      <c r="C37" s="1">
        <v>1</v>
      </c>
      <c r="D37" s="1">
        <v>9</v>
      </c>
      <c r="E37" s="1">
        <v>9</v>
      </c>
      <c r="F37" s="1">
        <v>20</v>
      </c>
      <c r="G37" s="1">
        <v>7</v>
      </c>
      <c r="H37" s="1">
        <v>2</v>
      </c>
      <c r="I37" s="1">
        <v>1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2">
        <v>31.4</v>
      </c>
    </row>
    <row r="38" spans="1:16" x14ac:dyDescent="0.2">
      <c r="A38" s="1" t="s">
        <v>357</v>
      </c>
      <c r="B38" s="1">
        <v>313</v>
      </c>
      <c r="C38" s="1">
        <v>1</v>
      </c>
      <c r="D38" s="1">
        <v>13</v>
      </c>
      <c r="E38" s="1">
        <v>41</v>
      </c>
      <c r="F38" s="1">
        <v>56</v>
      </c>
      <c r="G38" s="1">
        <v>44</v>
      </c>
      <c r="H38" s="1">
        <v>36</v>
      </c>
      <c r="I38" s="1">
        <v>44</v>
      </c>
      <c r="J38" s="1">
        <v>36</v>
      </c>
      <c r="K38" s="1">
        <v>26</v>
      </c>
      <c r="L38" s="1">
        <v>12</v>
      </c>
      <c r="M38" s="1">
        <v>2</v>
      </c>
      <c r="N38" s="1">
        <v>0</v>
      </c>
      <c r="O38" s="1">
        <v>2</v>
      </c>
      <c r="P38" s="2">
        <v>40.200000000000003</v>
      </c>
    </row>
    <row r="39" spans="1:16" x14ac:dyDescent="0.2">
      <c r="A39" s="1" t="s">
        <v>358</v>
      </c>
      <c r="B39" s="1">
        <v>527</v>
      </c>
      <c r="C39" s="1">
        <v>6</v>
      </c>
      <c r="D39" s="1">
        <v>62</v>
      </c>
      <c r="E39" s="1">
        <v>89</v>
      </c>
      <c r="F39" s="1">
        <v>120</v>
      </c>
      <c r="G39" s="1">
        <v>83</v>
      </c>
      <c r="H39" s="1">
        <v>70</v>
      </c>
      <c r="I39" s="1">
        <v>40</v>
      </c>
      <c r="J39" s="1">
        <v>29</v>
      </c>
      <c r="K39" s="1">
        <v>12</v>
      </c>
      <c r="L39" s="1">
        <v>7</v>
      </c>
      <c r="M39" s="1">
        <v>5</v>
      </c>
      <c r="N39" s="1">
        <v>2</v>
      </c>
      <c r="O39" s="1">
        <v>2</v>
      </c>
      <c r="P39" s="2">
        <v>34.4</v>
      </c>
    </row>
    <row r="40" spans="1:16" x14ac:dyDescent="0.2">
      <c r="A40" s="1" t="s">
        <v>359</v>
      </c>
      <c r="B40" s="1">
        <v>30</v>
      </c>
      <c r="C40" s="1">
        <v>0</v>
      </c>
      <c r="D40" s="1">
        <v>1</v>
      </c>
      <c r="E40" s="1">
        <v>5</v>
      </c>
      <c r="F40" s="1">
        <v>2</v>
      </c>
      <c r="G40" s="1">
        <v>7</v>
      </c>
      <c r="H40" s="1">
        <v>3</v>
      </c>
      <c r="I40" s="1">
        <v>1</v>
      </c>
      <c r="J40" s="1">
        <v>6</v>
      </c>
      <c r="K40" s="1">
        <v>2</v>
      </c>
      <c r="L40" s="1">
        <v>2</v>
      </c>
      <c r="M40" s="1">
        <v>1</v>
      </c>
      <c r="N40" s="1">
        <v>0</v>
      </c>
      <c r="O40" s="1">
        <v>0</v>
      </c>
      <c r="P40" s="2">
        <v>40</v>
      </c>
    </row>
    <row r="41" spans="1:16" x14ac:dyDescent="0.2">
      <c r="A41" s="1" t="s">
        <v>360</v>
      </c>
      <c r="B41" s="1">
        <v>27</v>
      </c>
      <c r="C41" s="1">
        <v>0</v>
      </c>
      <c r="D41" s="1">
        <v>3</v>
      </c>
      <c r="E41" s="1">
        <v>2</v>
      </c>
      <c r="F41" s="1">
        <v>6</v>
      </c>
      <c r="G41" s="1">
        <v>8</v>
      </c>
      <c r="H41" s="1">
        <v>6</v>
      </c>
      <c r="I41" s="1">
        <v>1</v>
      </c>
      <c r="J41" s="1">
        <v>0</v>
      </c>
      <c r="K41" s="1">
        <v>0</v>
      </c>
      <c r="L41" s="1">
        <v>1</v>
      </c>
      <c r="M41" s="1">
        <v>0</v>
      </c>
      <c r="N41" s="1">
        <v>0</v>
      </c>
      <c r="O41" s="1">
        <v>0</v>
      </c>
      <c r="P41" s="2">
        <v>36.6</v>
      </c>
    </row>
    <row r="42" spans="1:16" x14ac:dyDescent="0.2">
      <c r="A42" s="1" t="s">
        <v>361</v>
      </c>
      <c r="B42" s="1">
        <v>96</v>
      </c>
      <c r="C42" s="1">
        <v>1</v>
      </c>
      <c r="D42" s="1">
        <v>4</v>
      </c>
      <c r="E42" s="1">
        <v>11</v>
      </c>
      <c r="F42" s="1">
        <v>12</v>
      </c>
      <c r="G42" s="1">
        <v>19</v>
      </c>
      <c r="H42" s="1">
        <v>19</v>
      </c>
      <c r="I42" s="1">
        <v>14</v>
      </c>
      <c r="J42" s="1">
        <v>6</v>
      </c>
      <c r="K42" s="1">
        <v>7</v>
      </c>
      <c r="L42" s="1">
        <v>2</v>
      </c>
      <c r="M42" s="1">
        <v>0</v>
      </c>
      <c r="N42" s="1">
        <v>1</v>
      </c>
      <c r="O42" s="1">
        <v>0</v>
      </c>
      <c r="P42" s="2">
        <v>40.299999999999997</v>
      </c>
    </row>
    <row r="43" spans="1:16" x14ac:dyDescent="0.2">
      <c r="A43" s="1" t="s">
        <v>362</v>
      </c>
      <c r="B43" s="1">
        <v>11</v>
      </c>
      <c r="C43" s="1">
        <v>3</v>
      </c>
      <c r="D43" s="1">
        <v>1</v>
      </c>
      <c r="E43" s="1">
        <v>1</v>
      </c>
      <c r="F43" s="1">
        <v>2</v>
      </c>
      <c r="G43" s="1">
        <v>2</v>
      </c>
      <c r="H43" s="1">
        <v>1</v>
      </c>
      <c r="I43" s="1">
        <v>0</v>
      </c>
      <c r="J43" s="1">
        <v>1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2">
        <v>31.3</v>
      </c>
    </row>
    <row r="44" spans="1:16" x14ac:dyDescent="0.2">
      <c r="A44" s="1" t="s">
        <v>363</v>
      </c>
      <c r="B44" s="1">
        <v>96</v>
      </c>
      <c r="C44" s="1">
        <v>1</v>
      </c>
      <c r="D44" s="1">
        <v>4</v>
      </c>
      <c r="E44" s="1">
        <v>11</v>
      </c>
      <c r="F44" s="1">
        <v>12</v>
      </c>
      <c r="G44" s="1">
        <v>19</v>
      </c>
      <c r="H44" s="1">
        <v>19</v>
      </c>
      <c r="I44" s="1">
        <v>14</v>
      </c>
      <c r="J44" s="1">
        <v>6</v>
      </c>
      <c r="K44" s="1">
        <v>7</v>
      </c>
      <c r="L44" s="1">
        <v>2</v>
      </c>
      <c r="M44" s="1">
        <v>0</v>
      </c>
      <c r="N44" s="1">
        <v>1</v>
      </c>
      <c r="O44" s="1">
        <v>0</v>
      </c>
      <c r="P44" s="2">
        <v>40.299999999999997</v>
      </c>
    </row>
    <row r="45" spans="1:16" x14ac:dyDescent="0.2">
      <c r="A45" s="1" t="s">
        <v>364</v>
      </c>
      <c r="B45" s="1">
        <v>12</v>
      </c>
      <c r="C45" s="1">
        <v>1</v>
      </c>
      <c r="D45" s="1">
        <v>1</v>
      </c>
      <c r="E45" s="1">
        <v>1</v>
      </c>
      <c r="F45" s="1">
        <v>3</v>
      </c>
      <c r="G45" s="1">
        <v>3</v>
      </c>
      <c r="H45" s="1">
        <v>1</v>
      </c>
      <c r="I45" s="1">
        <v>2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2">
        <v>35</v>
      </c>
    </row>
    <row r="46" spans="1:16" x14ac:dyDescent="0.2">
      <c r="A46" s="1" t="s">
        <v>365</v>
      </c>
      <c r="B46" s="1">
        <v>30</v>
      </c>
      <c r="C46" s="1">
        <v>0</v>
      </c>
      <c r="D46" s="1">
        <v>1</v>
      </c>
      <c r="E46" s="1">
        <v>5</v>
      </c>
      <c r="F46" s="1">
        <v>2</v>
      </c>
      <c r="G46" s="1">
        <v>7</v>
      </c>
      <c r="H46" s="1">
        <v>3</v>
      </c>
      <c r="I46" s="1">
        <v>1</v>
      </c>
      <c r="J46" s="1">
        <v>6</v>
      </c>
      <c r="K46" s="1">
        <v>2</v>
      </c>
      <c r="L46" s="1">
        <v>2</v>
      </c>
      <c r="M46" s="1">
        <v>1</v>
      </c>
      <c r="N46" s="1">
        <v>0</v>
      </c>
      <c r="O46" s="1">
        <v>0</v>
      </c>
      <c r="P46" s="2">
        <v>40</v>
      </c>
    </row>
    <row r="47" spans="1:16" x14ac:dyDescent="0.2">
      <c r="A47" s="1" t="s">
        <v>366</v>
      </c>
      <c r="B47" s="1">
        <v>30</v>
      </c>
      <c r="C47" s="1">
        <v>0</v>
      </c>
      <c r="D47" s="1">
        <v>3</v>
      </c>
      <c r="E47" s="1">
        <v>5</v>
      </c>
      <c r="F47" s="1">
        <v>4</v>
      </c>
      <c r="G47" s="1">
        <v>3</v>
      </c>
      <c r="H47" s="1">
        <v>2</v>
      </c>
      <c r="I47" s="1">
        <v>5</v>
      </c>
      <c r="J47" s="1">
        <v>6</v>
      </c>
      <c r="K47" s="1">
        <v>0</v>
      </c>
      <c r="L47" s="1">
        <v>1</v>
      </c>
      <c r="M47" s="1">
        <v>0</v>
      </c>
      <c r="N47" s="1">
        <v>1</v>
      </c>
      <c r="O47" s="1">
        <v>0</v>
      </c>
      <c r="P47" s="2">
        <v>40</v>
      </c>
    </row>
    <row r="48" spans="1:16" x14ac:dyDescent="0.2">
      <c r="A48" s="1" t="s">
        <v>367</v>
      </c>
      <c r="B48" s="1">
        <v>46</v>
      </c>
      <c r="C48" s="1">
        <v>1</v>
      </c>
      <c r="D48" s="1">
        <v>4</v>
      </c>
      <c r="E48" s="1">
        <v>3</v>
      </c>
      <c r="F48" s="1">
        <v>6</v>
      </c>
      <c r="G48" s="1">
        <v>5</v>
      </c>
      <c r="H48" s="1">
        <v>9</v>
      </c>
      <c r="I48" s="1">
        <v>10</v>
      </c>
      <c r="J48" s="1">
        <v>4</v>
      </c>
      <c r="K48" s="1">
        <v>3</v>
      </c>
      <c r="L48" s="1">
        <v>1</v>
      </c>
      <c r="M48" s="1">
        <v>0</v>
      </c>
      <c r="N48" s="1">
        <v>0</v>
      </c>
      <c r="O48" s="1">
        <v>0</v>
      </c>
      <c r="P48" s="2">
        <v>42.2</v>
      </c>
    </row>
    <row r="49" spans="1:16" x14ac:dyDescent="0.2">
      <c r="A49" s="1" t="s">
        <v>368</v>
      </c>
      <c r="B49" s="1">
        <v>509</v>
      </c>
      <c r="C49" s="1">
        <v>1</v>
      </c>
      <c r="D49" s="1">
        <v>45</v>
      </c>
      <c r="E49" s="1">
        <v>71</v>
      </c>
      <c r="F49" s="1">
        <v>124</v>
      </c>
      <c r="G49" s="1">
        <v>67</v>
      </c>
      <c r="H49" s="1">
        <v>82</v>
      </c>
      <c r="I49" s="1">
        <v>61</v>
      </c>
      <c r="J49" s="1">
        <v>31</v>
      </c>
      <c r="K49" s="1">
        <v>14</v>
      </c>
      <c r="L49" s="1">
        <v>10</v>
      </c>
      <c r="M49" s="1">
        <v>1</v>
      </c>
      <c r="N49" s="1">
        <v>1</v>
      </c>
      <c r="O49" s="1">
        <v>1</v>
      </c>
      <c r="P49" s="2">
        <v>36</v>
      </c>
    </row>
    <row r="50" spans="1:16" x14ac:dyDescent="0.2">
      <c r="A50" s="1" t="s">
        <v>369</v>
      </c>
      <c r="B50" s="1">
        <v>24</v>
      </c>
      <c r="C50" s="1">
        <v>1</v>
      </c>
      <c r="D50" s="1">
        <v>2</v>
      </c>
      <c r="E50" s="1">
        <v>2</v>
      </c>
      <c r="F50" s="1">
        <v>3</v>
      </c>
      <c r="G50" s="1">
        <v>3</v>
      </c>
      <c r="H50" s="1">
        <v>3</v>
      </c>
      <c r="I50" s="1">
        <v>3</v>
      </c>
      <c r="J50" s="1">
        <v>1</v>
      </c>
      <c r="K50" s="1">
        <v>2</v>
      </c>
      <c r="L50" s="1">
        <v>1</v>
      </c>
      <c r="M50" s="1">
        <v>2</v>
      </c>
      <c r="N50" s="1">
        <v>1</v>
      </c>
      <c r="O50" s="1">
        <v>0</v>
      </c>
      <c r="P50" s="2">
        <v>41.7</v>
      </c>
    </row>
    <row r="51" spans="1:16" x14ac:dyDescent="0.2">
      <c r="A51" s="1" t="s">
        <v>370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2">
        <v>0</v>
      </c>
    </row>
    <row r="52" spans="1:16" x14ac:dyDescent="0.2">
      <c r="A52" s="1" t="s">
        <v>371</v>
      </c>
      <c r="B52" s="1">
        <v>20</v>
      </c>
      <c r="C52" s="1">
        <v>1</v>
      </c>
      <c r="D52" s="1">
        <v>1</v>
      </c>
      <c r="E52" s="1">
        <v>1</v>
      </c>
      <c r="F52" s="1">
        <v>3</v>
      </c>
      <c r="G52" s="1">
        <v>2</v>
      </c>
      <c r="H52" s="1">
        <v>5</v>
      </c>
      <c r="I52" s="1">
        <v>5</v>
      </c>
      <c r="J52" s="1">
        <v>1</v>
      </c>
      <c r="K52" s="1">
        <v>1</v>
      </c>
      <c r="L52" s="1">
        <v>0</v>
      </c>
      <c r="M52" s="1">
        <v>0</v>
      </c>
      <c r="N52" s="1">
        <v>0</v>
      </c>
      <c r="O52" s="1">
        <v>0</v>
      </c>
      <c r="P52" s="2">
        <v>42</v>
      </c>
    </row>
    <row r="53" spans="1:16" x14ac:dyDescent="0.2">
      <c r="A53" s="1" t="s">
        <v>372</v>
      </c>
      <c r="B53" s="1">
        <v>123</v>
      </c>
      <c r="C53" s="1">
        <v>0</v>
      </c>
      <c r="D53" s="1">
        <v>27</v>
      </c>
      <c r="E53" s="1">
        <v>5</v>
      </c>
      <c r="F53" s="1">
        <v>8</v>
      </c>
      <c r="G53" s="1">
        <v>11</v>
      </c>
      <c r="H53" s="1">
        <v>15</v>
      </c>
      <c r="I53" s="1">
        <v>17</v>
      </c>
      <c r="J53" s="1">
        <v>17</v>
      </c>
      <c r="K53" s="1">
        <v>9</v>
      </c>
      <c r="L53" s="1">
        <v>7</v>
      </c>
      <c r="M53" s="1">
        <v>2</v>
      </c>
      <c r="N53" s="1">
        <v>2</v>
      </c>
      <c r="O53" s="1">
        <v>3</v>
      </c>
      <c r="P53" s="2">
        <v>43.5</v>
      </c>
    </row>
    <row r="54" spans="1:16" x14ac:dyDescent="0.2">
      <c r="A54" s="1" t="s">
        <v>373</v>
      </c>
      <c r="B54" s="1">
        <v>141</v>
      </c>
      <c r="C54" s="1">
        <v>2</v>
      </c>
      <c r="D54" s="1">
        <v>11</v>
      </c>
      <c r="E54" s="1">
        <v>16</v>
      </c>
      <c r="F54" s="1">
        <v>20</v>
      </c>
      <c r="G54" s="1">
        <v>22</v>
      </c>
      <c r="H54" s="1">
        <v>25</v>
      </c>
      <c r="I54" s="1">
        <v>16</v>
      </c>
      <c r="J54" s="1">
        <v>12</v>
      </c>
      <c r="K54" s="1">
        <v>13</v>
      </c>
      <c r="L54" s="1">
        <v>1</v>
      </c>
      <c r="M54" s="1">
        <v>2</v>
      </c>
      <c r="N54" s="1">
        <v>1</v>
      </c>
      <c r="O54" s="1">
        <v>0</v>
      </c>
      <c r="P54" s="2">
        <v>39.9</v>
      </c>
    </row>
    <row r="55" spans="1:16" x14ac:dyDescent="0.2">
      <c r="A55" s="1" t="s">
        <v>374</v>
      </c>
      <c r="B55" s="1">
        <v>92</v>
      </c>
      <c r="C55" s="1">
        <v>2</v>
      </c>
      <c r="D55" s="1">
        <v>6</v>
      </c>
      <c r="E55" s="1">
        <v>15</v>
      </c>
      <c r="F55" s="1">
        <v>20</v>
      </c>
      <c r="G55" s="1">
        <v>10</v>
      </c>
      <c r="H55" s="1">
        <v>7</v>
      </c>
      <c r="I55" s="1">
        <v>16</v>
      </c>
      <c r="J55" s="1">
        <v>8</v>
      </c>
      <c r="K55" s="1">
        <v>5</v>
      </c>
      <c r="L55" s="1">
        <v>3</v>
      </c>
      <c r="M55" s="1">
        <v>0</v>
      </c>
      <c r="N55" s="1">
        <v>0</v>
      </c>
      <c r="O55" s="1">
        <v>0</v>
      </c>
      <c r="P55" s="2">
        <v>36.5</v>
      </c>
    </row>
    <row r="56" spans="1:16" x14ac:dyDescent="0.2">
      <c r="A56" s="1" t="s">
        <v>375</v>
      </c>
      <c r="B56" s="1">
        <v>18</v>
      </c>
      <c r="C56" s="1">
        <v>0</v>
      </c>
      <c r="D56" s="1">
        <v>0</v>
      </c>
      <c r="E56" s="1">
        <v>0</v>
      </c>
      <c r="F56" s="1">
        <v>1</v>
      </c>
      <c r="G56" s="1">
        <v>0</v>
      </c>
      <c r="H56" s="1">
        <v>1</v>
      </c>
      <c r="I56" s="1">
        <v>2</v>
      </c>
      <c r="J56" s="1">
        <v>3</v>
      </c>
      <c r="K56" s="1">
        <v>3</v>
      </c>
      <c r="L56" s="1">
        <v>3</v>
      </c>
      <c r="M56" s="1">
        <v>3</v>
      </c>
      <c r="N56" s="1">
        <v>1</v>
      </c>
      <c r="O56" s="1">
        <v>1</v>
      </c>
      <c r="P56" s="2">
        <v>58.3</v>
      </c>
    </row>
    <row r="57" spans="1:16" x14ac:dyDescent="0.2">
      <c r="A57" s="1" t="s">
        <v>376</v>
      </c>
      <c r="B57" s="1">
        <v>11</v>
      </c>
      <c r="C57" s="1">
        <v>0</v>
      </c>
      <c r="D57" s="1">
        <v>2</v>
      </c>
      <c r="E57" s="1">
        <v>0</v>
      </c>
      <c r="F57" s="1">
        <v>4</v>
      </c>
      <c r="G57" s="1">
        <v>0</v>
      </c>
      <c r="H57" s="1">
        <v>3</v>
      </c>
      <c r="I57" s="1">
        <v>1</v>
      </c>
      <c r="J57" s="1">
        <v>0</v>
      </c>
      <c r="K57" s="1">
        <v>1</v>
      </c>
      <c r="L57" s="1">
        <v>0</v>
      </c>
      <c r="M57" s="1">
        <v>0</v>
      </c>
      <c r="N57" s="1">
        <v>0</v>
      </c>
      <c r="O57" s="1">
        <v>0</v>
      </c>
      <c r="P57" s="2">
        <v>34.4</v>
      </c>
    </row>
    <row r="58" spans="1:16" x14ac:dyDescent="0.2">
      <c r="A58" s="1" t="s">
        <v>377</v>
      </c>
      <c r="B58" s="1">
        <v>4</v>
      </c>
      <c r="C58" s="1">
        <v>1</v>
      </c>
      <c r="D58" s="1">
        <v>0</v>
      </c>
      <c r="E58" s="1">
        <v>1</v>
      </c>
      <c r="F58" s="1">
        <v>0</v>
      </c>
      <c r="G58" s="1">
        <v>1</v>
      </c>
      <c r="H58" s="1">
        <v>0</v>
      </c>
      <c r="I58" s="1">
        <v>0</v>
      </c>
      <c r="J58" s="1">
        <v>1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2">
        <v>32.5</v>
      </c>
    </row>
    <row r="59" spans="1:16" x14ac:dyDescent="0.2">
      <c r="A59" s="1" t="s">
        <v>378</v>
      </c>
      <c r="B59" s="1">
        <v>128</v>
      </c>
      <c r="C59" s="1">
        <v>0</v>
      </c>
      <c r="D59" s="1">
        <v>8</v>
      </c>
      <c r="E59" s="1">
        <v>14</v>
      </c>
      <c r="F59" s="1">
        <v>25</v>
      </c>
      <c r="G59" s="1">
        <v>28</v>
      </c>
      <c r="H59" s="1">
        <v>17</v>
      </c>
      <c r="I59" s="1">
        <v>14</v>
      </c>
      <c r="J59" s="1">
        <v>10</v>
      </c>
      <c r="K59" s="1">
        <v>6</v>
      </c>
      <c r="L59" s="1">
        <v>4</v>
      </c>
      <c r="M59" s="1">
        <v>1</v>
      </c>
      <c r="N59" s="1">
        <v>0</v>
      </c>
      <c r="O59" s="1">
        <v>1</v>
      </c>
      <c r="P59" s="2">
        <v>38</v>
      </c>
    </row>
    <row r="60" spans="1:16" x14ac:dyDescent="0.2">
      <c r="A60" s="1" t="s">
        <v>379</v>
      </c>
      <c r="B60" s="1">
        <v>29</v>
      </c>
      <c r="C60" s="1">
        <v>0</v>
      </c>
      <c r="D60" s="1">
        <v>1</v>
      </c>
      <c r="E60" s="1">
        <v>7</v>
      </c>
      <c r="F60" s="1">
        <v>5</v>
      </c>
      <c r="G60" s="1">
        <v>9</v>
      </c>
      <c r="H60" s="1">
        <v>2</v>
      </c>
      <c r="I60" s="1">
        <v>0</v>
      </c>
      <c r="J60" s="1">
        <v>1</v>
      </c>
      <c r="K60" s="1">
        <v>1</v>
      </c>
      <c r="L60" s="1">
        <v>3</v>
      </c>
      <c r="M60" s="1">
        <v>0</v>
      </c>
      <c r="N60" s="1">
        <v>0</v>
      </c>
      <c r="O60" s="1">
        <v>0</v>
      </c>
      <c r="P60" s="2">
        <v>35.799999999999997</v>
      </c>
    </row>
    <row r="61" spans="1:16" x14ac:dyDescent="0.2">
      <c r="A61" s="1" t="s">
        <v>380</v>
      </c>
      <c r="B61" s="1">
        <v>143</v>
      </c>
      <c r="C61" s="1">
        <v>0</v>
      </c>
      <c r="D61" s="1">
        <v>10</v>
      </c>
      <c r="E61" s="1">
        <v>31</v>
      </c>
      <c r="F61" s="1">
        <v>20</v>
      </c>
      <c r="G61" s="1">
        <v>22</v>
      </c>
      <c r="H61" s="1">
        <v>14</v>
      </c>
      <c r="I61" s="1">
        <v>15</v>
      </c>
      <c r="J61" s="1">
        <v>20</v>
      </c>
      <c r="K61" s="1">
        <v>9</v>
      </c>
      <c r="L61" s="1">
        <v>2</v>
      </c>
      <c r="M61" s="1">
        <v>0</v>
      </c>
      <c r="N61" s="1">
        <v>0</v>
      </c>
      <c r="O61" s="1">
        <v>0</v>
      </c>
      <c r="P61" s="2">
        <v>37.4</v>
      </c>
    </row>
    <row r="62" spans="1:16" x14ac:dyDescent="0.2">
      <c r="A62" s="1" t="s">
        <v>381</v>
      </c>
      <c r="B62" s="1">
        <v>121</v>
      </c>
      <c r="C62" s="1">
        <v>0</v>
      </c>
      <c r="D62" s="1">
        <v>2</v>
      </c>
      <c r="E62" s="1">
        <v>19</v>
      </c>
      <c r="F62" s="1">
        <v>25</v>
      </c>
      <c r="G62" s="1">
        <v>20</v>
      </c>
      <c r="H62" s="1">
        <v>20</v>
      </c>
      <c r="I62" s="1">
        <v>16</v>
      </c>
      <c r="J62" s="1">
        <v>8</v>
      </c>
      <c r="K62" s="1">
        <v>8</v>
      </c>
      <c r="L62" s="1">
        <v>3</v>
      </c>
      <c r="M62" s="1">
        <v>0</v>
      </c>
      <c r="N62" s="1">
        <v>0</v>
      </c>
      <c r="O62" s="1">
        <v>0</v>
      </c>
      <c r="P62" s="2">
        <v>38.6</v>
      </c>
    </row>
    <row r="63" spans="1:16" x14ac:dyDescent="0.2">
      <c r="A63" s="14" t="s">
        <v>706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</row>
    <row r="65" spans="1:16" x14ac:dyDescent="0.2">
      <c r="A65" s="1" t="s">
        <v>327</v>
      </c>
    </row>
    <row r="66" spans="1:16" x14ac:dyDescent="0.2">
      <c r="A66" s="8" t="s">
        <v>328</v>
      </c>
      <c r="B66" s="9" t="s">
        <v>2</v>
      </c>
      <c r="C66" s="9" t="s">
        <v>6</v>
      </c>
      <c r="D66" s="9" t="s">
        <v>7</v>
      </c>
      <c r="E66" s="9" t="s">
        <v>8</v>
      </c>
      <c r="F66" s="9" t="s">
        <v>9</v>
      </c>
      <c r="G66" s="9" t="s">
        <v>10</v>
      </c>
      <c r="H66" s="9" t="s">
        <v>11</v>
      </c>
      <c r="I66" s="9" t="s">
        <v>12</v>
      </c>
      <c r="J66" s="9" t="s">
        <v>13</v>
      </c>
      <c r="K66" s="9" t="s">
        <v>14</v>
      </c>
      <c r="L66" s="9" t="s">
        <v>15</v>
      </c>
      <c r="M66" s="9" t="s">
        <v>16</v>
      </c>
      <c r="N66" s="9" t="s">
        <v>17</v>
      </c>
      <c r="O66" s="10" t="s">
        <v>18</v>
      </c>
      <c r="P66" s="6" t="s">
        <v>19</v>
      </c>
    </row>
    <row r="67" spans="1:16" x14ac:dyDescent="0.2">
      <c r="A67" s="1" t="s">
        <v>382</v>
      </c>
      <c r="B67" s="1">
        <v>18</v>
      </c>
      <c r="C67" s="1">
        <v>0</v>
      </c>
      <c r="D67" s="1">
        <v>0</v>
      </c>
      <c r="E67" s="1">
        <v>0</v>
      </c>
      <c r="F67" s="1">
        <v>4</v>
      </c>
      <c r="G67" s="1">
        <v>2</v>
      </c>
      <c r="H67" s="1">
        <v>4</v>
      </c>
      <c r="I67" s="1">
        <v>2</v>
      </c>
      <c r="J67" s="1">
        <v>2</v>
      </c>
      <c r="K67" s="1">
        <v>3</v>
      </c>
      <c r="L67" s="1">
        <v>0</v>
      </c>
      <c r="M67" s="1">
        <v>1</v>
      </c>
      <c r="N67" s="1">
        <v>0</v>
      </c>
      <c r="O67" s="1">
        <v>0</v>
      </c>
      <c r="P67" s="2">
        <v>43.8</v>
      </c>
    </row>
    <row r="68" spans="1:16" x14ac:dyDescent="0.2">
      <c r="A68" s="1" t="s">
        <v>383</v>
      </c>
      <c r="B68" s="1">
        <v>773</v>
      </c>
      <c r="C68" s="1">
        <v>11</v>
      </c>
      <c r="D68" s="1">
        <v>77</v>
      </c>
      <c r="E68" s="1">
        <v>98</v>
      </c>
      <c r="F68" s="1">
        <v>95</v>
      </c>
      <c r="G68" s="1">
        <v>113</v>
      </c>
      <c r="H68" s="1">
        <v>123</v>
      </c>
      <c r="I68" s="1">
        <v>106</v>
      </c>
      <c r="J68" s="1">
        <v>66</v>
      </c>
      <c r="K68" s="1">
        <v>43</v>
      </c>
      <c r="L68" s="1">
        <v>21</v>
      </c>
      <c r="M68" s="1">
        <v>12</v>
      </c>
      <c r="N68" s="1">
        <v>2</v>
      </c>
      <c r="O68" s="1">
        <v>6</v>
      </c>
      <c r="P68" s="2">
        <v>39.700000000000003</v>
      </c>
    </row>
    <row r="69" spans="1:16" x14ac:dyDescent="0.2">
      <c r="A69" s="1" t="s">
        <v>384</v>
      </c>
      <c r="B69" s="1">
        <v>27</v>
      </c>
      <c r="C69" s="1">
        <v>0</v>
      </c>
      <c r="D69" s="1">
        <v>3</v>
      </c>
      <c r="E69" s="1">
        <v>2</v>
      </c>
      <c r="F69" s="1">
        <v>6</v>
      </c>
      <c r="G69" s="1">
        <v>8</v>
      </c>
      <c r="H69" s="1">
        <v>6</v>
      </c>
      <c r="I69" s="1">
        <v>1</v>
      </c>
      <c r="J69" s="1">
        <v>0</v>
      </c>
      <c r="K69" s="1">
        <v>0</v>
      </c>
      <c r="L69" s="1">
        <v>1</v>
      </c>
      <c r="M69" s="1">
        <v>0</v>
      </c>
      <c r="N69" s="1">
        <v>0</v>
      </c>
      <c r="O69" s="1">
        <v>0</v>
      </c>
      <c r="P69" s="2">
        <v>36.6</v>
      </c>
    </row>
    <row r="70" spans="1:16" x14ac:dyDescent="0.2">
      <c r="A70" s="1" t="s">
        <v>385</v>
      </c>
      <c r="B70" s="1">
        <v>3</v>
      </c>
      <c r="C70" s="1">
        <v>0</v>
      </c>
      <c r="D70" s="1">
        <v>0</v>
      </c>
      <c r="E70" s="1">
        <v>0</v>
      </c>
      <c r="F70" s="1">
        <v>1</v>
      </c>
      <c r="G70" s="1">
        <v>0</v>
      </c>
      <c r="H70" s="1">
        <v>1</v>
      </c>
      <c r="I70" s="1">
        <v>0</v>
      </c>
      <c r="J70" s="1">
        <v>0</v>
      </c>
      <c r="K70" s="1">
        <v>1</v>
      </c>
      <c r="L70" s="1">
        <v>0</v>
      </c>
      <c r="M70" s="1">
        <v>0</v>
      </c>
      <c r="N70" s="1">
        <v>0</v>
      </c>
      <c r="O70" s="1">
        <v>0</v>
      </c>
      <c r="P70" s="2">
        <v>42.5</v>
      </c>
    </row>
    <row r="71" spans="1:16" x14ac:dyDescent="0.2">
      <c r="A71" s="1" t="s">
        <v>386</v>
      </c>
      <c r="B71" s="1">
        <v>13</v>
      </c>
      <c r="C71" s="1">
        <v>0</v>
      </c>
      <c r="D71" s="1">
        <v>0</v>
      </c>
      <c r="E71" s="1">
        <v>0</v>
      </c>
      <c r="F71" s="1">
        <v>0</v>
      </c>
      <c r="G71" s="1">
        <v>6</v>
      </c>
      <c r="H71" s="1">
        <v>4</v>
      </c>
      <c r="I71" s="1">
        <v>0</v>
      </c>
      <c r="J71" s="1">
        <v>0</v>
      </c>
      <c r="K71" s="1">
        <v>2</v>
      </c>
      <c r="L71" s="1">
        <v>1</v>
      </c>
      <c r="M71" s="1">
        <v>0</v>
      </c>
      <c r="N71" s="1">
        <v>0</v>
      </c>
      <c r="O71" s="1">
        <v>0</v>
      </c>
      <c r="P71" s="2">
        <v>40.6</v>
      </c>
    </row>
    <row r="72" spans="1:16" x14ac:dyDescent="0.2">
      <c r="A72" s="1" t="s">
        <v>387</v>
      </c>
      <c r="B72" s="1">
        <v>96</v>
      </c>
      <c r="C72" s="1">
        <v>1</v>
      </c>
      <c r="D72" s="1">
        <v>4</v>
      </c>
      <c r="E72" s="1">
        <v>11</v>
      </c>
      <c r="F72" s="1">
        <v>12</v>
      </c>
      <c r="G72" s="1">
        <v>19</v>
      </c>
      <c r="H72" s="1">
        <v>19</v>
      </c>
      <c r="I72" s="1">
        <v>14</v>
      </c>
      <c r="J72" s="1">
        <v>6</v>
      </c>
      <c r="K72" s="1">
        <v>7</v>
      </c>
      <c r="L72" s="1">
        <v>2</v>
      </c>
      <c r="M72" s="1">
        <v>0</v>
      </c>
      <c r="N72" s="1">
        <v>1</v>
      </c>
      <c r="O72" s="1">
        <v>0</v>
      </c>
      <c r="P72" s="2">
        <v>40.299999999999997</v>
      </c>
    </row>
    <row r="73" spans="1:16" x14ac:dyDescent="0.2">
      <c r="A73" s="1" t="s">
        <v>388</v>
      </c>
      <c r="B73" s="1">
        <v>661</v>
      </c>
      <c r="C73" s="1">
        <v>5</v>
      </c>
      <c r="D73" s="1">
        <v>53</v>
      </c>
      <c r="E73" s="1">
        <v>116</v>
      </c>
      <c r="F73" s="1">
        <v>129</v>
      </c>
      <c r="G73" s="1">
        <v>106</v>
      </c>
      <c r="H73" s="1">
        <v>110</v>
      </c>
      <c r="I73" s="1">
        <v>83</v>
      </c>
      <c r="J73" s="1">
        <v>41</v>
      </c>
      <c r="K73" s="1">
        <v>14</v>
      </c>
      <c r="L73" s="1">
        <v>1</v>
      </c>
      <c r="M73" s="1">
        <v>2</v>
      </c>
      <c r="N73" s="1">
        <v>0</v>
      </c>
      <c r="O73" s="1">
        <v>1</v>
      </c>
      <c r="P73" s="2">
        <v>36.299999999999997</v>
      </c>
    </row>
    <row r="74" spans="1:16" x14ac:dyDescent="0.2">
      <c r="A74" s="1" t="s">
        <v>389</v>
      </c>
      <c r="B74" s="1">
        <v>96</v>
      </c>
      <c r="C74" s="1">
        <v>1</v>
      </c>
      <c r="D74" s="1">
        <v>4</v>
      </c>
      <c r="E74" s="1">
        <v>11</v>
      </c>
      <c r="F74" s="1">
        <v>12</v>
      </c>
      <c r="G74" s="1">
        <v>19</v>
      </c>
      <c r="H74" s="1">
        <v>19</v>
      </c>
      <c r="I74" s="1">
        <v>14</v>
      </c>
      <c r="J74" s="1">
        <v>6</v>
      </c>
      <c r="K74" s="1">
        <v>7</v>
      </c>
      <c r="L74" s="1">
        <v>2</v>
      </c>
      <c r="M74" s="1">
        <v>0</v>
      </c>
      <c r="N74" s="1">
        <v>1</v>
      </c>
      <c r="O74" s="1">
        <v>0</v>
      </c>
      <c r="P74" s="2">
        <v>40.299999999999997</v>
      </c>
    </row>
    <row r="75" spans="1:16" x14ac:dyDescent="0.2">
      <c r="A75" s="1" t="s">
        <v>390</v>
      </c>
      <c r="B75" s="1">
        <v>6</v>
      </c>
      <c r="C75" s="1">
        <v>0</v>
      </c>
      <c r="D75" s="1">
        <v>0</v>
      </c>
      <c r="E75" s="1">
        <v>1</v>
      </c>
      <c r="F75" s="1">
        <v>0</v>
      </c>
      <c r="G75" s="1">
        <v>1</v>
      </c>
      <c r="H75" s="1">
        <v>2</v>
      </c>
      <c r="I75" s="1">
        <v>0</v>
      </c>
      <c r="J75" s="1">
        <v>0</v>
      </c>
      <c r="K75" s="1">
        <v>1</v>
      </c>
      <c r="L75" s="1">
        <v>1</v>
      </c>
      <c r="M75" s="1">
        <v>0</v>
      </c>
      <c r="N75" s="1">
        <v>0</v>
      </c>
      <c r="O75" s="1">
        <v>0</v>
      </c>
      <c r="P75" s="2">
        <v>42.5</v>
      </c>
    </row>
    <row r="76" spans="1:16" x14ac:dyDescent="0.2">
      <c r="A76" s="1" t="s">
        <v>391</v>
      </c>
      <c r="B76" s="1">
        <v>604</v>
      </c>
      <c r="C76" s="1">
        <v>2</v>
      </c>
      <c r="D76" s="1">
        <v>23</v>
      </c>
      <c r="E76" s="1">
        <v>49</v>
      </c>
      <c r="F76" s="1">
        <v>81</v>
      </c>
      <c r="G76" s="1">
        <v>89</v>
      </c>
      <c r="H76" s="1">
        <v>80</v>
      </c>
      <c r="I76" s="1">
        <v>97</v>
      </c>
      <c r="J76" s="1">
        <v>89</v>
      </c>
      <c r="K76" s="1">
        <v>63</v>
      </c>
      <c r="L76" s="1">
        <v>24</v>
      </c>
      <c r="M76" s="1">
        <v>3</v>
      </c>
      <c r="N76" s="1">
        <v>2</v>
      </c>
      <c r="O76" s="1">
        <v>2</v>
      </c>
      <c r="P76" s="2">
        <v>43.6</v>
      </c>
    </row>
    <row r="77" spans="1:16" x14ac:dyDescent="0.2">
      <c r="A77" s="1" t="s">
        <v>392</v>
      </c>
      <c r="B77" s="1">
        <v>2</v>
      </c>
      <c r="C77" s="1">
        <v>0</v>
      </c>
      <c r="D77" s="1">
        <v>0</v>
      </c>
      <c r="E77" s="1">
        <v>1</v>
      </c>
      <c r="F77" s="1">
        <v>0</v>
      </c>
      <c r="G77" s="1">
        <v>0</v>
      </c>
      <c r="H77" s="1">
        <v>1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2">
        <v>35</v>
      </c>
    </row>
    <row r="78" spans="1:16" x14ac:dyDescent="0.2">
      <c r="A78" s="1" t="s">
        <v>393</v>
      </c>
      <c r="B78" s="1">
        <v>313</v>
      </c>
      <c r="C78" s="1">
        <v>1</v>
      </c>
      <c r="D78" s="1">
        <v>13</v>
      </c>
      <c r="E78" s="1">
        <v>41</v>
      </c>
      <c r="F78" s="1">
        <v>56</v>
      </c>
      <c r="G78" s="1">
        <v>44</v>
      </c>
      <c r="H78" s="1">
        <v>36</v>
      </c>
      <c r="I78" s="1">
        <v>44</v>
      </c>
      <c r="J78" s="1">
        <v>36</v>
      </c>
      <c r="K78" s="1">
        <v>26</v>
      </c>
      <c r="L78" s="1">
        <v>12</v>
      </c>
      <c r="M78" s="1">
        <v>2</v>
      </c>
      <c r="N78" s="1">
        <v>0</v>
      </c>
      <c r="O78" s="1">
        <v>2</v>
      </c>
      <c r="P78" s="2">
        <v>40.200000000000003</v>
      </c>
    </row>
    <row r="79" spans="1:16" x14ac:dyDescent="0.2">
      <c r="A79" s="1" t="s">
        <v>394</v>
      </c>
      <c r="B79" s="1">
        <v>143</v>
      </c>
      <c r="C79" s="1">
        <v>0</v>
      </c>
      <c r="D79" s="1">
        <v>10</v>
      </c>
      <c r="E79" s="1">
        <v>31</v>
      </c>
      <c r="F79" s="1">
        <v>20</v>
      </c>
      <c r="G79" s="1">
        <v>22</v>
      </c>
      <c r="H79" s="1">
        <v>14</v>
      </c>
      <c r="I79" s="1">
        <v>15</v>
      </c>
      <c r="J79" s="1">
        <v>20</v>
      </c>
      <c r="K79" s="1">
        <v>9</v>
      </c>
      <c r="L79" s="1">
        <v>2</v>
      </c>
      <c r="M79" s="1">
        <v>0</v>
      </c>
      <c r="N79" s="1">
        <v>0</v>
      </c>
      <c r="O79" s="1">
        <v>0</v>
      </c>
      <c r="P79" s="2">
        <v>37.4</v>
      </c>
    </row>
    <row r="80" spans="1:16" x14ac:dyDescent="0.2">
      <c r="A80" s="1" t="s">
        <v>395</v>
      </c>
      <c r="B80" s="1">
        <v>36</v>
      </c>
      <c r="C80" s="1">
        <v>0</v>
      </c>
      <c r="D80" s="1">
        <v>2</v>
      </c>
      <c r="E80" s="1">
        <v>0</v>
      </c>
      <c r="F80" s="1">
        <v>8</v>
      </c>
      <c r="G80" s="1">
        <v>5</v>
      </c>
      <c r="H80" s="1">
        <v>8</v>
      </c>
      <c r="I80" s="1">
        <v>5</v>
      </c>
      <c r="J80" s="1">
        <v>6</v>
      </c>
      <c r="K80" s="1">
        <v>0</v>
      </c>
      <c r="L80" s="1">
        <v>2</v>
      </c>
      <c r="M80" s="1">
        <v>0</v>
      </c>
      <c r="N80" s="1">
        <v>0</v>
      </c>
      <c r="O80" s="1">
        <v>0</v>
      </c>
      <c r="P80" s="2">
        <v>41.9</v>
      </c>
    </row>
    <row r="81" spans="1:16" x14ac:dyDescent="0.2">
      <c r="A81" s="1" t="s">
        <v>396</v>
      </c>
      <c r="B81" s="1">
        <v>1250</v>
      </c>
      <c r="C81" s="1">
        <v>5</v>
      </c>
      <c r="D81" s="1">
        <v>57</v>
      </c>
      <c r="E81" s="1">
        <v>200</v>
      </c>
      <c r="F81" s="1">
        <v>235</v>
      </c>
      <c r="G81" s="1">
        <v>256</v>
      </c>
      <c r="H81" s="1">
        <v>209</v>
      </c>
      <c r="I81" s="1">
        <v>132</v>
      </c>
      <c r="J81" s="1">
        <v>73</v>
      </c>
      <c r="K81" s="1">
        <v>43</v>
      </c>
      <c r="L81" s="1">
        <v>26</v>
      </c>
      <c r="M81" s="1">
        <v>5</v>
      </c>
      <c r="N81" s="1">
        <v>4</v>
      </c>
      <c r="O81" s="1">
        <v>5</v>
      </c>
      <c r="P81" s="2">
        <v>37.5</v>
      </c>
    </row>
    <row r="82" spans="1:16" x14ac:dyDescent="0.2">
      <c r="A82" s="1" t="s">
        <v>397</v>
      </c>
      <c r="B82" s="1">
        <v>20</v>
      </c>
      <c r="C82" s="1">
        <v>0</v>
      </c>
      <c r="D82" s="1">
        <v>3</v>
      </c>
      <c r="E82" s="1">
        <v>2</v>
      </c>
      <c r="F82" s="1">
        <v>2</v>
      </c>
      <c r="G82" s="1">
        <v>3</v>
      </c>
      <c r="H82" s="1">
        <v>3</v>
      </c>
      <c r="I82" s="1">
        <v>3</v>
      </c>
      <c r="J82" s="1">
        <v>3</v>
      </c>
      <c r="K82" s="1">
        <v>0</v>
      </c>
      <c r="L82" s="1">
        <v>0</v>
      </c>
      <c r="M82" s="1">
        <v>1</v>
      </c>
      <c r="N82" s="1">
        <v>0</v>
      </c>
      <c r="O82" s="1">
        <v>0</v>
      </c>
      <c r="P82" s="2">
        <v>40</v>
      </c>
    </row>
    <row r="83" spans="1:16" x14ac:dyDescent="0.2">
      <c r="A83" s="1" t="s">
        <v>398</v>
      </c>
      <c r="B83" s="1">
        <v>26</v>
      </c>
      <c r="C83" s="1">
        <v>2</v>
      </c>
      <c r="D83" s="1">
        <v>3</v>
      </c>
      <c r="E83" s="1">
        <v>4</v>
      </c>
      <c r="F83" s="1">
        <v>3</v>
      </c>
      <c r="G83" s="1">
        <v>4</v>
      </c>
      <c r="H83" s="1">
        <v>3</v>
      </c>
      <c r="I83" s="1">
        <v>4</v>
      </c>
      <c r="J83" s="1">
        <v>2</v>
      </c>
      <c r="K83" s="1">
        <v>1</v>
      </c>
      <c r="L83" s="1">
        <v>0</v>
      </c>
      <c r="M83" s="1">
        <v>0</v>
      </c>
      <c r="N83" s="1">
        <v>0</v>
      </c>
      <c r="O83" s="1">
        <v>0</v>
      </c>
      <c r="P83" s="2">
        <v>36.299999999999997</v>
      </c>
    </row>
    <row r="84" spans="1:16" x14ac:dyDescent="0.2">
      <c r="A84" s="1" t="s">
        <v>399</v>
      </c>
      <c r="B84" s="1">
        <v>110</v>
      </c>
      <c r="C84" s="1">
        <v>0</v>
      </c>
      <c r="D84" s="1">
        <v>7</v>
      </c>
      <c r="E84" s="1">
        <v>10</v>
      </c>
      <c r="F84" s="1">
        <v>12</v>
      </c>
      <c r="G84" s="1">
        <v>13</v>
      </c>
      <c r="H84" s="1">
        <v>17</v>
      </c>
      <c r="I84" s="1">
        <v>14</v>
      </c>
      <c r="J84" s="1">
        <v>18</v>
      </c>
      <c r="K84" s="1">
        <v>7</v>
      </c>
      <c r="L84" s="1">
        <v>7</v>
      </c>
      <c r="M84" s="1">
        <v>3</v>
      </c>
      <c r="N84" s="1">
        <v>0</v>
      </c>
      <c r="O84" s="1">
        <v>2</v>
      </c>
      <c r="P84" s="2">
        <v>43.8</v>
      </c>
    </row>
    <row r="85" spans="1:16" x14ac:dyDescent="0.2">
      <c r="A85" s="1" t="s">
        <v>400</v>
      </c>
      <c r="B85" s="1">
        <v>397</v>
      </c>
      <c r="C85" s="1">
        <v>8</v>
      </c>
      <c r="D85" s="1">
        <v>72</v>
      </c>
      <c r="E85" s="1">
        <v>119</v>
      </c>
      <c r="F85" s="1">
        <v>76</v>
      </c>
      <c r="G85" s="1">
        <v>55</v>
      </c>
      <c r="H85" s="1">
        <v>32</v>
      </c>
      <c r="I85" s="1">
        <v>12</v>
      </c>
      <c r="J85" s="1">
        <v>12</v>
      </c>
      <c r="K85" s="1">
        <v>5</v>
      </c>
      <c r="L85" s="1">
        <v>5</v>
      </c>
      <c r="M85" s="1">
        <v>1</v>
      </c>
      <c r="N85" s="1">
        <v>0</v>
      </c>
      <c r="O85" s="1">
        <v>0</v>
      </c>
      <c r="P85" s="2">
        <v>30</v>
      </c>
    </row>
    <row r="86" spans="1:16" x14ac:dyDescent="0.2">
      <c r="A86" s="1" t="s">
        <v>401</v>
      </c>
      <c r="B86" s="1">
        <v>276</v>
      </c>
      <c r="C86" s="1">
        <v>11</v>
      </c>
      <c r="D86" s="1">
        <v>47</v>
      </c>
      <c r="E86" s="1">
        <v>54</v>
      </c>
      <c r="F86" s="1">
        <v>65</v>
      </c>
      <c r="G86" s="1">
        <v>24</v>
      </c>
      <c r="H86" s="1">
        <v>20</v>
      </c>
      <c r="I86" s="1">
        <v>15</v>
      </c>
      <c r="J86" s="1">
        <v>13</v>
      </c>
      <c r="K86" s="1">
        <v>8</v>
      </c>
      <c r="L86" s="1">
        <v>12</v>
      </c>
      <c r="M86" s="1">
        <v>2</v>
      </c>
      <c r="N86" s="1">
        <v>1</v>
      </c>
      <c r="O86" s="1">
        <v>4</v>
      </c>
      <c r="P86" s="2">
        <v>32</v>
      </c>
    </row>
    <row r="87" spans="1:16" x14ac:dyDescent="0.2">
      <c r="A87" s="1" t="s">
        <v>402</v>
      </c>
      <c r="B87" s="1">
        <v>7</v>
      </c>
      <c r="C87" s="1">
        <v>1</v>
      </c>
      <c r="D87" s="1">
        <v>0</v>
      </c>
      <c r="E87" s="1">
        <v>2</v>
      </c>
      <c r="F87" s="1">
        <v>2</v>
      </c>
      <c r="G87" s="1">
        <v>0</v>
      </c>
      <c r="H87" s="1">
        <v>0</v>
      </c>
      <c r="I87" s="1">
        <v>0</v>
      </c>
      <c r="J87" s="1">
        <v>1</v>
      </c>
      <c r="K87" s="1">
        <v>1</v>
      </c>
      <c r="L87" s="1">
        <v>0</v>
      </c>
      <c r="M87" s="1">
        <v>0</v>
      </c>
      <c r="N87" s="1">
        <v>0</v>
      </c>
      <c r="O87" s="1">
        <v>0</v>
      </c>
      <c r="P87" s="2">
        <v>31.3</v>
      </c>
    </row>
    <row r="88" spans="1:16" x14ac:dyDescent="0.2">
      <c r="A88" s="1" t="s">
        <v>403</v>
      </c>
      <c r="B88" s="1">
        <v>222</v>
      </c>
      <c r="C88" s="1">
        <v>1</v>
      </c>
      <c r="D88" s="1">
        <v>21</v>
      </c>
      <c r="E88" s="1">
        <v>68</v>
      </c>
      <c r="F88" s="1">
        <v>44</v>
      </c>
      <c r="G88" s="1">
        <v>34</v>
      </c>
      <c r="H88" s="1">
        <v>15</v>
      </c>
      <c r="I88" s="1">
        <v>18</v>
      </c>
      <c r="J88" s="1">
        <v>13</v>
      </c>
      <c r="K88" s="1">
        <v>4</v>
      </c>
      <c r="L88" s="1">
        <v>1</v>
      </c>
      <c r="M88" s="1">
        <v>2</v>
      </c>
      <c r="N88" s="1">
        <v>0</v>
      </c>
      <c r="O88" s="1">
        <v>1</v>
      </c>
      <c r="P88" s="2">
        <v>32.4</v>
      </c>
    </row>
    <row r="89" spans="1:16" x14ac:dyDescent="0.2">
      <c r="A89" s="1" t="s">
        <v>404</v>
      </c>
      <c r="B89" s="1">
        <v>30</v>
      </c>
      <c r="C89" s="1">
        <v>0</v>
      </c>
      <c r="D89" s="1">
        <v>1</v>
      </c>
      <c r="E89" s="1">
        <v>5</v>
      </c>
      <c r="F89" s="1">
        <v>2</v>
      </c>
      <c r="G89" s="1">
        <v>7</v>
      </c>
      <c r="H89" s="1">
        <v>3</v>
      </c>
      <c r="I89" s="1">
        <v>1</v>
      </c>
      <c r="J89" s="1">
        <v>6</v>
      </c>
      <c r="K89" s="1">
        <v>2</v>
      </c>
      <c r="L89" s="1">
        <v>2</v>
      </c>
      <c r="M89" s="1">
        <v>1</v>
      </c>
      <c r="N89" s="1">
        <v>0</v>
      </c>
      <c r="O89" s="1">
        <v>0</v>
      </c>
      <c r="P89" s="2">
        <v>40</v>
      </c>
    </row>
    <row r="90" spans="1:16" x14ac:dyDescent="0.2">
      <c r="A90" s="1" t="s">
        <v>405</v>
      </c>
      <c r="B90" s="1">
        <v>11</v>
      </c>
      <c r="C90" s="1">
        <v>1</v>
      </c>
      <c r="D90" s="1">
        <v>1</v>
      </c>
      <c r="E90" s="1">
        <v>0</v>
      </c>
      <c r="F90" s="1">
        <v>3</v>
      </c>
      <c r="G90" s="1">
        <v>0</v>
      </c>
      <c r="H90" s="1">
        <v>1</v>
      </c>
      <c r="I90" s="1">
        <v>2</v>
      </c>
      <c r="J90" s="1">
        <v>1</v>
      </c>
      <c r="K90" s="1">
        <v>2</v>
      </c>
      <c r="L90" s="1">
        <v>0</v>
      </c>
      <c r="M90" s="1">
        <v>0</v>
      </c>
      <c r="N90" s="1">
        <v>0</v>
      </c>
      <c r="O90" s="1">
        <v>0</v>
      </c>
      <c r="P90" s="2">
        <v>42.5</v>
      </c>
    </row>
    <row r="91" spans="1:16" x14ac:dyDescent="0.2">
      <c r="A91" s="1" t="s">
        <v>406</v>
      </c>
      <c r="B91" s="1">
        <v>773</v>
      </c>
      <c r="C91" s="1">
        <v>11</v>
      </c>
      <c r="D91" s="1">
        <v>77</v>
      </c>
      <c r="E91" s="1">
        <v>98</v>
      </c>
      <c r="F91" s="1">
        <v>95</v>
      </c>
      <c r="G91" s="1">
        <v>113</v>
      </c>
      <c r="H91" s="1">
        <v>123</v>
      </c>
      <c r="I91" s="1">
        <v>106</v>
      </c>
      <c r="J91" s="1">
        <v>66</v>
      </c>
      <c r="K91" s="1">
        <v>43</v>
      </c>
      <c r="L91" s="1">
        <v>21</v>
      </c>
      <c r="M91" s="1">
        <v>12</v>
      </c>
      <c r="N91" s="1">
        <v>2</v>
      </c>
      <c r="O91" s="1">
        <v>6</v>
      </c>
      <c r="P91" s="2">
        <v>39.700000000000003</v>
      </c>
    </row>
    <row r="92" spans="1:16" x14ac:dyDescent="0.2">
      <c r="A92" s="1" t="s">
        <v>407</v>
      </c>
      <c r="B92" s="1">
        <v>20</v>
      </c>
      <c r="C92" s="1">
        <v>0</v>
      </c>
      <c r="D92" s="1">
        <v>3</v>
      </c>
      <c r="E92" s="1">
        <v>2</v>
      </c>
      <c r="F92" s="1">
        <v>2</v>
      </c>
      <c r="G92" s="1">
        <v>3</v>
      </c>
      <c r="H92" s="1">
        <v>3</v>
      </c>
      <c r="I92" s="1">
        <v>3</v>
      </c>
      <c r="J92" s="1">
        <v>3</v>
      </c>
      <c r="K92" s="1">
        <v>0</v>
      </c>
      <c r="L92" s="1">
        <v>0</v>
      </c>
      <c r="M92" s="1">
        <v>1</v>
      </c>
      <c r="N92" s="1">
        <v>0</v>
      </c>
      <c r="O92" s="1">
        <v>0</v>
      </c>
      <c r="P92" s="2">
        <v>40</v>
      </c>
    </row>
    <row r="93" spans="1:16" x14ac:dyDescent="0.2">
      <c r="A93" s="1" t="s">
        <v>408</v>
      </c>
      <c r="B93" s="1">
        <v>303</v>
      </c>
      <c r="C93" s="1">
        <v>0</v>
      </c>
      <c r="D93" s="1">
        <v>48</v>
      </c>
      <c r="E93" s="1">
        <v>83</v>
      </c>
      <c r="F93" s="1">
        <v>119</v>
      </c>
      <c r="G93" s="1">
        <v>38</v>
      </c>
      <c r="H93" s="1">
        <v>3</v>
      </c>
      <c r="I93" s="1">
        <v>5</v>
      </c>
      <c r="J93" s="1">
        <v>5</v>
      </c>
      <c r="K93" s="1">
        <v>2</v>
      </c>
      <c r="L93" s="1">
        <v>0</v>
      </c>
      <c r="M93" s="1">
        <v>0</v>
      </c>
      <c r="N93" s="1">
        <v>0</v>
      </c>
      <c r="O93" s="1">
        <v>0</v>
      </c>
      <c r="P93" s="2">
        <v>30.9</v>
      </c>
    </row>
    <row r="94" spans="1:16" x14ac:dyDescent="0.2">
      <c r="A94" s="1" t="s">
        <v>409</v>
      </c>
      <c r="B94" s="1">
        <v>49</v>
      </c>
      <c r="C94" s="1">
        <v>0</v>
      </c>
      <c r="D94" s="1">
        <v>0</v>
      </c>
      <c r="E94" s="1">
        <v>3</v>
      </c>
      <c r="F94" s="1">
        <v>9</v>
      </c>
      <c r="G94" s="1">
        <v>4</v>
      </c>
      <c r="H94" s="1">
        <v>8</v>
      </c>
      <c r="I94" s="1">
        <v>5</v>
      </c>
      <c r="J94" s="1">
        <v>7</v>
      </c>
      <c r="K94" s="1">
        <v>5</v>
      </c>
      <c r="L94" s="1">
        <v>3</v>
      </c>
      <c r="M94" s="1">
        <v>3</v>
      </c>
      <c r="N94" s="1">
        <v>1</v>
      </c>
      <c r="O94" s="1">
        <v>1</v>
      </c>
      <c r="P94" s="2">
        <v>45.5</v>
      </c>
    </row>
    <row r="95" spans="1:16" x14ac:dyDescent="0.2">
      <c r="A95" s="1" t="s">
        <v>410</v>
      </c>
      <c r="B95" s="1">
        <v>222</v>
      </c>
      <c r="C95" s="1">
        <v>1</v>
      </c>
      <c r="D95" s="1">
        <v>21</v>
      </c>
      <c r="E95" s="1">
        <v>68</v>
      </c>
      <c r="F95" s="1">
        <v>44</v>
      </c>
      <c r="G95" s="1">
        <v>34</v>
      </c>
      <c r="H95" s="1">
        <v>15</v>
      </c>
      <c r="I95" s="1">
        <v>18</v>
      </c>
      <c r="J95" s="1">
        <v>13</v>
      </c>
      <c r="K95" s="1">
        <v>4</v>
      </c>
      <c r="L95" s="1">
        <v>1</v>
      </c>
      <c r="M95" s="1">
        <v>2</v>
      </c>
      <c r="N95" s="1">
        <v>0</v>
      </c>
      <c r="O95" s="1">
        <v>1</v>
      </c>
      <c r="P95" s="2">
        <v>32.4</v>
      </c>
    </row>
    <row r="96" spans="1:16" x14ac:dyDescent="0.2">
      <c r="A96" s="1" t="s">
        <v>411</v>
      </c>
      <c r="B96" s="1">
        <v>11</v>
      </c>
      <c r="C96" s="1">
        <v>0</v>
      </c>
      <c r="D96" s="1">
        <v>2</v>
      </c>
      <c r="E96" s="1">
        <v>3</v>
      </c>
      <c r="F96" s="1">
        <v>3</v>
      </c>
      <c r="G96" s="1">
        <v>1</v>
      </c>
      <c r="H96" s="1">
        <v>0</v>
      </c>
      <c r="I96" s="1">
        <v>2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2">
        <v>30.8</v>
      </c>
    </row>
    <row r="97" spans="1:16" x14ac:dyDescent="0.2">
      <c r="A97" s="1" t="s">
        <v>412</v>
      </c>
      <c r="B97" s="1">
        <v>222</v>
      </c>
      <c r="C97" s="1">
        <v>1</v>
      </c>
      <c r="D97" s="1">
        <v>21</v>
      </c>
      <c r="E97" s="1">
        <v>68</v>
      </c>
      <c r="F97" s="1">
        <v>44</v>
      </c>
      <c r="G97" s="1">
        <v>34</v>
      </c>
      <c r="H97" s="1">
        <v>15</v>
      </c>
      <c r="I97" s="1">
        <v>18</v>
      </c>
      <c r="J97" s="1">
        <v>13</v>
      </c>
      <c r="K97" s="1">
        <v>4</v>
      </c>
      <c r="L97" s="1">
        <v>1</v>
      </c>
      <c r="M97" s="1">
        <v>2</v>
      </c>
      <c r="N97" s="1">
        <v>0</v>
      </c>
      <c r="O97" s="1">
        <v>1</v>
      </c>
      <c r="P97" s="2">
        <v>32.4</v>
      </c>
    </row>
    <row r="98" spans="1:16" x14ac:dyDescent="0.2">
      <c r="A98" s="1" t="s">
        <v>413</v>
      </c>
      <c r="B98" s="1">
        <v>26</v>
      </c>
      <c r="C98" s="1">
        <v>2</v>
      </c>
      <c r="D98" s="1">
        <v>3</v>
      </c>
      <c r="E98" s="1">
        <v>4</v>
      </c>
      <c r="F98" s="1">
        <v>3</v>
      </c>
      <c r="G98" s="1">
        <v>4</v>
      </c>
      <c r="H98" s="1">
        <v>3</v>
      </c>
      <c r="I98" s="1">
        <v>4</v>
      </c>
      <c r="J98" s="1">
        <v>2</v>
      </c>
      <c r="K98" s="1">
        <v>1</v>
      </c>
      <c r="L98" s="1">
        <v>0</v>
      </c>
      <c r="M98" s="1">
        <v>0</v>
      </c>
      <c r="N98" s="1">
        <v>0</v>
      </c>
      <c r="O98" s="1">
        <v>0</v>
      </c>
      <c r="P98" s="2">
        <v>36.299999999999997</v>
      </c>
    </row>
    <row r="99" spans="1:16" x14ac:dyDescent="0.2">
      <c r="A99" s="1" t="s">
        <v>414</v>
      </c>
      <c r="B99" s="1">
        <v>85</v>
      </c>
      <c r="C99" s="1">
        <v>0</v>
      </c>
      <c r="D99" s="1">
        <v>7</v>
      </c>
      <c r="E99" s="1">
        <v>16</v>
      </c>
      <c r="F99" s="1">
        <v>13</v>
      </c>
      <c r="G99" s="1">
        <v>15</v>
      </c>
      <c r="H99" s="1">
        <v>14</v>
      </c>
      <c r="I99" s="1">
        <v>12</v>
      </c>
      <c r="J99" s="1">
        <v>5</v>
      </c>
      <c r="K99" s="1">
        <v>3</v>
      </c>
      <c r="L99" s="1">
        <v>0</v>
      </c>
      <c r="M99" s="1">
        <v>0</v>
      </c>
      <c r="N99" s="1">
        <v>0</v>
      </c>
      <c r="O99" s="1">
        <v>0</v>
      </c>
      <c r="P99" s="2">
        <v>37.200000000000003</v>
      </c>
    </row>
    <row r="100" spans="1:16" x14ac:dyDescent="0.2">
      <c r="A100" s="1" t="s">
        <v>415</v>
      </c>
      <c r="B100" s="1">
        <v>110</v>
      </c>
      <c r="C100" s="1">
        <v>0</v>
      </c>
      <c r="D100" s="1">
        <v>7</v>
      </c>
      <c r="E100" s="1">
        <v>10</v>
      </c>
      <c r="F100" s="1">
        <v>12</v>
      </c>
      <c r="G100" s="1">
        <v>13</v>
      </c>
      <c r="H100" s="1">
        <v>17</v>
      </c>
      <c r="I100" s="1">
        <v>14</v>
      </c>
      <c r="J100" s="1">
        <v>18</v>
      </c>
      <c r="K100" s="1">
        <v>7</v>
      </c>
      <c r="L100" s="1">
        <v>7</v>
      </c>
      <c r="M100" s="1">
        <v>3</v>
      </c>
      <c r="N100" s="1">
        <v>0</v>
      </c>
      <c r="O100" s="1">
        <v>2</v>
      </c>
      <c r="P100" s="2">
        <v>43.8</v>
      </c>
    </row>
    <row r="101" spans="1:16" x14ac:dyDescent="0.2">
      <c r="A101" s="1" t="s">
        <v>416</v>
      </c>
      <c r="B101" s="1">
        <v>1909</v>
      </c>
      <c r="C101" s="1">
        <v>20</v>
      </c>
      <c r="D101" s="1">
        <v>189</v>
      </c>
      <c r="E101" s="1">
        <v>337</v>
      </c>
      <c r="F101" s="1">
        <v>383</v>
      </c>
      <c r="G101" s="1">
        <v>340</v>
      </c>
      <c r="H101" s="1">
        <v>261</v>
      </c>
      <c r="I101" s="1">
        <v>180</v>
      </c>
      <c r="J101" s="1">
        <v>102</v>
      </c>
      <c r="K101" s="1">
        <v>43</v>
      </c>
      <c r="L101" s="1">
        <v>34</v>
      </c>
      <c r="M101" s="1">
        <v>9</v>
      </c>
      <c r="N101" s="1">
        <v>9</v>
      </c>
      <c r="O101" s="1">
        <v>2</v>
      </c>
      <c r="P101" s="2">
        <v>35.4</v>
      </c>
    </row>
    <row r="102" spans="1:16" x14ac:dyDescent="0.2">
      <c r="A102" s="1" t="s">
        <v>417</v>
      </c>
      <c r="B102" s="1">
        <v>11</v>
      </c>
      <c r="C102" s="1">
        <v>0</v>
      </c>
      <c r="D102" s="1">
        <v>0</v>
      </c>
      <c r="E102" s="1">
        <v>1</v>
      </c>
      <c r="F102" s="1">
        <v>1</v>
      </c>
      <c r="G102" s="1">
        <v>1</v>
      </c>
      <c r="H102" s="1">
        <v>2</v>
      </c>
      <c r="I102" s="1">
        <v>3</v>
      </c>
      <c r="J102" s="1">
        <v>1</v>
      </c>
      <c r="K102" s="1">
        <v>1</v>
      </c>
      <c r="L102" s="1">
        <v>1</v>
      </c>
      <c r="M102" s="1">
        <v>0</v>
      </c>
      <c r="N102" s="1">
        <v>0</v>
      </c>
      <c r="O102" s="1">
        <v>0</v>
      </c>
      <c r="P102" s="2">
        <v>45.8</v>
      </c>
    </row>
    <row r="103" spans="1:16" x14ac:dyDescent="0.2">
      <c r="A103" s="1" t="s">
        <v>418</v>
      </c>
      <c r="B103" s="1">
        <v>0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2">
        <v>0</v>
      </c>
    </row>
    <row r="104" spans="1:16" x14ac:dyDescent="0.2">
      <c r="A104" s="1" t="s">
        <v>419</v>
      </c>
      <c r="B104" s="1">
        <v>0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2">
        <v>0</v>
      </c>
    </row>
    <row r="105" spans="1:16" x14ac:dyDescent="0.2">
      <c r="A105" s="1" t="s">
        <v>420</v>
      </c>
      <c r="B105" s="1">
        <v>222</v>
      </c>
      <c r="C105" s="1">
        <v>1</v>
      </c>
      <c r="D105" s="1">
        <v>21</v>
      </c>
      <c r="E105" s="1">
        <v>68</v>
      </c>
      <c r="F105" s="1">
        <v>44</v>
      </c>
      <c r="G105" s="1">
        <v>34</v>
      </c>
      <c r="H105" s="1">
        <v>15</v>
      </c>
      <c r="I105" s="1">
        <v>18</v>
      </c>
      <c r="J105" s="1">
        <v>13</v>
      </c>
      <c r="K105" s="1">
        <v>4</v>
      </c>
      <c r="L105" s="1">
        <v>1</v>
      </c>
      <c r="M105" s="1">
        <v>2</v>
      </c>
      <c r="N105" s="1">
        <v>0</v>
      </c>
      <c r="O105" s="1">
        <v>1</v>
      </c>
      <c r="P105" s="2">
        <v>32.4</v>
      </c>
    </row>
    <row r="106" spans="1:16" x14ac:dyDescent="0.2">
      <c r="A106" s="1" t="s">
        <v>421</v>
      </c>
      <c r="B106" s="1">
        <v>0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2">
        <v>0</v>
      </c>
    </row>
    <row r="107" spans="1:16" x14ac:dyDescent="0.2">
      <c r="A107" s="1" t="s">
        <v>422</v>
      </c>
      <c r="B107" s="1">
        <v>96</v>
      </c>
      <c r="C107" s="1">
        <v>1</v>
      </c>
      <c r="D107" s="1">
        <v>4</v>
      </c>
      <c r="E107" s="1">
        <v>11</v>
      </c>
      <c r="F107" s="1">
        <v>12</v>
      </c>
      <c r="G107" s="1">
        <v>19</v>
      </c>
      <c r="H107" s="1">
        <v>19</v>
      </c>
      <c r="I107" s="1">
        <v>14</v>
      </c>
      <c r="J107" s="1">
        <v>6</v>
      </c>
      <c r="K107" s="1">
        <v>7</v>
      </c>
      <c r="L107" s="1">
        <v>2</v>
      </c>
      <c r="M107" s="1">
        <v>0</v>
      </c>
      <c r="N107" s="1">
        <v>1</v>
      </c>
      <c r="O107" s="1">
        <v>0</v>
      </c>
      <c r="P107" s="2">
        <v>40.299999999999997</v>
      </c>
    </row>
    <row r="108" spans="1:16" x14ac:dyDescent="0.2">
      <c r="A108" s="1" t="s">
        <v>423</v>
      </c>
      <c r="B108" s="1">
        <v>0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2">
        <v>0</v>
      </c>
    </row>
    <row r="109" spans="1:16" x14ac:dyDescent="0.2">
      <c r="A109" s="1" t="s">
        <v>424</v>
      </c>
      <c r="B109" s="1">
        <v>0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2">
        <v>0</v>
      </c>
    </row>
    <row r="110" spans="1:16" x14ac:dyDescent="0.2">
      <c r="A110" s="1" t="s">
        <v>425</v>
      </c>
      <c r="B110" s="1">
        <v>0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2">
        <v>0</v>
      </c>
    </row>
    <row r="111" spans="1:16" x14ac:dyDescent="0.2">
      <c r="A111" s="1" t="s">
        <v>426</v>
      </c>
      <c r="B111" s="1">
        <v>96</v>
      </c>
      <c r="C111" s="1">
        <v>1</v>
      </c>
      <c r="D111" s="1">
        <v>4</v>
      </c>
      <c r="E111" s="1">
        <v>11</v>
      </c>
      <c r="F111" s="1">
        <v>12</v>
      </c>
      <c r="G111" s="1">
        <v>19</v>
      </c>
      <c r="H111" s="1">
        <v>19</v>
      </c>
      <c r="I111" s="1">
        <v>14</v>
      </c>
      <c r="J111" s="1">
        <v>6</v>
      </c>
      <c r="K111" s="1">
        <v>7</v>
      </c>
      <c r="L111" s="1">
        <v>2</v>
      </c>
      <c r="M111" s="1">
        <v>0</v>
      </c>
      <c r="N111" s="1">
        <v>1</v>
      </c>
      <c r="O111" s="1">
        <v>0</v>
      </c>
      <c r="P111" s="2">
        <v>40.299999999999997</v>
      </c>
    </row>
    <row r="112" spans="1:16" x14ac:dyDescent="0.2">
      <c r="A112" s="1" t="s">
        <v>427</v>
      </c>
      <c r="B112" s="1">
        <v>143</v>
      </c>
      <c r="C112" s="1">
        <v>0</v>
      </c>
      <c r="D112" s="1">
        <v>10</v>
      </c>
      <c r="E112" s="1">
        <v>31</v>
      </c>
      <c r="F112" s="1">
        <v>20</v>
      </c>
      <c r="G112" s="1">
        <v>22</v>
      </c>
      <c r="H112" s="1">
        <v>14</v>
      </c>
      <c r="I112" s="1">
        <v>15</v>
      </c>
      <c r="J112" s="1">
        <v>20</v>
      </c>
      <c r="K112" s="1">
        <v>9</v>
      </c>
      <c r="L112" s="1">
        <v>2</v>
      </c>
      <c r="M112" s="1">
        <v>0</v>
      </c>
      <c r="N112" s="1">
        <v>0</v>
      </c>
      <c r="O112" s="1">
        <v>0</v>
      </c>
      <c r="P112" s="2">
        <v>37.4</v>
      </c>
    </row>
    <row r="113" spans="1:16" x14ac:dyDescent="0.2">
      <c r="A113" s="1" t="s">
        <v>428</v>
      </c>
      <c r="B113" s="1">
        <v>96</v>
      </c>
      <c r="C113" s="1">
        <v>1</v>
      </c>
      <c r="D113" s="1">
        <v>4</v>
      </c>
      <c r="E113" s="1">
        <v>11</v>
      </c>
      <c r="F113" s="1">
        <v>12</v>
      </c>
      <c r="G113" s="1">
        <v>19</v>
      </c>
      <c r="H113" s="1">
        <v>19</v>
      </c>
      <c r="I113" s="1">
        <v>14</v>
      </c>
      <c r="J113" s="1">
        <v>6</v>
      </c>
      <c r="K113" s="1">
        <v>7</v>
      </c>
      <c r="L113" s="1">
        <v>2</v>
      </c>
      <c r="M113" s="1">
        <v>0</v>
      </c>
      <c r="N113" s="1">
        <v>1</v>
      </c>
      <c r="O113" s="1">
        <v>0</v>
      </c>
      <c r="P113" s="2">
        <v>40.299999999999997</v>
      </c>
    </row>
    <row r="114" spans="1:16" x14ac:dyDescent="0.2">
      <c r="A114" s="1" t="s">
        <v>429</v>
      </c>
      <c r="B114" s="1">
        <v>0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2">
        <v>0</v>
      </c>
    </row>
    <row r="115" spans="1:16" x14ac:dyDescent="0.2">
      <c r="A115" s="1" t="s">
        <v>430</v>
      </c>
      <c r="B115" s="1">
        <v>11</v>
      </c>
      <c r="C115" s="1">
        <v>1</v>
      </c>
      <c r="D115" s="1">
        <v>1</v>
      </c>
      <c r="E115" s="1">
        <v>0</v>
      </c>
      <c r="F115" s="1">
        <v>3</v>
      </c>
      <c r="G115" s="1">
        <v>0</v>
      </c>
      <c r="H115" s="1">
        <v>1</v>
      </c>
      <c r="I115" s="1">
        <v>2</v>
      </c>
      <c r="J115" s="1">
        <v>1</v>
      </c>
      <c r="K115" s="1">
        <v>2</v>
      </c>
      <c r="L115" s="1">
        <v>0</v>
      </c>
      <c r="M115" s="1">
        <v>0</v>
      </c>
      <c r="N115" s="1">
        <v>0</v>
      </c>
      <c r="O115" s="1">
        <v>0</v>
      </c>
      <c r="P115" s="2">
        <v>42.5</v>
      </c>
    </row>
    <row r="116" spans="1:16" x14ac:dyDescent="0.2">
      <c r="A116" s="1" t="s">
        <v>431</v>
      </c>
      <c r="B116" s="1">
        <v>0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2">
        <v>0</v>
      </c>
    </row>
    <row r="117" spans="1:16" x14ac:dyDescent="0.2">
      <c r="A117" s="1" t="s">
        <v>432</v>
      </c>
      <c r="B117" s="1">
        <v>0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2">
        <v>0</v>
      </c>
    </row>
    <row r="118" spans="1:16" x14ac:dyDescent="0.2">
      <c r="A118" s="1" t="s">
        <v>433</v>
      </c>
      <c r="B118" s="1">
        <v>24</v>
      </c>
      <c r="C118" s="1">
        <v>1</v>
      </c>
      <c r="D118" s="1">
        <v>2</v>
      </c>
      <c r="E118" s="1">
        <v>2</v>
      </c>
      <c r="F118" s="1">
        <v>3</v>
      </c>
      <c r="G118" s="1">
        <v>3</v>
      </c>
      <c r="H118" s="1">
        <v>3</v>
      </c>
      <c r="I118" s="1">
        <v>3</v>
      </c>
      <c r="J118" s="1">
        <v>1</v>
      </c>
      <c r="K118" s="1">
        <v>2</v>
      </c>
      <c r="L118" s="1">
        <v>1</v>
      </c>
      <c r="M118" s="1">
        <v>2</v>
      </c>
      <c r="N118" s="1">
        <v>1</v>
      </c>
      <c r="O118" s="1">
        <v>0</v>
      </c>
      <c r="P118" s="2">
        <v>41.7</v>
      </c>
    </row>
    <row r="119" spans="1:16" x14ac:dyDescent="0.2">
      <c r="A119" s="1" t="s">
        <v>434</v>
      </c>
      <c r="B119" s="1">
        <v>123</v>
      </c>
      <c r="C119" s="1">
        <v>0</v>
      </c>
      <c r="D119" s="1">
        <v>27</v>
      </c>
      <c r="E119" s="1">
        <v>5</v>
      </c>
      <c r="F119" s="1">
        <v>8</v>
      </c>
      <c r="G119" s="1">
        <v>11</v>
      </c>
      <c r="H119" s="1">
        <v>15</v>
      </c>
      <c r="I119" s="1">
        <v>17</v>
      </c>
      <c r="J119" s="1">
        <v>17</v>
      </c>
      <c r="K119" s="1">
        <v>9</v>
      </c>
      <c r="L119" s="1">
        <v>7</v>
      </c>
      <c r="M119" s="1">
        <v>2</v>
      </c>
      <c r="N119" s="1">
        <v>2</v>
      </c>
      <c r="O119" s="1">
        <v>3</v>
      </c>
      <c r="P119" s="2">
        <v>43.5</v>
      </c>
    </row>
    <row r="120" spans="1:16" x14ac:dyDescent="0.2">
      <c r="A120" s="1" t="s">
        <v>435</v>
      </c>
      <c r="B120" s="1">
        <v>46</v>
      </c>
      <c r="C120" s="1">
        <v>1</v>
      </c>
      <c r="D120" s="1">
        <v>4</v>
      </c>
      <c r="E120" s="1">
        <v>3</v>
      </c>
      <c r="F120" s="1">
        <v>6</v>
      </c>
      <c r="G120" s="1">
        <v>5</v>
      </c>
      <c r="H120" s="1">
        <v>9</v>
      </c>
      <c r="I120" s="1">
        <v>10</v>
      </c>
      <c r="J120" s="1">
        <v>4</v>
      </c>
      <c r="K120" s="1">
        <v>3</v>
      </c>
      <c r="L120" s="1">
        <v>1</v>
      </c>
      <c r="M120" s="1">
        <v>0</v>
      </c>
      <c r="N120" s="1">
        <v>0</v>
      </c>
      <c r="O120" s="1">
        <v>0</v>
      </c>
      <c r="P120" s="2">
        <v>42.2</v>
      </c>
    </row>
    <row r="121" spans="1:16" x14ac:dyDescent="0.2">
      <c r="A121" s="1" t="s">
        <v>436</v>
      </c>
      <c r="B121" s="1">
        <v>27</v>
      </c>
      <c r="C121" s="1">
        <v>0</v>
      </c>
      <c r="D121" s="1">
        <v>3</v>
      </c>
      <c r="E121" s="1">
        <v>2</v>
      </c>
      <c r="F121" s="1">
        <v>6</v>
      </c>
      <c r="G121" s="1">
        <v>8</v>
      </c>
      <c r="H121" s="1">
        <v>6</v>
      </c>
      <c r="I121" s="1">
        <v>1</v>
      </c>
      <c r="J121" s="1">
        <v>0</v>
      </c>
      <c r="K121" s="1">
        <v>0</v>
      </c>
      <c r="L121" s="1">
        <v>1</v>
      </c>
      <c r="M121" s="1">
        <v>0</v>
      </c>
      <c r="N121" s="1">
        <v>0</v>
      </c>
      <c r="O121" s="1">
        <v>0</v>
      </c>
      <c r="P121" s="2">
        <v>36.6</v>
      </c>
    </row>
    <row r="122" spans="1:16" x14ac:dyDescent="0.2">
      <c r="A122" s="14" t="s">
        <v>706</v>
      </c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</row>
  </sheetData>
  <mergeCells count="4">
    <mergeCell ref="A63:F63"/>
    <mergeCell ref="G63:O63"/>
    <mergeCell ref="A122:F122"/>
    <mergeCell ref="G122:O122"/>
  </mergeCells>
  <pageMargins left="0.7" right="0.7" top="0.75" bottom="0.75" header="0.3" footer="0.3"/>
  <pageSetup orientation="portrait" r:id="rId1"/>
  <rowBreaks count="1" manualBreakCount="1">
    <brk id="64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03CD1-5167-4041-A373-8B38FB9BEBD9}">
  <dimension ref="A1:P231"/>
  <sheetViews>
    <sheetView view="pageBreakPreview" zoomScale="125" zoomScaleNormal="100" zoomScaleSheetLayoutView="125" workbookViewId="0">
      <selection activeCell="C1" sqref="C1:E1048576"/>
    </sheetView>
  </sheetViews>
  <sheetFormatPr defaultRowHeight="9.6" x14ac:dyDescent="0.2"/>
  <cols>
    <col min="1" max="1" width="12.44140625" style="1" customWidth="1"/>
    <col min="2" max="15" width="4" style="1" customWidth="1"/>
    <col min="16" max="16" width="4" style="2" customWidth="1"/>
    <col min="17" max="16384" width="8.88671875" style="1"/>
  </cols>
  <sheetData>
    <row r="1" spans="1:16" x14ac:dyDescent="0.2">
      <c r="A1" s="1" t="s">
        <v>437</v>
      </c>
    </row>
    <row r="2" spans="1:16" x14ac:dyDescent="0.2">
      <c r="A2" s="8" t="s">
        <v>438</v>
      </c>
      <c r="B2" s="9" t="s">
        <v>2</v>
      </c>
      <c r="C2" s="9" t="s">
        <v>6</v>
      </c>
      <c r="D2" s="9" t="s">
        <v>7</v>
      </c>
      <c r="E2" s="9" t="s">
        <v>8</v>
      </c>
      <c r="F2" s="9" t="s">
        <v>9</v>
      </c>
      <c r="G2" s="9" t="s">
        <v>10</v>
      </c>
      <c r="H2" s="9" t="s">
        <v>11</v>
      </c>
      <c r="I2" s="9" t="s">
        <v>12</v>
      </c>
      <c r="J2" s="9" t="s">
        <v>13</v>
      </c>
      <c r="K2" s="9" t="s">
        <v>14</v>
      </c>
      <c r="L2" s="9" t="s">
        <v>15</v>
      </c>
      <c r="M2" s="9" t="s">
        <v>16</v>
      </c>
      <c r="N2" s="9" t="s">
        <v>17</v>
      </c>
      <c r="O2" s="10" t="s">
        <v>18</v>
      </c>
      <c r="P2" s="6" t="s">
        <v>19</v>
      </c>
    </row>
    <row r="3" spans="1:16" x14ac:dyDescent="0.2">
      <c r="A3" s="1" t="s">
        <v>55</v>
      </c>
      <c r="B3" s="1">
        <v>9897</v>
      </c>
      <c r="C3" s="1">
        <v>96</v>
      </c>
      <c r="D3" s="1">
        <v>873</v>
      </c>
      <c r="E3" s="1">
        <v>1623</v>
      </c>
      <c r="F3" s="1">
        <v>1891</v>
      </c>
      <c r="G3" s="1">
        <v>1589</v>
      </c>
      <c r="H3" s="1">
        <v>1340</v>
      </c>
      <c r="I3" s="1">
        <v>1052</v>
      </c>
      <c r="J3" s="1">
        <v>692</v>
      </c>
      <c r="K3" s="1">
        <v>395</v>
      </c>
      <c r="L3" s="1">
        <v>211</v>
      </c>
      <c r="M3" s="1">
        <v>65</v>
      </c>
      <c r="N3" s="1">
        <v>31</v>
      </c>
      <c r="O3" s="1">
        <v>39</v>
      </c>
      <c r="P3" s="2">
        <v>36.5</v>
      </c>
    </row>
    <row r="4" spans="1:16" x14ac:dyDescent="0.2">
      <c r="A4" s="1" t="s">
        <v>439</v>
      </c>
      <c r="B4" s="1">
        <v>260</v>
      </c>
      <c r="C4" s="1">
        <v>0</v>
      </c>
      <c r="D4" s="1">
        <v>10</v>
      </c>
      <c r="E4" s="1">
        <v>48</v>
      </c>
      <c r="F4" s="1">
        <v>56</v>
      </c>
      <c r="G4" s="1">
        <v>42</v>
      </c>
      <c r="H4" s="1">
        <v>40</v>
      </c>
      <c r="I4" s="1">
        <v>39</v>
      </c>
      <c r="J4" s="1">
        <v>12</v>
      </c>
      <c r="K4" s="1">
        <v>5</v>
      </c>
      <c r="L4" s="1">
        <v>5</v>
      </c>
      <c r="M4" s="1">
        <v>2</v>
      </c>
      <c r="N4" s="1">
        <v>0</v>
      </c>
      <c r="O4" s="1">
        <v>1</v>
      </c>
      <c r="P4" s="2">
        <v>36.9</v>
      </c>
    </row>
    <row r="5" spans="1:16" x14ac:dyDescent="0.2">
      <c r="A5" s="1" t="s">
        <v>440</v>
      </c>
      <c r="B5" s="1">
        <v>260</v>
      </c>
      <c r="C5" s="1">
        <v>0</v>
      </c>
      <c r="D5" s="1">
        <v>10</v>
      </c>
      <c r="E5" s="1">
        <v>48</v>
      </c>
      <c r="F5" s="1">
        <v>56</v>
      </c>
      <c r="G5" s="1">
        <v>42</v>
      </c>
      <c r="H5" s="1">
        <v>40</v>
      </c>
      <c r="I5" s="1">
        <v>39</v>
      </c>
      <c r="J5" s="1">
        <v>12</v>
      </c>
      <c r="K5" s="1">
        <v>5</v>
      </c>
      <c r="L5" s="1">
        <v>5</v>
      </c>
      <c r="M5" s="1">
        <v>2</v>
      </c>
      <c r="N5" s="1">
        <v>0</v>
      </c>
      <c r="O5" s="1">
        <v>1</v>
      </c>
      <c r="P5" s="2">
        <v>36.9</v>
      </c>
    </row>
    <row r="6" spans="1:16" x14ac:dyDescent="0.2">
      <c r="A6" s="1" t="s">
        <v>441</v>
      </c>
      <c r="B6" s="1">
        <v>314</v>
      </c>
      <c r="C6" s="1">
        <v>7</v>
      </c>
      <c r="D6" s="1">
        <v>27</v>
      </c>
      <c r="E6" s="1">
        <v>40</v>
      </c>
      <c r="F6" s="1">
        <v>79</v>
      </c>
      <c r="G6" s="1">
        <v>43</v>
      </c>
      <c r="H6" s="1">
        <v>39</v>
      </c>
      <c r="I6" s="1">
        <v>38</v>
      </c>
      <c r="J6" s="1">
        <v>15</v>
      </c>
      <c r="K6" s="1">
        <v>10</v>
      </c>
      <c r="L6" s="1">
        <v>11</v>
      </c>
      <c r="M6" s="1">
        <v>2</v>
      </c>
      <c r="N6" s="1">
        <v>0</v>
      </c>
      <c r="O6" s="1">
        <v>3</v>
      </c>
      <c r="P6" s="2">
        <v>35.5</v>
      </c>
    </row>
    <row r="7" spans="1:16" x14ac:dyDescent="0.2">
      <c r="A7" s="1" t="s">
        <v>442</v>
      </c>
      <c r="B7" s="1">
        <v>32</v>
      </c>
      <c r="C7" s="1">
        <v>0</v>
      </c>
      <c r="D7" s="1">
        <v>1</v>
      </c>
      <c r="E7" s="1">
        <v>2</v>
      </c>
      <c r="F7" s="1">
        <v>5</v>
      </c>
      <c r="G7" s="1">
        <v>11</v>
      </c>
      <c r="H7" s="1">
        <v>5</v>
      </c>
      <c r="I7" s="1">
        <v>4</v>
      </c>
      <c r="J7" s="1">
        <v>2</v>
      </c>
      <c r="K7" s="1">
        <v>1</v>
      </c>
      <c r="L7" s="1">
        <v>1</v>
      </c>
      <c r="M7" s="1">
        <v>0</v>
      </c>
      <c r="N7" s="1">
        <v>0</v>
      </c>
      <c r="O7" s="1">
        <v>0</v>
      </c>
      <c r="P7" s="2">
        <v>38.6</v>
      </c>
    </row>
    <row r="8" spans="1:16" x14ac:dyDescent="0.2">
      <c r="A8" s="1" t="s">
        <v>443</v>
      </c>
      <c r="B8" s="1">
        <v>58</v>
      </c>
      <c r="C8" s="1">
        <v>0</v>
      </c>
      <c r="D8" s="1">
        <v>2</v>
      </c>
      <c r="E8" s="1">
        <v>8</v>
      </c>
      <c r="F8" s="1">
        <v>2</v>
      </c>
      <c r="G8" s="1">
        <v>9</v>
      </c>
      <c r="H8" s="1">
        <v>6</v>
      </c>
      <c r="I8" s="1">
        <v>11</v>
      </c>
      <c r="J8" s="1">
        <v>7</v>
      </c>
      <c r="K8" s="1">
        <v>8</v>
      </c>
      <c r="L8" s="1">
        <v>4</v>
      </c>
      <c r="M8" s="1">
        <v>1</v>
      </c>
      <c r="N8" s="1">
        <v>0</v>
      </c>
      <c r="O8" s="1">
        <v>0</v>
      </c>
      <c r="P8" s="2">
        <v>45.9</v>
      </c>
    </row>
    <row r="9" spans="1:16" x14ac:dyDescent="0.2">
      <c r="A9" s="1" t="s">
        <v>444</v>
      </c>
      <c r="B9" s="1">
        <v>59</v>
      </c>
      <c r="C9" s="1">
        <v>0</v>
      </c>
      <c r="D9" s="1">
        <v>2</v>
      </c>
      <c r="E9" s="1">
        <v>3</v>
      </c>
      <c r="F9" s="1">
        <v>6</v>
      </c>
      <c r="G9" s="1">
        <v>5</v>
      </c>
      <c r="H9" s="1">
        <v>8</v>
      </c>
      <c r="I9" s="1">
        <v>11</v>
      </c>
      <c r="J9" s="1">
        <v>14</v>
      </c>
      <c r="K9" s="1">
        <v>6</v>
      </c>
      <c r="L9" s="1">
        <v>4</v>
      </c>
      <c r="M9" s="1">
        <v>0</v>
      </c>
      <c r="N9" s="1">
        <v>0</v>
      </c>
      <c r="O9" s="1">
        <v>0</v>
      </c>
      <c r="P9" s="2">
        <v>47.5</v>
      </c>
    </row>
    <row r="10" spans="1:16" x14ac:dyDescent="0.2">
      <c r="A10" s="1" t="s">
        <v>445</v>
      </c>
      <c r="B10" s="1">
        <v>49</v>
      </c>
      <c r="C10" s="1">
        <v>0</v>
      </c>
      <c r="D10" s="1">
        <v>7</v>
      </c>
      <c r="E10" s="1">
        <v>11</v>
      </c>
      <c r="F10" s="1">
        <v>13</v>
      </c>
      <c r="G10" s="1">
        <v>8</v>
      </c>
      <c r="H10" s="1">
        <v>3</v>
      </c>
      <c r="I10" s="1">
        <v>2</v>
      </c>
      <c r="J10" s="1">
        <v>1</v>
      </c>
      <c r="K10" s="1">
        <v>3</v>
      </c>
      <c r="L10" s="1">
        <v>1</v>
      </c>
      <c r="M10" s="1">
        <v>0</v>
      </c>
      <c r="N10" s="1">
        <v>0</v>
      </c>
      <c r="O10" s="1">
        <v>0</v>
      </c>
      <c r="P10" s="2">
        <v>32.5</v>
      </c>
    </row>
    <row r="11" spans="1:16" x14ac:dyDescent="0.2">
      <c r="A11" s="1" t="s">
        <v>446</v>
      </c>
      <c r="B11" s="1">
        <v>20</v>
      </c>
      <c r="C11" s="1">
        <v>0</v>
      </c>
      <c r="D11" s="1">
        <v>2</v>
      </c>
      <c r="E11" s="1">
        <v>1</v>
      </c>
      <c r="F11" s="1">
        <v>2</v>
      </c>
      <c r="G11" s="1">
        <v>6</v>
      </c>
      <c r="H11" s="1">
        <v>4</v>
      </c>
      <c r="I11" s="1">
        <v>4</v>
      </c>
      <c r="J11" s="1">
        <v>0</v>
      </c>
      <c r="K11" s="1">
        <v>0</v>
      </c>
      <c r="L11" s="1">
        <v>0</v>
      </c>
      <c r="M11" s="1">
        <v>0</v>
      </c>
      <c r="N11" s="1">
        <v>1</v>
      </c>
      <c r="O11" s="1">
        <v>0</v>
      </c>
      <c r="P11" s="2">
        <v>39.200000000000003</v>
      </c>
    </row>
    <row r="12" spans="1:16" x14ac:dyDescent="0.2">
      <c r="A12" s="1" t="s">
        <v>447</v>
      </c>
      <c r="B12" s="1">
        <v>2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1</v>
      </c>
      <c r="I12" s="1">
        <v>1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2">
        <v>45</v>
      </c>
    </row>
    <row r="13" spans="1:16" x14ac:dyDescent="0.2">
      <c r="A13" s="1" t="s">
        <v>448</v>
      </c>
      <c r="B13" s="1">
        <v>166</v>
      </c>
      <c r="C13" s="1">
        <v>0</v>
      </c>
      <c r="D13" s="1">
        <v>4</v>
      </c>
      <c r="E13" s="1">
        <v>19</v>
      </c>
      <c r="F13" s="1">
        <v>29</v>
      </c>
      <c r="G13" s="1">
        <v>29</v>
      </c>
      <c r="H13" s="1">
        <v>23</v>
      </c>
      <c r="I13" s="1">
        <v>31</v>
      </c>
      <c r="J13" s="1">
        <v>16</v>
      </c>
      <c r="K13" s="1">
        <v>8</v>
      </c>
      <c r="L13" s="1">
        <v>5</v>
      </c>
      <c r="M13" s="1">
        <v>1</v>
      </c>
      <c r="N13" s="1">
        <v>0</v>
      </c>
      <c r="O13" s="1">
        <v>1</v>
      </c>
      <c r="P13" s="2">
        <v>40.4</v>
      </c>
    </row>
    <row r="14" spans="1:16" x14ac:dyDescent="0.2">
      <c r="A14" s="1" t="s">
        <v>449</v>
      </c>
      <c r="B14" s="1">
        <v>1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1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2">
        <v>47.5</v>
      </c>
    </row>
    <row r="15" spans="1:16" x14ac:dyDescent="0.2">
      <c r="A15" s="1" t="s">
        <v>450</v>
      </c>
      <c r="B15" s="1">
        <v>166</v>
      </c>
      <c r="C15" s="1">
        <v>0</v>
      </c>
      <c r="D15" s="1">
        <v>4</v>
      </c>
      <c r="E15" s="1">
        <v>19</v>
      </c>
      <c r="F15" s="1">
        <v>29</v>
      </c>
      <c r="G15" s="1">
        <v>29</v>
      </c>
      <c r="H15" s="1">
        <v>23</v>
      </c>
      <c r="I15" s="1">
        <v>31</v>
      </c>
      <c r="J15" s="1">
        <v>16</v>
      </c>
      <c r="K15" s="1">
        <v>8</v>
      </c>
      <c r="L15" s="1">
        <v>5</v>
      </c>
      <c r="M15" s="1">
        <v>1</v>
      </c>
      <c r="N15" s="1">
        <v>0</v>
      </c>
      <c r="O15" s="1">
        <v>1</v>
      </c>
      <c r="P15" s="2">
        <v>40.4</v>
      </c>
    </row>
    <row r="16" spans="1:16" x14ac:dyDescent="0.2">
      <c r="A16" s="1" t="s">
        <v>451</v>
      </c>
      <c r="B16" s="1">
        <v>2</v>
      </c>
      <c r="C16" s="1">
        <v>0</v>
      </c>
      <c r="D16" s="1">
        <v>0</v>
      </c>
      <c r="E16" s="1">
        <v>0</v>
      </c>
      <c r="F16" s="1">
        <v>0</v>
      </c>
      <c r="G16" s="1">
        <v>1</v>
      </c>
      <c r="H16" s="1">
        <v>1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2">
        <v>40</v>
      </c>
    </row>
    <row r="17" spans="1:16" x14ac:dyDescent="0.2">
      <c r="A17" s="1" t="s">
        <v>452</v>
      </c>
      <c r="B17" s="1">
        <v>13</v>
      </c>
      <c r="C17" s="1">
        <v>0</v>
      </c>
      <c r="D17" s="1">
        <v>1</v>
      </c>
      <c r="E17" s="1">
        <v>2</v>
      </c>
      <c r="F17" s="1">
        <v>3</v>
      </c>
      <c r="G17" s="1">
        <v>5</v>
      </c>
      <c r="H17" s="1">
        <v>0</v>
      </c>
      <c r="I17" s="1">
        <v>0</v>
      </c>
      <c r="J17" s="1">
        <v>2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2">
        <v>35.5</v>
      </c>
    </row>
    <row r="18" spans="1:16" x14ac:dyDescent="0.2">
      <c r="A18" s="1" t="s">
        <v>453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2">
        <v>0</v>
      </c>
    </row>
    <row r="19" spans="1:16" x14ac:dyDescent="0.2">
      <c r="A19" s="1" t="s">
        <v>454</v>
      </c>
      <c r="B19" s="1">
        <v>260</v>
      </c>
      <c r="C19" s="1">
        <v>0</v>
      </c>
      <c r="D19" s="1">
        <v>10</v>
      </c>
      <c r="E19" s="1">
        <v>48</v>
      </c>
      <c r="F19" s="1">
        <v>56</v>
      </c>
      <c r="G19" s="1">
        <v>42</v>
      </c>
      <c r="H19" s="1">
        <v>40</v>
      </c>
      <c r="I19" s="1">
        <v>39</v>
      </c>
      <c r="J19" s="1">
        <v>12</v>
      </c>
      <c r="K19" s="1">
        <v>5</v>
      </c>
      <c r="L19" s="1">
        <v>5</v>
      </c>
      <c r="M19" s="1">
        <v>2</v>
      </c>
      <c r="N19" s="1">
        <v>0</v>
      </c>
      <c r="O19" s="1">
        <v>1</v>
      </c>
      <c r="P19" s="2">
        <v>36.9</v>
      </c>
    </row>
    <row r="20" spans="1:16" x14ac:dyDescent="0.2">
      <c r="A20" s="1" t="s">
        <v>455</v>
      </c>
      <c r="B20" s="1">
        <v>19</v>
      </c>
      <c r="C20" s="1">
        <v>0</v>
      </c>
      <c r="D20" s="1">
        <v>4</v>
      </c>
      <c r="E20" s="1">
        <v>3</v>
      </c>
      <c r="F20" s="1">
        <v>6</v>
      </c>
      <c r="G20" s="1">
        <v>4</v>
      </c>
      <c r="H20" s="1">
        <v>1</v>
      </c>
      <c r="I20" s="1">
        <v>1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2">
        <v>32.1</v>
      </c>
    </row>
    <row r="21" spans="1:16" x14ac:dyDescent="0.2">
      <c r="A21" s="1" t="s">
        <v>456</v>
      </c>
      <c r="B21" s="1">
        <v>24</v>
      </c>
      <c r="C21" s="1">
        <v>1</v>
      </c>
      <c r="D21" s="1">
        <v>5</v>
      </c>
      <c r="E21" s="1">
        <v>5</v>
      </c>
      <c r="F21" s="1">
        <v>3</v>
      </c>
      <c r="G21" s="1">
        <v>3</v>
      </c>
      <c r="H21" s="1">
        <v>2</v>
      </c>
      <c r="I21" s="1">
        <v>1</v>
      </c>
      <c r="J21" s="1">
        <v>3</v>
      </c>
      <c r="K21" s="1">
        <v>0</v>
      </c>
      <c r="L21" s="1">
        <v>0</v>
      </c>
      <c r="M21" s="1">
        <v>1</v>
      </c>
      <c r="N21" s="1">
        <v>0</v>
      </c>
      <c r="O21" s="1">
        <v>0</v>
      </c>
      <c r="P21" s="2">
        <v>31.7</v>
      </c>
    </row>
    <row r="22" spans="1:16" x14ac:dyDescent="0.2">
      <c r="A22" s="1" t="s">
        <v>457</v>
      </c>
      <c r="B22" s="1">
        <v>291</v>
      </c>
      <c r="C22" s="1">
        <v>2</v>
      </c>
      <c r="D22" s="1">
        <v>26</v>
      </c>
      <c r="E22" s="1">
        <v>44</v>
      </c>
      <c r="F22" s="1">
        <v>42</v>
      </c>
      <c r="G22" s="1">
        <v>48</v>
      </c>
      <c r="H22" s="1">
        <v>41</v>
      </c>
      <c r="I22" s="1">
        <v>29</v>
      </c>
      <c r="J22" s="1">
        <v>21</v>
      </c>
      <c r="K22" s="1">
        <v>19</v>
      </c>
      <c r="L22" s="1">
        <v>11</v>
      </c>
      <c r="M22" s="1">
        <v>2</v>
      </c>
      <c r="N22" s="1">
        <v>4</v>
      </c>
      <c r="O22" s="1">
        <v>2</v>
      </c>
      <c r="P22" s="2">
        <v>38.299999999999997</v>
      </c>
    </row>
    <row r="23" spans="1:16" x14ac:dyDescent="0.2">
      <c r="A23" s="1" t="s">
        <v>458</v>
      </c>
      <c r="B23" s="1">
        <v>59</v>
      </c>
      <c r="C23" s="1">
        <v>0</v>
      </c>
      <c r="D23" s="1">
        <v>6</v>
      </c>
      <c r="E23" s="1">
        <v>14</v>
      </c>
      <c r="F23" s="1">
        <v>7</v>
      </c>
      <c r="G23" s="1">
        <v>13</v>
      </c>
      <c r="H23" s="1">
        <v>9</v>
      </c>
      <c r="I23" s="1">
        <v>7</v>
      </c>
      <c r="J23" s="1">
        <v>3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2">
        <v>36</v>
      </c>
    </row>
    <row r="24" spans="1:16" x14ac:dyDescent="0.2">
      <c r="A24" s="1" t="s">
        <v>459</v>
      </c>
      <c r="B24" s="1">
        <v>21</v>
      </c>
      <c r="C24" s="1">
        <v>0</v>
      </c>
      <c r="D24" s="1">
        <v>2</v>
      </c>
      <c r="E24" s="1">
        <v>0</v>
      </c>
      <c r="F24" s="1">
        <v>4</v>
      </c>
      <c r="G24" s="1">
        <v>2</v>
      </c>
      <c r="H24" s="1">
        <v>5</v>
      </c>
      <c r="I24" s="1">
        <v>4</v>
      </c>
      <c r="J24" s="1">
        <v>2</v>
      </c>
      <c r="K24" s="1">
        <v>1</v>
      </c>
      <c r="L24" s="1">
        <v>1</v>
      </c>
      <c r="M24" s="1">
        <v>0</v>
      </c>
      <c r="N24" s="1">
        <v>0</v>
      </c>
      <c r="O24" s="1">
        <v>0</v>
      </c>
      <c r="P24" s="2">
        <v>42.5</v>
      </c>
    </row>
    <row r="25" spans="1:16" x14ac:dyDescent="0.2">
      <c r="A25" s="1" t="s">
        <v>460</v>
      </c>
      <c r="B25" s="1">
        <v>120</v>
      </c>
      <c r="C25" s="1">
        <v>0</v>
      </c>
      <c r="D25" s="1">
        <v>17</v>
      </c>
      <c r="E25" s="1">
        <v>18</v>
      </c>
      <c r="F25" s="1">
        <v>28</v>
      </c>
      <c r="G25" s="1">
        <v>16</v>
      </c>
      <c r="H25" s="1">
        <v>17</v>
      </c>
      <c r="I25" s="1">
        <v>12</v>
      </c>
      <c r="J25" s="1">
        <v>5</v>
      </c>
      <c r="K25" s="1">
        <v>3</v>
      </c>
      <c r="L25" s="1">
        <v>2</v>
      </c>
      <c r="M25" s="1">
        <v>1</v>
      </c>
      <c r="N25" s="1">
        <v>0</v>
      </c>
      <c r="O25" s="1">
        <v>1</v>
      </c>
      <c r="P25" s="2">
        <v>34.5</v>
      </c>
    </row>
    <row r="26" spans="1:16" x14ac:dyDescent="0.2">
      <c r="A26" s="1" t="s">
        <v>461</v>
      </c>
      <c r="B26" s="1">
        <v>36</v>
      </c>
      <c r="C26" s="1">
        <v>0</v>
      </c>
      <c r="D26" s="1">
        <v>2</v>
      </c>
      <c r="E26" s="1">
        <v>5</v>
      </c>
      <c r="F26" s="1">
        <v>8</v>
      </c>
      <c r="G26" s="1">
        <v>13</v>
      </c>
      <c r="H26" s="1">
        <v>4</v>
      </c>
      <c r="I26" s="1">
        <v>0</v>
      </c>
      <c r="J26" s="1">
        <v>3</v>
      </c>
      <c r="K26" s="1">
        <v>0</v>
      </c>
      <c r="L26" s="1">
        <v>1</v>
      </c>
      <c r="M26" s="1">
        <v>0</v>
      </c>
      <c r="N26" s="1">
        <v>0</v>
      </c>
      <c r="O26" s="1">
        <v>0</v>
      </c>
      <c r="P26" s="2">
        <v>36.200000000000003</v>
      </c>
    </row>
    <row r="27" spans="1:16" x14ac:dyDescent="0.2">
      <c r="A27" s="1" t="s">
        <v>462</v>
      </c>
      <c r="B27" s="1">
        <v>9</v>
      </c>
      <c r="C27" s="1">
        <v>0</v>
      </c>
      <c r="D27" s="1">
        <v>0</v>
      </c>
      <c r="E27" s="1">
        <v>3</v>
      </c>
      <c r="F27" s="1">
        <v>0</v>
      </c>
      <c r="G27" s="1">
        <v>2</v>
      </c>
      <c r="H27" s="1">
        <v>2</v>
      </c>
      <c r="I27" s="1">
        <v>2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2">
        <v>38.799999999999997</v>
      </c>
    </row>
    <row r="28" spans="1:16" x14ac:dyDescent="0.2">
      <c r="A28" s="1" t="s">
        <v>463</v>
      </c>
      <c r="B28" s="1">
        <v>5</v>
      </c>
      <c r="C28" s="1">
        <v>0</v>
      </c>
      <c r="D28" s="1">
        <v>0</v>
      </c>
      <c r="E28" s="1">
        <v>4</v>
      </c>
      <c r="F28" s="1">
        <v>1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2">
        <v>28.1</v>
      </c>
    </row>
    <row r="29" spans="1:16" x14ac:dyDescent="0.2">
      <c r="A29" s="1" t="s">
        <v>464</v>
      </c>
      <c r="B29" s="1">
        <v>8</v>
      </c>
      <c r="C29" s="1">
        <v>0</v>
      </c>
      <c r="D29" s="1">
        <v>1</v>
      </c>
      <c r="E29" s="1">
        <v>2</v>
      </c>
      <c r="F29" s="1">
        <v>2</v>
      </c>
      <c r="G29" s="1">
        <v>2</v>
      </c>
      <c r="H29" s="1">
        <v>1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2">
        <v>32.5</v>
      </c>
    </row>
    <row r="30" spans="1:16" x14ac:dyDescent="0.2">
      <c r="A30" s="1" t="s">
        <v>465</v>
      </c>
      <c r="B30" s="1">
        <v>608</v>
      </c>
      <c r="C30" s="1">
        <v>1</v>
      </c>
      <c r="D30" s="1">
        <v>32</v>
      </c>
      <c r="E30" s="1">
        <v>91</v>
      </c>
      <c r="F30" s="1">
        <v>109</v>
      </c>
      <c r="G30" s="1">
        <v>125</v>
      </c>
      <c r="H30" s="1">
        <v>101</v>
      </c>
      <c r="I30" s="1">
        <v>59</v>
      </c>
      <c r="J30" s="1">
        <v>44</v>
      </c>
      <c r="K30" s="1">
        <v>21</v>
      </c>
      <c r="L30" s="1">
        <v>17</v>
      </c>
      <c r="M30" s="1">
        <v>3</v>
      </c>
      <c r="N30" s="1">
        <v>3</v>
      </c>
      <c r="O30" s="1">
        <v>2</v>
      </c>
      <c r="P30" s="2">
        <v>37.799999999999997</v>
      </c>
    </row>
    <row r="31" spans="1:16" x14ac:dyDescent="0.2">
      <c r="A31" s="1" t="s">
        <v>466</v>
      </c>
      <c r="B31" s="1">
        <v>395</v>
      </c>
      <c r="C31" s="1">
        <v>16</v>
      </c>
      <c r="D31" s="1">
        <v>81</v>
      </c>
      <c r="E31" s="1">
        <v>92</v>
      </c>
      <c r="F31" s="1">
        <v>92</v>
      </c>
      <c r="G31" s="1">
        <v>56</v>
      </c>
      <c r="H31" s="1">
        <v>27</v>
      </c>
      <c r="I31" s="1">
        <v>14</v>
      </c>
      <c r="J31" s="1">
        <v>7</v>
      </c>
      <c r="K31" s="1">
        <v>2</v>
      </c>
      <c r="L31" s="1">
        <v>5</v>
      </c>
      <c r="M31" s="1">
        <v>1</v>
      </c>
      <c r="N31" s="1">
        <v>0</v>
      </c>
      <c r="O31" s="1">
        <v>2</v>
      </c>
      <c r="P31" s="2">
        <v>30.5</v>
      </c>
    </row>
    <row r="32" spans="1:16" x14ac:dyDescent="0.2">
      <c r="A32" s="1" t="s">
        <v>467</v>
      </c>
      <c r="B32" s="1">
        <v>116</v>
      </c>
      <c r="C32" s="1">
        <v>3</v>
      </c>
      <c r="D32" s="1">
        <v>18</v>
      </c>
      <c r="E32" s="1">
        <v>21</v>
      </c>
      <c r="F32" s="1">
        <v>21</v>
      </c>
      <c r="G32" s="1">
        <v>21</v>
      </c>
      <c r="H32" s="1">
        <v>13</v>
      </c>
      <c r="I32" s="1">
        <v>7</v>
      </c>
      <c r="J32" s="1">
        <v>6</v>
      </c>
      <c r="K32" s="1">
        <v>3</v>
      </c>
      <c r="L32" s="1">
        <v>2</v>
      </c>
      <c r="M32" s="1">
        <v>1</v>
      </c>
      <c r="N32" s="1">
        <v>0</v>
      </c>
      <c r="O32" s="1">
        <v>0</v>
      </c>
      <c r="P32" s="2">
        <v>33.799999999999997</v>
      </c>
    </row>
    <row r="33" spans="1:16" x14ac:dyDescent="0.2">
      <c r="A33" s="1" t="s">
        <v>468</v>
      </c>
      <c r="B33" s="1">
        <v>395</v>
      </c>
      <c r="C33" s="1">
        <v>16</v>
      </c>
      <c r="D33" s="1">
        <v>81</v>
      </c>
      <c r="E33" s="1">
        <v>92</v>
      </c>
      <c r="F33" s="1">
        <v>92</v>
      </c>
      <c r="G33" s="1">
        <v>56</v>
      </c>
      <c r="H33" s="1">
        <v>27</v>
      </c>
      <c r="I33" s="1">
        <v>14</v>
      </c>
      <c r="J33" s="1">
        <v>7</v>
      </c>
      <c r="K33" s="1">
        <v>2</v>
      </c>
      <c r="L33" s="1">
        <v>5</v>
      </c>
      <c r="M33" s="1">
        <v>1</v>
      </c>
      <c r="N33" s="1">
        <v>0</v>
      </c>
      <c r="O33" s="1">
        <v>2</v>
      </c>
      <c r="P33" s="2">
        <v>30.5</v>
      </c>
    </row>
    <row r="34" spans="1:16" x14ac:dyDescent="0.2">
      <c r="A34" s="1" t="s">
        <v>469</v>
      </c>
      <c r="B34" s="1">
        <v>369</v>
      </c>
      <c r="C34" s="1">
        <v>4</v>
      </c>
      <c r="D34" s="1">
        <v>45</v>
      </c>
      <c r="E34" s="1">
        <v>73</v>
      </c>
      <c r="F34" s="1">
        <v>78</v>
      </c>
      <c r="G34" s="1">
        <v>58</v>
      </c>
      <c r="H34" s="1">
        <v>59</v>
      </c>
      <c r="I34" s="1">
        <v>26</v>
      </c>
      <c r="J34" s="1">
        <v>20</v>
      </c>
      <c r="K34" s="1">
        <v>6</v>
      </c>
      <c r="L34" s="1">
        <v>0</v>
      </c>
      <c r="M34" s="1">
        <v>0</v>
      </c>
      <c r="N34" s="1">
        <v>0</v>
      </c>
      <c r="O34" s="1">
        <v>0</v>
      </c>
      <c r="P34" s="2">
        <v>34</v>
      </c>
    </row>
    <row r="35" spans="1:16" x14ac:dyDescent="0.2">
      <c r="A35" s="1" t="s">
        <v>470</v>
      </c>
      <c r="B35" s="1">
        <v>59</v>
      </c>
      <c r="C35" s="1">
        <v>0</v>
      </c>
      <c r="D35" s="1">
        <v>7</v>
      </c>
      <c r="E35" s="1">
        <v>17</v>
      </c>
      <c r="F35" s="1">
        <v>12</v>
      </c>
      <c r="G35" s="1">
        <v>8</v>
      </c>
      <c r="H35" s="1">
        <v>8</v>
      </c>
      <c r="I35" s="1">
        <v>3</v>
      </c>
      <c r="J35" s="1">
        <v>3</v>
      </c>
      <c r="K35" s="1">
        <v>1</v>
      </c>
      <c r="L35" s="1">
        <v>0</v>
      </c>
      <c r="M35" s="1">
        <v>0</v>
      </c>
      <c r="N35" s="1">
        <v>0</v>
      </c>
      <c r="O35" s="1">
        <v>0</v>
      </c>
      <c r="P35" s="2">
        <v>32.299999999999997</v>
      </c>
    </row>
    <row r="36" spans="1:16" x14ac:dyDescent="0.2">
      <c r="A36" s="1" t="s">
        <v>471</v>
      </c>
      <c r="B36" s="1">
        <v>64</v>
      </c>
      <c r="C36" s="1">
        <v>0</v>
      </c>
      <c r="D36" s="1">
        <v>0</v>
      </c>
      <c r="E36" s="1">
        <v>1</v>
      </c>
      <c r="F36" s="1">
        <v>1</v>
      </c>
      <c r="G36" s="1">
        <v>4</v>
      </c>
      <c r="H36" s="1">
        <v>10</v>
      </c>
      <c r="I36" s="1">
        <v>22</v>
      </c>
      <c r="J36" s="1">
        <v>12</v>
      </c>
      <c r="K36" s="1">
        <v>4</v>
      </c>
      <c r="L36" s="1">
        <v>4</v>
      </c>
      <c r="M36" s="1">
        <v>2</v>
      </c>
      <c r="N36" s="1">
        <v>2</v>
      </c>
      <c r="O36" s="1">
        <v>2</v>
      </c>
      <c r="P36" s="2">
        <v>48.6</v>
      </c>
    </row>
    <row r="37" spans="1:16" x14ac:dyDescent="0.2">
      <c r="A37" s="1" t="s">
        <v>472</v>
      </c>
      <c r="B37" s="1">
        <v>291</v>
      </c>
      <c r="C37" s="1">
        <v>2</v>
      </c>
      <c r="D37" s="1">
        <v>26</v>
      </c>
      <c r="E37" s="1">
        <v>44</v>
      </c>
      <c r="F37" s="1">
        <v>42</v>
      </c>
      <c r="G37" s="1">
        <v>48</v>
      </c>
      <c r="H37" s="1">
        <v>41</v>
      </c>
      <c r="I37" s="1">
        <v>29</v>
      </c>
      <c r="J37" s="1">
        <v>21</v>
      </c>
      <c r="K37" s="1">
        <v>19</v>
      </c>
      <c r="L37" s="1">
        <v>11</v>
      </c>
      <c r="M37" s="1">
        <v>2</v>
      </c>
      <c r="N37" s="1">
        <v>4</v>
      </c>
      <c r="O37" s="1">
        <v>2</v>
      </c>
      <c r="P37" s="2">
        <v>38.299999999999997</v>
      </c>
    </row>
    <row r="38" spans="1:16" x14ac:dyDescent="0.2">
      <c r="A38" s="1" t="s">
        <v>473</v>
      </c>
      <c r="B38" s="1">
        <v>19</v>
      </c>
      <c r="C38" s="1">
        <v>0</v>
      </c>
      <c r="D38" s="1">
        <v>2</v>
      </c>
      <c r="E38" s="1">
        <v>3</v>
      </c>
      <c r="F38" s="1">
        <v>1</v>
      </c>
      <c r="G38" s="1">
        <v>3</v>
      </c>
      <c r="H38" s="1">
        <v>5</v>
      </c>
      <c r="I38" s="1">
        <v>4</v>
      </c>
      <c r="J38" s="1">
        <v>0</v>
      </c>
      <c r="K38" s="1">
        <v>1</v>
      </c>
      <c r="L38" s="1">
        <v>0</v>
      </c>
      <c r="M38" s="1">
        <v>0</v>
      </c>
      <c r="N38" s="1">
        <v>0</v>
      </c>
      <c r="O38" s="1">
        <v>0</v>
      </c>
      <c r="P38" s="2">
        <v>40.5</v>
      </c>
    </row>
    <row r="39" spans="1:16" x14ac:dyDescent="0.2">
      <c r="A39" s="1" t="s">
        <v>474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2">
        <v>0</v>
      </c>
    </row>
    <row r="40" spans="1:16" x14ac:dyDescent="0.2">
      <c r="A40" s="1" t="s">
        <v>475</v>
      </c>
      <c r="B40" s="1">
        <v>66</v>
      </c>
      <c r="C40" s="1">
        <v>0</v>
      </c>
      <c r="D40" s="1">
        <v>1</v>
      </c>
      <c r="E40" s="1">
        <v>11</v>
      </c>
      <c r="F40" s="1">
        <v>9</v>
      </c>
      <c r="G40" s="1">
        <v>12</v>
      </c>
      <c r="H40" s="1">
        <v>7</v>
      </c>
      <c r="I40" s="1">
        <v>12</v>
      </c>
      <c r="J40" s="1">
        <v>4</v>
      </c>
      <c r="K40" s="1">
        <v>7</v>
      </c>
      <c r="L40" s="1">
        <v>2</v>
      </c>
      <c r="M40" s="1">
        <v>0</v>
      </c>
      <c r="N40" s="1">
        <v>0</v>
      </c>
      <c r="O40" s="1">
        <v>1</v>
      </c>
      <c r="P40" s="2">
        <v>40</v>
      </c>
    </row>
    <row r="41" spans="1:16" x14ac:dyDescent="0.2">
      <c r="A41" s="1" t="s">
        <v>476</v>
      </c>
      <c r="B41" s="1">
        <v>36</v>
      </c>
      <c r="C41" s="1">
        <v>0</v>
      </c>
      <c r="D41" s="1">
        <v>1</v>
      </c>
      <c r="E41" s="1">
        <v>2</v>
      </c>
      <c r="F41" s="1">
        <v>1</v>
      </c>
      <c r="G41" s="1">
        <v>6</v>
      </c>
      <c r="H41" s="1">
        <v>8</v>
      </c>
      <c r="I41" s="1">
        <v>6</v>
      </c>
      <c r="J41" s="1">
        <v>9</v>
      </c>
      <c r="K41" s="1">
        <v>2</v>
      </c>
      <c r="L41" s="1">
        <v>1</v>
      </c>
      <c r="M41" s="1">
        <v>0</v>
      </c>
      <c r="N41" s="1">
        <v>0</v>
      </c>
      <c r="O41" s="1">
        <v>0</v>
      </c>
      <c r="P41" s="2">
        <v>45</v>
      </c>
    </row>
    <row r="42" spans="1:16" x14ac:dyDescent="0.2">
      <c r="A42" s="1" t="s">
        <v>345</v>
      </c>
      <c r="B42" s="1">
        <v>16</v>
      </c>
      <c r="C42" s="1">
        <v>0</v>
      </c>
      <c r="D42" s="1">
        <v>2</v>
      </c>
      <c r="E42" s="1">
        <v>2</v>
      </c>
      <c r="F42" s="1">
        <v>1</v>
      </c>
      <c r="G42" s="1">
        <v>2</v>
      </c>
      <c r="H42" s="1">
        <v>3</v>
      </c>
      <c r="I42" s="1">
        <v>2</v>
      </c>
      <c r="J42" s="1">
        <v>0</v>
      </c>
      <c r="K42" s="1">
        <v>1</v>
      </c>
      <c r="L42" s="1">
        <v>2</v>
      </c>
      <c r="M42" s="1">
        <v>1</v>
      </c>
      <c r="N42" s="1">
        <v>0</v>
      </c>
      <c r="O42" s="1">
        <v>0</v>
      </c>
      <c r="P42" s="2">
        <v>41.7</v>
      </c>
    </row>
    <row r="43" spans="1:16" x14ac:dyDescent="0.2">
      <c r="A43" s="1" t="s">
        <v>477</v>
      </c>
      <c r="B43" s="1">
        <v>16</v>
      </c>
      <c r="C43" s="1">
        <v>0</v>
      </c>
      <c r="D43" s="1">
        <v>2</v>
      </c>
      <c r="E43" s="1">
        <v>2</v>
      </c>
      <c r="F43" s="1">
        <v>1</v>
      </c>
      <c r="G43" s="1">
        <v>2</v>
      </c>
      <c r="H43" s="1">
        <v>3</v>
      </c>
      <c r="I43" s="1">
        <v>2</v>
      </c>
      <c r="J43" s="1">
        <v>0</v>
      </c>
      <c r="K43" s="1">
        <v>1</v>
      </c>
      <c r="L43" s="1">
        <v>2</v>
      </c>
      <c r="M43" s="1">
        <v>1</v>
      </c>
      <c r="N43" s="1">
        <v>0</v>
      </c>
      <c r="O43" s="1">
        <v>0</v>
      </c>
      <c r="P43" s="2">
        <v>41.7</v>
      </c>
    </row>
    <row r="44" spans="1:16" x14ac:dyDescent="0.2">
      <c r="A44" s="1" t="s">
        <v>478</v>
      </c>
      <c r="B44" s="1">
        <v>36</v>
      </c>
      <c r="C44" s="1">
        <v>0</v>
      </c>
      <c r="D44" s="1">
        <v>1</v>
      </c>
      <c r="E44" s="1">
        <v>2</v>
      </c>
      <c r="F44" s="1">
        <v>1</v>
      </c>
      <c r="G44" s="1">
        <v>6</v>
      </c>
      <c r="H44" s="1">
        <v>8</v>
      </c>
      <c r="I44" s="1">
        <v>6</v>
      </c>
      <c r="J44" s="1">
        <v>9</v>
      </c>
      <c r="K44" s="1">
        <v>2</v>
      </c>
      <c r="L44" s="1">
        <v>1</v>
      </c>
      <c r="M44" s="1">
        <v>0</v>
      </c>
      <c r="N44" s="1">
        <v>0</v>
      </c>
      <c r="O44" s="1">
        <v>0</v>
      </c>
      <c r="P44" s="2">
        <v>45</v>
      </c>
    </row>
    <row r="45" spans="1:16" x14ac:dyDescent="0.2">
      <c r="A45" s="1" t="s">
        <v>479</v>
      </c>
      <c r="B45" s="1">
        <v>5</v>
      </c>
      <c r="C45" s="1">
        <v>0</v>
      </c>
      <c r="D45" s="1">
        <v>0</v>
      </c>
      <c r="E45" s="1">
        <v>2</v>
      </c>
      <c r="F45" s="1">
        <v>0</v>
      </c>
      <c r="G45" s="1">
        <v>0</v>
      </c>
      <c r="H45" s="1">
        <v>2</v>
      </c>
      <c r="I45" s="1">
        <v>0</v>
      </c>
      <c r="J45" s="1">
        <v>1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2">
        <v>41.3</v>
      </c>
    </row>
    <row r="46" spans="1:16" x14ac:dyDescent="0.2">
      <c r="A46" s="1" t="s">
        <v>480</v>
      </c>
      <c r="B46" s="1">
        <v>18</v>
      </c>
      <c r="C46" s="1">
        <v>0</v>
      </c>
      <c r="D46" s="1">
        <v>0</v>
      </c>
      <c r="E46" s="1">
        <v>2</v>
      </c>
      <c r="F46" s="1">
        <v>3</v>
      </c>
      <c r="G46" s="1">
        <v>4</v>
      </c>
      <c r="H46" s="1">
        <v>1</v>
      </c>
      <c r="I46" s="1">
        <v>1</v>
      </c>
      <c r="J46" s="1">
        <v>2</v>
      </c>
      <c r="K46" s="1">
        <v>2</v>
      </c>
      <c r="L46" s="1">
        <v>0</v>
      </c>
      <c r="M46" s="1">
        <v>0</v>
      </c>
      <c r="N46" s="1">
        <v>1</v>
      </c>
      <c r="O46" s="1">
        <v>2</v>
      </c>
      <c r="P46" s="2">
        <v>40</v>
      </c>
    </row>
    <row r="47" spans="1:16" x14ac:dyDescent="0.2">
      <c r="A47" s="1" t="s">
        <v>481</v>
      </c>
      <c r="B47" s="1">
        <v>52</v>
      </c>
      <c r="C47" s="1">
        <v>1</v>
      </c>
      <c r="D47" s="1">
        <v>3</v>
      </c>
      <c r="E47" s="1">
        <v>3</v>
      </c>
      <c r="F47" s="1">
        <v>9</v>
      </c>
      <c r="G47" s="1">
        <v>14</v>
      </c>
      <c r="H47" s="1">
        <v>10</v>
      </c>
      <c r="I47" s="1">
        <v>6</v>
      </c>
      <c r="J47" s="1">
        <v>2</v>
      </c>
      <c r="K47" s="1">
        <v>3</v>
      </c>
      <c r="L47" s="1">
        <v>1</v>
      </c>
      <c r="M47" s="1">
        <v>0</v>
      </c>
      <c r="N47" s="1">
        <v>0</v>
      </c>
      <c r="O47" s="1">
        <v>0</v>
      </c>
      <c r="P47" s="2">
        <v>38.6</v>
      </c>
    </row>
    <row r="48" spans="1:16" x14ac:dyDescent="0.2">
      <c r="A48" s="1" t="s">
        <v>482</v>
      </c>
      <c r="B48" s="1">
        <v>18</v>
      </c>
      <c r="C48" s="1">
        <v>0</v>
      </c>
      <c r="D48" s="1">
        <v>1</v>
      </c>
      <c r="E48" s="1">
        <v>2</v>
      </c>
      <c r="F48" s="1">
        <v>8</v>
      </c>
      <c r="G48" s="1">
        <v>2</v>
      </c>
      <c r="H48" s="1">
        <v>2</v>
      </c>
      <c r="I48" s="1">
        <v>1</v>
      </c>
      <c r="J48" s="1">
        <v>0</v>
      </c>
      <c r="K48" s="1">
        <v>1</v>
      </c>
      <c r="L48" s="1">
        <v>1</v>
      </c>
      <c r="M48" s="1">
        <v>0</v>
      </c>
      <c r="N48" s="1">
        <v>0</v>
      </c>
      <c r="O48" s="1">
        <v>0</v>
      </c>
      <c r="P48" s="2">
        <v>33.799999999999997</v>
      </c>
    </row>
    <row r="49" spans="1:16" x14ac:dyDescent="0.2">
      <c r="A49" s="1" t="s">
        <v>483</v>
      </c>
      <c r="B49" s="1">
        <v>3</v>
      </c>
      <c r="C49" s="1">
        <v>0</v>
      </c>
      <c r="D49" s="1">
        <v>0</v>
      </c>
      <c r="E49" s="1">
        <v>1</v>
      </c>
      <c r="F49" s="1">
        <v>1</v>
      </c>
      <c r="G49" s="1">
        <v>0</v>
      </c>
      <c r="H49" s="1">
        <v>0</v>
      </c>
      <c r="I49" s="1">
        <v>1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2">
        <v>32.5</v>
      </c>
    </row>
    <row r="50" spans="1:16" x14ac:dyDescent="0.2">
      <c r="A50" s="1" t="s">
        <v>484</v>
      </c>
      <c r="B50" s="1">
        <v>390</v>
      </c>
      <c r="C50" s="1">
        <v>0</v>
      </c>
      <c r="D50" s="1">
        <v>38</v>
      </c>
      <c r="E50" s="1">
        <v>67</v>
      </c>
      <c r="F50" s="1">
        <v>86</v>
      </c>
      <c r="G50" s="1">
        <v>59</v>
      </c>
      <c r="H50" s="1">
        <v>60</v>
      </c>
      <c r="I50" s="1">
        <v>44</v>
      </c>
      <c r="J50" s="1">
        <v>28</v>
      </c>
      <c r="K50" s="1">
        <v>5</v>
      </c>
      <c r="L50" s="1">
        <v>2</v>
      </c>
      <c r="M50" s="1">
        <v>0</v>
      </c>
      <c r="N50" s="1">
        <v>1</v>
      </c>
      <c r="O50" s="1">
        <v>0</v>
      </c>
      <c r="P50" s="2">
        <v>35.299999999999997</v>
      </c>
    </row>
    <row r="51" spans="1:16" x14ac:dyDescent="0.2">
      <c r="A51" s="1" t="s">
        <v>485</v>
      </c>
      <c r="B51" s="1">
        <v>151</v>
      </c>
      <c r="C51" s="1">
        <v>2</v>
      </c>
      <c r="D51" s="1">
        <v>9</v>
      </c>
      <c r="E51" s="1">
        <v>24</v>
      </c>
      <c r="F51" s="1">
        <v>32</v>
      </c>
      <c r="G51" s="1">
        <v>22</v>
      </c>
      <c r="H51" s="1">
        <v>24</v>
      </c>
      <c r="I51" s="1">
        <v>12</v>
      </c>
      <c r="J51" s="1">
        <v>8</v>
      </c>
      <c r="K51" s="1">
        <v>9</v>
      </c>
      <c r="L51" s="1">
        <v>4</v>
      </c>
      <c r="M51" s="1">
        <v>3</v>
      </c>
      <c r="N51" s="1">
        <v>1</v>
      </c>
      <c r="O51" s="1">
        <v>1</v>
      </c>
      <c r="P51" s="2">
        <v>36.9</v>
      </c>
    </row>
    <row r="52" spans="1:16" x14ac:dyDescent="0.2">
      <c r="A52" s="1" t="s">
        <v>486</v>
      </c>
      <c r="B52" s="1">
        <v>54</v>
      </c>
      <c r="C52" s="1">
        <v>5</v>
      </c>
      <c r="D52" s="1">
        <v>10</v>
      </c>
      <c r="E52" s="1">
        <v>13</v>
      </c>
      <c r="F52" s="1">
        <v>8</v>
      </c>
      <c r="G52" s="1">
        <v>7</v>
      </c>
      <c r="H52" s="1">
        <v>6</v>
      </c>
      <c r="I52" s="1">
        <v>1</v>
      </c>
      <c r="J52" s="1">
        <v>1</v>
      </c>
      <c r="K52" s="1">
        <v>0</v>
      </c>
      <c r="L52" s="1">
        <v>0</v>
      </c>
      <c r="M52" s="1">
        <v>0</v>
      </c>
      <c r="N52" s="1">
        <v>0</v>
      </c>
      <c r="O52" s="1">
        <v>3</v>
      </c>
      <c r="P52" s="2">
        <v>29.6</v>
      </c>
    </row>
    <row r="53" spans="1:16" x14ac:dyDescent="0.2">
      <c r="A53" s="1" t="s">
        <v>487</v>
      </c>
      <c r="B53" s="1">
        <v>541</v>
      </c>
      <c r="C53" s="1">
        <v>2</v>
      </c>
      <c r="D53" s="1">
        <v>41</v>
      </c>
      <c r="E53" s="1">
        <v>105</v>
      </c>
      <c r="F53" s="1">
        <v>105</v>
      </c>
      <c r="G53" s="1">
        <v>82</v>
      </c>
      <c r="H53" s="1">
        <v>96</v>
      </c>
      <c r="I53" s="1">
        <v>77</v>
      </c>
      <c r="J53" s="1">
        <v>25</v>
      </c>
      <c r="K53" s="1">
        <v>6</v>
      </c>
      <c r="L53" s="1">
        <v>0</v>
      </c>
      <c r="M53" s="1">
        <v>1</v>
      </c>
      <c r="N53" s="1">
        <v>0</v>
      </c>
      <c r="O53" s="1">
        <v>1</v>
      </c>
      <c r="P53" s="2">
        <v>36.1</v>
      </c>
    </row>
    <row r="54" spans="1:16" x14ac:dyDescent="0.2">
      <c r="A54" s="1" t="s">
        <v>488</v>
      </c>
      <c r="B54" s="1">
        <v>4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1</v>
      </c>
      <c r="J54" s="1">
        <v>1</v>
      </c>
      <c r="K54" s="1">
        <v>1</v>
      </c>
      <c r="L54" s="1">
        <v>0</v>
      </c>
      <c r="M54" s="1">
        <v>1</v>
      </c>
      <c r="N54" s="1">
        <v>0</v>
      </c>
      <c r="O54" s="1">
        <v>0</v>
      </c>
      <c r="P54" s="2">
        <v>55</v>
      </c>
    </row>
    <row r="55" spans="1:16" x14ac:dyDescent="0.2">
      <c r="A55" s="1" t="s">
        <v>489</v>
      </c>
      <c r="B55" s="1">
        <v>24</v>
      </c>
      <c r="C55" s="1">
        <v>0</v>
      </c>
      <c r="D55" s="1">
        <v>0</v>
      </c>
      <c r="E55" s="1">
        <v>2</v>
      </c>
      <c r="F55" s="1">
        <v>4</v>
      </c>
      <c r="G55" s="1">
        <v>5</v>
      </c>
      <c r="H55" s="1">
        <v>3</v>
      </c>
      <c r="I55" s="1">
        <v>3</v>
      </c>
      <c r="J55" s="1">
        <v>3</v>
      </c>
      <c r="K55" s="1">
        <v>2</v>
      </c>
      <c r="L55" s="1">
        <v>1</v>
      </c>
      <c r="M55" s="1">
        <v>1</v>
      </c>
      <c r="N55" s="1">
        <v>0</v>
      </c>
      <c r="O55" s="1">
        <v>0</v>
      </c>
      <c r="P55" s="2">
        <v>41.7</v>
      </c>
    </row>
    <row r="56" spans="1:16" x14ac:dyDescent="0.2">
      <c r="A56" s="1" t="s">
        <v>490</v>
      </c>
      <c r="B56" s="1">
        <v>70</v>
      </c>
      <c r="C56" s="1">
        <v>0</v>
      </c>
      <c r="D56" s="1">
        <v>1</v>
      </c>
      <c r="E56" s="1">
        <v>0</v>
      </c>
      <c r="F56" s="1">
        <v>3</v>
      </c>
      <c r="G56" s="1">
        <v>5</v>
      </c>
      <c r="H56" s="1">
        <v>6</v>
      </c>
      <c r="I56" s="1">
        <v>16</v>
      </c>
      <c r="J56" s="1">
        <v>18</v>
      </c>
      <c r="K56" s="1">
        <v>13</v>
      </c>
      <c r="L56" s="1">
        <v>6</v>
      </c>
      <c r="M56" s="1">
        <v>1</v>
      </c>
      <c r="N56" s="1">
        <v>1</v>
      </c>
      <c r="O56" s="1">
        <v>0</v>
      </c>
      <c r="P56" s="2">
        <v>51.1</v>
      </c>
    </row>
    <row r="57" spans="1:16" x14ac:dyDescent="0.2">
      <c r="A57" s="1" t="s">
        <v>491</v>
      </c>
      <c r="B57" s="1">
        <v>37</v>
      </c>
      <c r="C57" s="1">
        <v>0</v>
      </c>
      <c r="D57" s="1">
        <v>6</v>
      </c>
      <c r="E57" s="1">
        <v>6</v>
      </c>
      <c r="F57" s="1">
        <v>9</v>
      </c>
      <c r="G57" s="1">
        <v>2</v>
      </c>
      <c r="H57" s="1">
        <v>5</v>
      </c>
      <c r="I57" s="1">
        <v>6</v>
      </c>
      <c r="J57" s="1">
        <v>2</v>
      </c>
      <c r="K57" s="1">
        <v>1</v>
      </c>
      <c r="L57" s="1">
        <v>0</v>
      </c>
      <c r="M57" s="1">
        <v>0</v>
      </c>
      <c r="N57" s="1">
        <v>0</v>
      </c>
      <c r="O57" s="1">
        <v>0</v>
      </c>
      <c r="P57" s="2">
        <v>33.6</v>
      </c>
    </row>
    <row r="58" spans="1:16" x14ac:dyDescent="0.2">
      <c r="A58" s="1" t="s">
        <v>492</v>
      </c>
      <c r="B58" s="1">
        <v>28</v>
      </c>
      <c r="C58" s="1">
        <v>0</v>
      </c>
      <c r="D58" s="1">
        <v>2</v>
      </c>
      <c r="E58" s="1">
        <v>4</v>
      </c>
      <c r="F58" s="1">
        <v>5</v>
      </c>
      <c r="G58" s="1">
        <v>0</v>
      </c>
      <c r="H58" s="1">
        <v>6</v>
      </c>
      <c r="I58" s="1">
        <v>4</v>
      </c>
      <c r="J58" s="1">
        <v>2</v>
      </c>
      <c r="K58" s="1">
        <v>4</v>
      </c>
      <c r="L58" s="1">
        <v>1</v>
      </c>
      <c r="M58" s="1">
        <v>0</v>
      </c>
      <c r="N58" s="1">
        <v>0</v>
      </c>
      <c r="O58" s="1">
        <v>0</v>
      </c>
      <c r="P58" s="2">
        <v>42.5</v>
      </c>
    </row>
    <row r="59" spans="1:16" x14ac:dyDescent="0.2">
      <c r="A59" s="1" t="s">
        <v>493</v>
      </c>
      <c r="B59" s="1">
        <v>30</v>
      </c>
      <c r="C59" s="1">
        <v>0</v>
      </c>
      <c r="D59" s="1">
        <v>5</v>
      </c>
      <c r="E59" s="1">
        <v>5</v>
      </c>
      <c r="F59" s="1">
        <v>3</v>
      </c>
      <c r="G59" s="1">
        <v>7</v>
      </c>
      <c r="H59" s="1">
        <v>5</v>
      </c>
      <c r="I59" s="1">
        <v>2</v>
      </c>
      <c r="J59" s="1">
        <v>0</v>
      </c>
      <c r="K59" s="1">
        <v>3</v>
      </c>
      <c r="L59" s="1">
        <v>0</v>
      </c>
      <c r="M59" s="1">
        <v>0</v>
      </c>
      <c r="N59" s="1">
        <v>0</v>
      </c>
      <c r="O59" s="1">
        <v>0</v>
      </c>
      <c r="P59" s="2">
        <v>36.4</v>
      </c>
    </row>
    <row r="60" spans="1:16" x14ac:dyDescent="0.2">
      <c r="A60" s="1" t="s">
        <v>494</v>
      </c>
      <c r="B60" s="1">
        <v>127</v>
      </c>
      <c r="C60" s="1">
        <v>0</v>
      </c>
      <c r="D60" s="1">
        <v>9</v>
      </c>
      <c r="E60" s="1">
        <v>25</v>
      </c>
      <c r="F60" s="1">
        <v>21</v>
      </c>
      <c r="G60" s="1">
        <v>29</v>
      </c>
      <c r="H60" s="1">
        <v>24</v>
      </c>
      <c r="I60" s="1">
        <v>8</v>
      </c>
      <c r="J60" s="1">
        <v>4</v>
      </c>
      <c r="K60" s="1">
        <v>4</v>
      </c>
      <c r="L60" s="1">
        <v>2</v>
      </c>
      <c r="M60" s="1">
        <v>0</v>
      </c>
      <c r="N60" s="1">
        <v>1</v>
      </c>
      <c r="O60" s="1">
        <v>0</v>
      </c>
      <c r="P60" s="2">
        <v>36.5</v>
      </c>
    </row>
    <row r="61" spans="1:16" x14ac:dyDescent="0.2">
      <c r="A61" s="1" t="s">
        <v>495</v>
      </c>
      <c r="B61" s="1">
        <v>3</v>
      </c>
      <c r="C61" s="1">
        <v>0</v>
      </c>
      <c r="D61" s="1">
        <v>0</v>
      </c>
      <c r="E61" s="1">
        <v>0</v>
      </c>
      <c r="F61" s="1">
        <v>1</v>
      </c>
      <c r="G61" s="1">
        <v>1</v>
      </c>
      <c r="H61" s="1">
        <v>0</v>
      </c>
      <c r="I61" s="1">
        <v>0</v>
      </c>
      <c r="J61" s="1">
        <v>1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2">
        <v>37.5</v>
      </c>
    </row>
    <row r="62" spans="1:16" x14ac:dyDescent="0.2">
      <c r="A62" s="1" t="s">
        <v>496</v>
      </c>
      <c r="B62" s="1">
        <v>133</v>
      </c>
      <c r="C62" s="1">
        <v>0</v>
      </c>
      <c r="D62" s="1">
        <v>3</v>
      </c>
      <c r="E62" s="1">
        <v>16</v>
      </c>
      <c r="F62" s="1">
        <v>33</v>
      </c>
      <c r="G62" s="1">
        <v>31</v>
      </c>
      <c r="H62" s="1">
        <v>13</v>
      </c>
      <c r="I62" s="1">
        <v>13</v>
      </c>
      <c r="J62" s="1">
        <v>15</v>
      </c>
      <c r="K62" s="1">
        <v>5</v>
      </c>
      <c r="L62" s="1">
        <v>3</v>
      </c>
      <c r="M62" s="1">
        <v>0</v>
      </c>
      <c r="N62" s="1">
        <v>0</v>
      </c>
      <c r="O62" s="1">
        <v>1</v>
      </c>
      <c r="P62" s="2">
        <v>37.299999999999997</v>
      </c>
    </row>
    <row r="63" spans="1:16" x14ac:dyDescent="0.2">
      <c r="A63" s="14" t="s">
        <v>706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</row>
    <row r="65" spans="1:16" x14ac:dyDescent="0.2">
      <c r="A65" s="1" t="s">
        <v>437</v>
      </c>
    </row>
    <row r="66" spans="1:16" x14ac:dyDescent="0.2">
      <c r="A66" s="8" t="s">
        <v>438</v>
      </c>
      <c r="B66" s="9" t="s">
        <v>2</v>
      </c>
      <c r="C66" s="9" t="s">
        <v>6</v>
      </c>
      <c r="D66" s="9" t="s">
        <v>7</v>
      </c>
      <c r="E66" s="9" t="s">
        <v>8</v>
      </c>
      <c r="F66" s="9" t="s">
        <v>9</v>
      </c>
      <c r="G66" s="9" t="s">
        <v>10</v>
      </c>
      <c r="H66" s="9" t="s">
        <v>11</v>
      </c>
      <c r="I66" s="9" t="s">
        <v>12</v>
      </c>
      <c r="J66" s="9" t="s">
        <v>13</v>
      </c>
      <c r="K66" s="9" t="s">
        <v>14</v>
      </c>
      <c r="L66" s="9" t="s">
        <v>15</v>
      </c>
      <c r="M66" s="9" t="s">
        <v>16</v>
      </c>
      <c r="N66" s="9" t="s">
        <v>17</v>
      </c>
      <c r="O66" s="10" t="s">
        <v>18</v>
      </c>
      <c r="P66" s="6" t="s">
        <v>19</v>
      </c>
    </row>
    <row r="67" spans="1:16" x14ac:dyDescent="0.2">
      <c r="A67" s="1" t="s">
        <v>497</v>
      </c>
      <c r="B67" s="1">
        <v>8</v>
      </c>
      <c r="C67" s="1">
        <v>0</v>
      </c>
      <c r="D67" s="1">
        <v>0</v>
      </c>
      <c r="E67" s="1">
        <v>3</v>
      </c>
      <c r="F67" s="1">
        <v>2</v>
      </c>
      <c r="G67" s="1">
        <v>0</v>
      </c>
      <c r="H67" s="1">
        <v>1</v>
      </c>
      <c r="I67" s="1">
        <v>1</v>
      </c>
      <c r="J67" s="1">
        <v>0</v>
      </c>
      <c r="K67" s="1">
        <v>1</v>
      </c>
      <c r="L67" s="1">
        <v>0</v>
      </c>
      <c r="M67" s="1">
        <v>0</v>
      </c>
      <c r="N67" s="1">
        <v>0</v>
      </c>
      <c r="O67" s="1">
        <v>0</v>
      </c>
      <c r="P67" s="2">
        <v>32.5</v>
      </c>
    </row>
    <row r="68" spans="1:16" x14ac:dyDescent="0.2">
      <c r="A68" s="1" t="s">
        <v>498</v>
      </c>
      <c r="B68" s="1">
        <v>147</v>
      </c>
      <c r="C68" s="1">
        <v>1</v>
      </c>
      <c r="D68" s="1">
        <v>7</v>
      </c>
      <c r="E68" s="1">
        <v>28</v>
      </c>
      <c r="F68" s="1">
        <v>34</v>
      </c>
      <c r="G68" s="1">
        <v>27</v>
      </c>
      <c r="H68" s="1">
        <v>19</v>
      </c>
      <c r="I68" s="1">
        <v>16</v>
      </c>
      <c r="J68" s="1">
        <v>5</v>
      </c>
      <c r="K68" s="1">
        <v>5</v>
      </c>
      <c r="L68" s="1">
        <v>0</v>
      </c>
      <c r="M68" s="1">
        <v>2</v>
      </c>
      <c r="N68" s="1">
        <v>1</v>
      </c>
      <c r="O68" s="1">
        <v>2</v>
      </c>
      <c r="P68" s="2">
        <v>35.6</v>
      </c>
    </row>
    <row r="69" spans="1:16" x14ac:dyDescent="0.2">
      <c r="A69" s="1" t="s">
        <v>499</v>
      </c>
      <c r="B69" s="1">
        <v>390</v>
      </c>
      <c r="C69" s="1">
        <v>0</v>
      </c>
      <c r="D69" s="1">
        <v>38</v>
      </c>
      <c r="E69" s="1">
        <v>67</v>
      </c>
      <c r="F69" s="1">
        <v>86</v>
      </c>
      <c r="G69" s="1">
        <v>59</v>
      </c>
      <c r="H69" s="1">
        <v>60</v>
      </c>
      <c r="I69" s="1">
        <v>44</v>
      </c>
      <c r="J69" s="1">
        <v>28</v>
      </c>
      <c r="K69" s="1">
        <v>5</v>
      </c>
      <c r="L69" s="1">
        <v>2</v>
      </c>
      <c r="M69" s="1">
        <v>0</v>
      </c>
      <c r="N69" s="1">
        <v>1</v>
      </c>
      <c r="O69" s="1">
        <v>0</v>
      </c>
      <c r="P69" s="2">
        <v>35.299999999999997</v>
      </c>
    </row>
    <row r="70" spans="1:16" x14ac:dyDescent="0.2">
      <c r="A70" s="1" t="s">
        <v>500</v>
      </c>
      <c r="B70" s="1">
        <v>21</v>
      </c>
      <c r="C70" s="1">
        <v>0</v>
      </c>
      <c r="D70" s="1">
        <v>3</v>
      </c>
      <c r="E70" s="1">
        <v>2</v>
      </c>
      <c r="F70" s="1">
        <v>7</v>
      </c>
      <c r="G70" s="1">
        <v>3</v>
      </c>
      <c r="H70" s="1">
        <v>2</v>
      </c>
      <c r="I70" s="1">
        <v>1</v>
      </c>
      <c r="J70" s="1">
        <v>2</v>
      </c>
      <c r="K70" s="1">
        <v>1</v>
      </c>
      <c r="L70" s="1">
        <v>0</v>
      </c>
      <c r="M70" s="1">
        <v>0</v>
      </c>
      <c r="N70" s="1">
        <v>0</v>
      </c>
      <c r="O70" s="1">
        <v>0</v>
      </c>
      <c r="P70" s="2">
        <v>33.9</v>
      </c>
    </row>
    <row r="71" spans="1:16" x14ac:dyDescent="0.2">
      <c r="A71" s="1" t="s">
        <v>501</v>
      </c>
      <c r="B71" s="1">
        <v>20</v>
      </c>
      <c r="C71" s="1">
        <v>0</v>
      </c>
      <c r="D71" s="1">
        <v>2</v>
      </c>
      <c r="E71" s="1">
        <v>1</v>
      </c>
      <c r="F71" s="1">
        <v>2</v>
      </c>
      <c r="G71" s="1">
        <v>6</v>
      </c>
      <c r="H71" s="1">
        <v>4</v>
      </c>
      <c r="I71" s="1">
        <v>4</v>
      </c>
      <c r="J71" s="1">
        <v>0</v>
      </c>
      <c r="K71" s="1">
        <v>0</v>
      </c>
      <c r="L71" s="1">
        <v>0</v>
      </c>
      <c r="M71" s="1">
        <v>0</v>
      </c>
      <c r="N71" s="1">
        <v>1</v>
      </c>
      <c r="O71" s="1">
        <v>0</v>
      </c>
      <c r="P71" s="2">
        <v>39.200000000000003</v>
      </c>
    </row>
    <row r="72" spans="1:16" x14ac:dyDescent="0.2">
      <c r="A72" s="1" t="s">
        <v>502</v>
      </c>
      <c r="B72" s="1">
        <v>26</v>
      </c>
      <c r="C72" s="1">
        <v>1</v>
      </c>
      <c r="D72" s="1">
        <v>0</v>
      </c>
      <c r="E72" s="1">
        <v>4</v>
      </c>
      <c r="F72" s="1">
        <v>6</v>
      </c>
      <c r="G72" s="1">
        <v>2</v>
      </c>
      <c r="H72" s="1">
        <v>7</v>
      </c>
      <c r="I72" s="1">
        <v>1</v>
      </c>
      <c r="J72" s="1">
        <v>2</v>
      </c>
      <c r="K72" s="1">
        <v>1</v>
      </c>
      <c r="L72" s="1">
        <v>2</v>
      </c>
      <c r="M72" s="1">
        <v>0</v>
      </c>
      <c r="N72" s="1">
        <v>0</v>
      </c>
      <c r="O72" s="1">
        <v>0</v>
      </c>
      <c r="P72" s="2">
        <v>40</v>
      </c>
    </row>
    <row r="73" spans="1:16" x14ac:dyDescent="0.2">
      <c r="A73" s="1" t="s">
        <v>503</v>
      </c>
      <c r="B73" s="1">
        <v>68</v>
      </c>
      <c r="C73" s="1">
        <v>0</v>
      </c>
      <c r="D73" s="1">
        <v>0</v>
      </c>
      <c r="E73" s="1">
        <v>7</v>
      </c>
      <c r="F73" s="1">
        <v>6</v>
      </c>
      <c r="G73" s="1">
        <v>21</v>
      </c>
      <c r="H73" s="1">
        <v>19</v>
      </c>
      <c r="I73" s="1">
        <v>4</v>
      </c>
      <c r="J73" s="1">
        <v>3</v>
      </c>
      <c r="K73" s="1">
        <v>5</v>
      </c>
      <c r="L73" s="1">
        <v>2</v>
      </c>
      <c r="M73" s="1">
        <v>1</v>
      </c>
      <c r="N73" s="1">
        <v>0</v>
      </c>
      <c r="O73" s="1">
        <v>0</v>
      </c>
      <c r="P73" s="2">
        <v>40</v>
      </c>
    </row>
    <row r="74" spans="1:16" x14ac:dyDescent="0.2">
      <c r="A74" s="1" t="s">
        <v>504</v>
      </c>
      <c r="B74" s="1">
        <v>13</v>
      </c>
      <c r="C74" s="1">
        <v>0</v>
      </c>
      <c r="D74" s="1">
        <v>1</v>
      </c>
      <c r="E74" s="1">
        <v>0</v>
      </c>
      <c r="F74" s="1">
        <v>1</v>
      </c>
      <c r="G74" s="1">
        <v>4</v>
      </c>
      <c r="H74" s="1">
        <v>3</v>
      </c>
      <c r="I74" s="1">
        <v>0</v>
      </c>
      <c r="J74" s="1">
        <v>1</v>
      </c>
      <c r="K74" s="1">
        <v>1</v>
      </c>
      <c r="L74" s="1">
        <v>1</v>
      </c>
      <c r="M74" s="1">
        <v>0</v>
      </c>
      <c r="N74" s="1">
        <v>0</v>
      </c>
      <c r="O74" s="1">
        <v>1</v>
      </c>
      <c r="P74" s="2">
        <v>40.799999999999997</v>
      </c>
    </row>
    <row r="75" spans="1:16" x14ac:dyDescent="0.2">
      <c r="A75" s="1" t="s">
        <v>505</v>
      </c>
      <c r="B75" s="1">
        <v>26</v>
      </c>
      <c r="C75" s="1">
        <v>1</v>
      </c>
      <c r="D75" s="1">
        <v>0</v>
      </c>
      <c r="E75" s="1">
        <v>4</v>
      </c>
      <c r="F75" s="1">
        <v>6</v>
      </c>
      <c r="G75" s="1">
        <v>2</v>
      </c>
      <c r="H75" s="1">
        <v>7</v>
      </c>
      <c r="I75" s="1">
        <v>1</v>
      </c>
      <c r="J75" s="1">
        <v>2</v>
      </c>
      <c r="K75" s="1">
        <v>1</v>
      </c>
      <c r="L75" s="1">
        <v>2</v>
      </c>
      <c r="M75" s="1">
        <v>0</v>
      </c>
      <c r="N75" s="1">
        <v>0</v>
      </c>
      <c r="O75" s="1">
        <v>0</v>
      </c>
      <c r="P75" s="2">
        <v>40</v>
      </c>
    </row>
    <row r="76" spans="1:16" x14ac:dyDescent="0.2">
      <c r="A76" s="1" t="s">
        <v>506</v>
      </c>
      <c r="B76" s="1">
        <v>68</v>
      </c>
      <c r="C76" s="1">
        <v>0</v>
      </c>
      <c r="D76" s="1">
        <v>0</v>
      </c>
      <c r="E76" s="1">
        <v>7</v>
      </c>
      <c r="F76" s="1">
        <v>6</v>
      </c>
      <c r="G76" s="1">
        <v>21</v>
      </c>
      <c r="H76" s="1">
        <v>19</v>
      </c>
      <c r="I76" s="1">
        <v>4</v>
      </c>
      <c r="J76" s="1">
        <v>3</v>
      </c>
      <c r="K76" s="1">
        <v>5</v>
      </c>
      <c r="L76" s="1">
        <v>2</v>
      </c>
      <c r="M76" s="1">
        <v>1</v>
      </c>
      <c r="N76" s="1">
        <v>0</v>
      </c>
      <c r="O76" s="1">
        <v>0</v>
      </c>
      <c r="P76" s="2">
        <v>40</v>
      </c>
    </row>
    <row r="77" spans="1:16" x14ac:dyDescent="0.2">
      <c r="A77" s="1" t="s">
        <v>507</v>
      </c>
      <c r="B77" s="1">
        <v>26</v>
      </c>
      <c r="C77" s="1">
        <v>1</v>
      </c>
      <c r="D77" s="1">
        <v>0</v>
      </c>
      <c r="E77" s="1">
        <v>4</v>
      </c>
      <c r="F77" s="1">
        <v>6</v>
      </c>
      <c r="G77" s="1">
        <v>2</v>
      </c>
      <c r="H77" s="1">
        <v>7</v>
      </c>
      <c r="I77" s="1">
        <v>1</v>
      </c>
      <c r="J77" s="1">
        <v>2</v>
      </c>
      <c r="K77" s="1">
        <v>1</v>
      </c>
      <c r="L77" s="1">
        <v>2</v>
      </c>
      <c r="M77" s="1">
        <v>0</v>
      </c>
      <c r="N77" s="1">
        <v>0</v>
      </c>
      <c r="O77" s="1">
        <v>0</v>
      </c>
      <c r="P77" s="2">
        <v>40</v>
      </c>
    </row>
    <row r="78" spans="1:16" x14ac:dyDescent="0.2">
      <c r="A78" s="1" t="s">
        <v>508</v>
      </c>
      <c r="B78" s="1">
        <v>45</v>
      </c>
      <c r="C78" s="1">
        <v>0</v>
      </c>
      <c r="D78" s="1">
        <v>15</v>
      </c>
      <c r="E78" s="1">
        <v>8</v>
      </c>
      <c r="F78" s="1">
        <v>14</v>
      </c>
      <c r="G78" s="1">
        <v>3</v>
      </c>
      <c r="H78" s="1">
        <v>2</v>
      </c>
      <c r="I78" s="1">
        <v>3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2">
        <v>29.7</v>
      </c>
    </row>
    <row r="79" spans="1:16" x14ac:dyDescent="0.2">
      <c r="A79" s="1" t="s">
        <v>509</v>
      </c>
      <c r="B79" s="1">
        <v>3</v>
      </c>
      <c r="C79" s="1">
        <v>0</v>
      </c>
      <c r="D79" s="1">
        <v>0</v>
      </c>
      <c r="E79" s="1">
        <v>0</v>
      </c>
      <c r="F79" s="1">
        <v>0</v>
      </c>
      <c r="G79" s="1">
        <v>3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2">
        <v>37.5</v>
      </c>
    </row>
    <row r="80" spans="1:16" x14ac:dyDescent="0.2">
      <c r="A80" s="1" t="s">
        <v>510</v>
      </c>
      <c r="B80" s="1">
        <v>54</v>
      </c>
      <c r="C80" s="1">
        <v>5</v>
      </c>
      <c r="D80" s="1">
        <v>10</v>
      </c>
      <c r="E80" s="1">
        <v>13</v>
      </c>
      <c r="F80" s="1">
        <v>8</v>
      </c>
      <c r="G80" s="1">
        <v>7</v>
      </c>
      <c r="H80" s="1">
        <v>6</v>
      </c>
      <c r="I80" s="1">
        <v>1</v>
      </c>
      <c r="J80" s="1">
        <v>1</v>
      </c>
      <c r="K80" s="1">
        <v>0</v>
      </c>
      <c r="L80" s="1">
        <v>0</v>
      </c>
      <c r="M80" s="1">
        <v>0</v>
      </c>
      <c r="N80" s="1">
        <v>0</v>
      </c>
      <c r="O80" s="1">
        <v>3</v>
      </c>
      <c r="P80" s="2">
        <v>29.6</v>
      </c>
    </row>
    <row r="81" spans="1:16" x14ac:dyDescent="0.2">
      <c r="A81" s="1" t="s">
        <v>511</v>
      </c>
      <c r="B81" s="1">
        <v>45</v>
      </c>
      <c r="C81" s="1">
        <v>1</v>
      </c>
      <c r="D81" s="1">
        <v>4</v>
      </c>
      <c r="E81" s="1">
        <v>6</v>
      </c>
      <c r="F81" s="1">
        <v>9</v>
      </c>
      <c r="G81" s="1">
        <v>12</v>
      </c>
      <c r="H81" s="1">
        <v>6</v>
      </c>
      <c r="I81" s="1">
        <v>1</v>
      </c>
      <c r="J81" s="1">
        <v>4</v>
      </c>
      <c r="K81" s="1">
        <v>1</v>
      </c>
      <c r="L81" s="1">
        <v>1</v>
      </c>
      <c r="M81" s="1">
        <v>0</v>
      </c>
      <c r="N81" s="1">
        <v>0</v>
      </c>
      <c r="O81" s="1">
        <v>0</v>
      </c>
      <c r="P81" s="2">
        <v>36</v>
      </c>
    </row>
    <row r="82" spans="1:16" x14ac:dyDescent="0.2">
      <c r="A82" s="1" t="s">
        <v>512</v>
      </c>
      <c r="B82" s="1">
        <v>1</v>
      </c>
      <c r="C82" s="1">
        <v>0</v>
      </c>
      <c r="D82" s="1">
        <v>1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2">
        <v>22.5</v>
      </c>
    </row>
    <row r="83" spans="1:16" x14ac:dyDescent="0.2">
      <c r="A83" s="1" t="s">
        <v>513</v>
      </c>
      <c r="B83" s="1">
        <v>81</v>
      </c>
      <c r="C83" s="1">
        <v>4</v>
      </c>
      <c r="D83" s="1">
        <v>15</v>
      </c>
      <c r="E83" s="1">
        <v>22</v>
      </c>
      <c r="F83" s="1">
        <v>19</v>
      </c>
      <c r="G83" s="1">
        <v>9</v>
      </c>
      <c r="H83" s="1">
        <v>7</v>
      </c>
      <c r="I83" s="1">
        <v>2</v>
      </c>
      <c r="J83" s="1">
        <v>1</v>
      </c>
      <c r="K83" s="1">
        <v>1</v>
      </c>
      <c r="L83" s="1">
        <v>1</v>
      </c>
      <c r="M83" s="1">
        <v>0</v>
      </c>
      <c r="N83" s="1">
        <v>0</v>
      </c>
      <c r="O83" s="1">
        <v>0</v>
      </c>
      <c r="P83" s="2">
        <v>29.9</v>
      </c>
    </row>
    <row r="84" spans="1:16" x14ac:dyDescent="0.2">
      <c r="A84" s="1" t="s">
        <v>514</v>
      </c>
      <c r="B84" s="1">
        <v>30</v>
      </c>
      <c r="C84" s="1">
        <v>0</v>
      </c>
      <c r="D84" s="1">
        <v>0</v>
      </c>
      <c r="E84" s="1">
        <v>0</v>
      </c>
      <c r="F84" s="1">
        <v>3</v>
      </c>
      <c r="G84" s="1">
        <v>1</v>
      </c>
      <c r="H84" s="1">
        <v>4</v>
      </c>
      <c r="I84" s="1">
        <v>2</v>
      </c>
      <c r="J84" s="1">
        <v>10</v>
      </c>
      <c r="K84" s="1">
        <v>6</v>
      </c>
      <c r="L84" s="1">
        <v>1</v>
      </c>
      <c r="M84" s="1">
        <v>3</v>
      </c>
      <c r="N84" s="1">
        <v>0</v>
      </c>
      <c r="O84" s="1">
        <v>0</v>
      </c>
      <c r="P84" s="2">
        <v>52.5</v>
      </c>
    </row>
    <row r="85" spans="1:16" x14ac:dyDescent="0.2">
      <c r="A85" s="1" t="s">
        <v>515</v>
      </c>
      <c r="B85" s="1">
        <v>14</v>
      </c>
      <c r="C85" s="1">
        <v>0</v>
      </c>
      <c r="D85" s="1">
        <v>0</v>
      </c>
      <c r="E85" s="1">
        <v>1</v>
      </c>
      <c r="F85" s="1">
        <v>0</v>
      </c>
      <c r="G85" s="1">
        <v>1</v>
      </c>
      <c r="H85" s="1">
        <v>1</v>
      </c>
      <c r="I85" s="1">
        <v>4</v>
      </c>
      <c r="J85" s="1">
        <v>3</v>
      </c>
      <c r="K85" s="1">
        <v>1</v>
      </c>
      <c r="L85" s="1">
        <v>1</v>
      </c>
      <c r="M85" s="1">
        <v>0</v>
      </c>
      <c r="N85" s="1">
        <v>0</v>
      </c>
      <c r="O85" s="1">
        <v>2</v>
      </c>
      <c r="P85" s="2">
        <v>50</v>
      </c>
    </row>
    <row r="86" spans="1:16" x14ac:dyDescent="0.2">
      <c r="A86" s="1" t="s">
        <v>516</v>
      </c>
      <c r="B86" s="1">
        <v>109</v>
      </c>
      <c r="C86" s="1">
        <v>1</v>
      </c>
      <c r="D86" s="1">
        <v>6</v>
      </c>
      <c r="E86" s="1">
        <v>11</v>
      </c>
      <c r="F86" s="1">
        <v>33</v>
      </c>
      <c r="G86" s="1">
        <v>17</v>
      </c>
      <c r="H86" s="1">
        <v>14</v>
      </c>
      <c r="I86" s="1">
        <v>11</v>
      </c>
      <c r="J86" s="1">
        <v>8</v>
      </c>
      <c r="K86" s="1">
        <v>4</v>
      </c>
      <c r="L86" s="1">
        <v>2</v>
      </c>
      <c r="M86" s="1">
        <v>2</v>
      </c>
      <c r="N86" s="1">
        <v>0</v>
      </c>
      <c r="O86" s="1">
        <v>0</v>
      </c>
      <c r="P86" s="2">
        <v>36</v>
      </c>
    </row>
    <row r="87" spans="1:16" x14ac:dyDescent="0.2">
      <c r="A87" s="1" t="s">
        <v>517</v>
      </c>
      <c r="B87" s="1">
        <v>318</v>
      </c>
      <c r="C87" s="1">
        <v>3</v>
      </c>
      <c r="D87" s="1">
        <v>31</v>
      </c>
      <c r="E87" s="1">
        <v>47</v>
      </c>
      <c r="F87" s="1">
        <v>61</v>
      </c>
      <c r="G87" s="1">
        <v>57</v>
      </c>
      <c r="H87" s="1">
        <v>54</v>
      </c>
      <c r="I87" s="1">
        <v>40</v>
      </c>
      <c r="J87" s="1">
        <v>13</v>
      </c>
      <c r="K87" s="1">
        <v>7</v>
      </c>
      <c r="L87" s="1">
        <v>2</v>
      </c>
      <c r="M87" s="1">
        <v>2</v>
      </c>
      <c r="N87" s="1">
        <v>1</v>
      </c>
      <c r="O87" s="1">
        <v>0</v>
      </c>
      <c r="P87" s="2">
        <v>36.5</v>
      </c>
    </row>
    <row r="88" spans="1:16" x14ac:dyDescent="0.2">
      <c r="A88" s="1" t="s">
        <v>518</v>
      </c>
      <c r="B88" s="1">
        <v>48</v>
      </c>
      <c r="C88" s="1">
        <v>0</v>
      </c>
      <c r="D88" s="1">
        <v>1</v>
      </c>
      <c r="E88" s="1">
        <v>4</v>
      </c>
      <c r="F88" s="1">
        <v>8</v>
      </c>
      <c r="G88" s="1">
        <v>10</v>
      </c>
      <c r="H88" s="1">
        <v>9</v>
      </c>
      <c r="I88" s="1">
        <v>5</v>
      </c>
      <c r="J88" s="1">
        <v>3</v>
      </c>
      <c r="K88" s="1">
        <v>4</v>
      </c>
      <c r="L88" s="1">
        <v>2</v>
      </c>
      <c r="M88" s="1">
        <v>1</v>
      </c>
      <c r="N88" s="1">
        <v>0</v>
      </c>
      <c r="O88" s="1">
        <v>1</v>
      </c>
      <c r="P88" s="2">
        <v>40.6</v>
      </c>
    </row>
    <row r="89" spans="1:16" x14ac:dyDescent="0.2">
      <c r="A89" s="1" t="s">
        <v>519</v>
      </c>
      <c r="B89" s="1">
        <v>5</v>
      </c>
      <c r="C89" s="1">
        <v>0</v>
      </c>
      <c r="D89" s="1">
        <v>0</v>
      </c>
      <c r="E89" s="1">
        <v>0</v>
      </c>
      <c r="F89" s="1">
        <v>3</v>
      </c>
      <c r="G89" s="1">
        <v>0</v>
      </c>
      <c r="H89" s="1">
        <v>0</v>
      </c>
      <c r="I89" s="1">
        <v>0</v>
      </c>
      <c r="J89" s="1">
        <v>2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2">
        <v>34.200000000000003</v>
      </c>
    </row>
    <row r="90" spans="1:16" x14ac:dyDescent="0.2">
      <c r="A90" s="1" t="s">
        <v>520</v>
      </c>
      <c r="B90" s="1">
        <v>48</v>
      </c>
      <c r="C90" s="1">
        <v>0</v>
      </c>
      <c r="D90" s="1">
        <v>1</v>
      </c>
      <c r="E90" s="1">
        <v>4</v>
      </c>
      <c r="F90" s="1">
        <v>8</v>
      </c>
      <c r="G90" s="1">
        <v>10</v>
      </c>
      <c r="H90" s="1">
        <v>9</v>
      </c>
      <c r="I90" s="1">
        <v>5</v>
      </c>
      <c r="J90" s="1">
        <v>3</v>
      </c>
      <c r="K90" s="1">
        <v>4</v>
      </c>
      <c r="L90" s="1">
        <v>2</v>
      </c>
      <c r="M90" s="1">
        <v>1</v>
      </c>
      <c r="N90" s="1">
        <v>0</v>
      </c>
      <c r="O90" s="1">
        <v>1</v>
      </c>
      <c r="P90" s="2">
        <v>40.6</v>
      </c>
    </row>
    <row r="91" spans="1:16" x14ac:dyDescent="0.2">
      <c r="A91" s="1" t="s">
        <v>521</v>
      </c>
      <c r="B91" s="1">
        <v>50</v>
      </c>
      <c r="C91" s="1">
        <v>1</v>
      </c>
      <c r="D91" s="1">
        <v>0</v>
      </c>
      <c r="E91" s="1">
        <v>8</v>
      </c>
      <c r="F91" s="1">
        <v>13</v>
      </c>
      <c r="G91" s="1">
        <v>6</v>
      </c>
      <c r="H91" s="1">
        <v>6</v>
      </c>
      <c r="I91" s="1">
        <v>4</v>
      </c>
      <c r="J91" s="1">
        <v>5</v>
      </c>
      <c r="K91" s="1">
        <v>5</v>
      </c>
      <c r="L91" s="1">
        <v>0</v>
      </c>
      <c r="M91" s="1">
        <v>2</v>
      </c>
      <c r="N91" s="1">
        <v>0</v>
      </c>
      <c r="O91" s="1">
        <v>0</v>
      </c>
      <c r="P91" s="2">
        <v>37.5</v>
      </c>
    </row>
    <row r="92" spans="1:16" x14ac:dyDescent="0.2">
      <c r="A92" s="1" t="s">
        <v>522</v>
      </c>
      <c r="B92" s="1">
        <v>49</v>
      </c>
      <c r="C92" s="1">
        <v>0</v>
      </c>
      <c r="D92" s="1">
        <v>7</v>
      </c>
      <c r="E92" s="1">
        <v>11</v>
      </c>
      <c r="F92" s="1">
        <v>13</v>
      </c>
      <c r="G92" s="1">
        <v>8</v>
      </c>
      <c r="H92" s="1">
        <v>3</v>
      </c>
      <c r="I92" s="1">
        <v>2</v>
      </c>
      <c r="J92" s="1">
        <v>1</v>
      </c>
      <c r="K92" s="1">
        <v>3</v>
      </c>
      <c r="L92" s="1">
        <v>1</v>
      </c>
      <c r="M92" s="1">
        <v>0</v>
      </c>
      <c r="N92" s="1">
        <v>0</v>
      </c>
      <c r="O92" s="1">
        <v>0</v>
      </c>
      <c r="P92" s="2">
        <v>32.5</v>
      </c>
    </row>
    <row r="93" spans="1:16" x14ac:dyDescent="0.2">
      <c r="A93" s="1" t="s">
        <v>523</v>
      </c>
      <c r="B93" s="1">
        <v>7</v>
      </c>
      <c r="C93" s="1">
        <v>0</v>
      </c>
      <c r="D93" s="1">
        <v>0</v>
      </c>
      <c r="E93" s="1">
        <v>0</v>
      </c>
      <c r="F93" s="1">
        <v>1</v>
      </c>
      <c r="G93" s="1">
        <v>0</v>
      </c>
      <c r="H93" s="1">
        <v>1</v>
      </c>
      <c r="I93" s="1">
        <v>2</v>
      </c>
      <c r="J93" s="1">
        <v>1</v>
      </c>
      <c r="K93" s="1">
        <v>1</v>
      </c>
      <c r="L93" s="1">
        <v>0</v>
      </c>
      <c r="M93" s="1">
        <v>0</v>
      </c>
      <c r="N93" s="1">
        <v>1</v>
      </c>
      <c r="O93" s="1">
        <v>0</v>
      </c>
      <c r="P93" s="2">
        <v>48.8</v>
      </c>
    </row>
    <row r="94" spans="1:16" x14ac:dyDescent="0.2">
      <c r="A94" s="1" t="s">
        <v>524</v>
      </c>
      <c r="B94" s="1">
        <v>166</v>
      </c>
      <c r="C94" s="1">
        <v>7</v>
      </c>
      <c r="D94" s="1">
        <v>13</v>
      </c>
      <c r="E94" s="1">
        <v>31</v>
      </c>
      <c r="F94" s="1">
        <v>37</v>
      </c>
      <c r="G94" s="1">
        <v>33</v>
      </c>
      <c r="H94" s="1">
        <v>21</v>
      </c>
      <c r="I94" s="1">
        <v>9</v>
      </c>
      <c r="J94" s="1">
        <v>8</v>
      </c>
      <c r="K94" s="1">
        <v>3</v>
      </c>
      <c r="L94" s="1">
        <v>4</v>
      </c>
      <c r="M94" s="1">
        <v>0</v>
      </c>
      <c r="N94" s="1">
        <v>0</v>
      </c>
      <c r="O94" s="1">
        <v>0</v>
      </c>
      <c r="P94" s="2">
        <v>34.299999999999997</v>
      </c>
    </row>
    <row r="95" spans="1:16" x14ac:dyDescent="0.2">
      <c r="A95" s="1" t="s">
        <v>525</v>
      </c>
      <c r="B95" s="1">
        <v>70</v>
      </c>
      <c r="C95" s="1">
        <v>0</v>
      </c>
      <c r="D95" s="1">
        <v>1</v>
      </c>
      <c r="E95" s="1">
        <v>0</v>
      </c>
      <c r="F95" s="1">
        <v>3</v>
      </c>
      <c r="G95" s="1">
        <v>5</v>
      </c>
      <c r="H95" s="1">
        <v>6</v>
      </c>
      <c r="I95" s="1">
        <v>16</v>
      </c>
      <c r="J95" s="1">
        <v>18</v>
      </c>
      <c r="K95" s="1">
        <v>13</v>
      </c>
      <c r="L95" s="1">
        <v>6</v>
      </c>
      <c r="M95" s="1">
        <v>1</v>
      </c>
      <c r="N95" s="1">
        <v>1</v>
      </c>
      <c r="O95" s="1">
        <v>0</v>
      </c>
      <c r="P95" s="2">
        <v>51.1</v>
      </c>
    </row>
    <row r="96" spans="1:16" x14ac:dyDescent="0.2">
      <c r="A96" s="1" t="s">
        <v>526</v>
      </c>
      <c r="B96" s="1">
        <v>15</v>
      </c>
      <c r="C96" s="1">
        <v>0</v>
      </c>
      <c r="D96" s="1">
        <v>0</v>
      </c>
      <c r="E96" s="1">
        <v>0</v>
      </c>
      <c r="F96" s="1">
        <v>2</v>
      </c>
      <c r="G96" s="1">
        <v>4</v>
      </c>
      <c r="H96" s="1">
        <v>3</v>
      </c>
      <c r="I96" s="1">
        <v>2</v>
      </c>
      <c r="J96" s="1">
        <v>4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2">
        <v>42.5</v>
      </c>
    </row>
    <row r="97" spans="1:16" x14ac:dyDescent="0.2">
      <c r="A97" s="1" t="s">
        <v>527</v>
      </c>
      <c r="B97" s="1">
        <v>0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2">
        <v>0</v>
      </c>
    </row>
    <row r="98" spans="1:16" x14ac:dyDescent="0.2">
      <c r="A98" s="1" t="s">
        <v>528</v>
      </c>
      <c r="B98" s="1">
        <v>47</v>
      </c>
      <c r="C98" s="1">
        <v>0</v>
      </c>
      <c r="D98" s="1">
        <v>0</v>
      </c>
      <c r="E98" s="1">
        <v>2</v>
      </c>
      <c r="F98" s="1">
        <v>7</v>
      </c>
      <c r="G98" s="1">
        <v>8</v>
      </c>
      <c r="H98" s="1">
        <v>10</v>
      </c>
      <c r="I98" s="1">
        <v>8</v>
      </c>
      <c r="J98" s="1">
        <v>5</v>
      </c>
      <c r="K98" s="1">
        <v>5</v>
      </c>
      <c r="L98" s="1">
        <v>2</v>
      </c>
      <c r="M98" s="1">
        <v>0</v>
      </c>
      <c r="N98" s="1">
        <v>0</v>
      </c>
      <c r="O98" s="1">
        <v>0</v>
      </c>
      <c r="P98" s="2">
        <v>43.3</v>
      </c>
    </row>
    <row r="99" spans="1:16" x14ac:dyDescent="0.2">
      <c r="A99" s="1" t="s">
        <v>529</v>
      </c>
      <c r="B99" s="1">
        <v>47</v>
      </c>
      <c r="C99" s="1">
        <v>0</v>
      </c>
      <c r="D99" s="1">
        <v>0</v>
      </c>
      <c r="E99" s="1">
        <v>2</v>
      </c>
      <c r="F99" s="1">
        <v>7</v>
      </c>
      <c r="G99" s="1">
        <v>8</v>
      </c>
      <c r="H99" s="1">
        <v>10</v>
      </c>
      <c r="I99" s="1">
        <v>8</v>
      </c>
      <c r="J99" s="1">
        <v>5</v>
      </c>
      <c r="K99" s="1">
        <v>5</v>
      </c>
      <c r="L99" s="1">
        <v>2</v>
      </c>
      <c r="M99" s="1">
        <v>0</v>
      </c>
      <c r="N99" s="1">
        <v>0</v>
      </c>
      <c r="O99" s="1">
        <v>0</v>
      </c>
      <c r="P99" s="2">
        <v>43.3</v>
      </c>
    </row>
    <row r="100" spans="1:16" x14ac:dyDescent="0.2">
      <c r="A100" s="1" t="s">
        <v>530</v>
      </c>
      <c r="B100" s="1">
        <v>52</v>
      </c>
      <c r="C100" s="1">
        <v>1</v>
      </c>
      <c r="D100" s="1">
        <v>3</v>
      </c>
      <c r="E100" s="1">
        <v>3</v>
      </c>
      <c r="F100" s="1">
        <v>9</v>
      </c>
      <c r="G100" s="1">
        <v>14</v>
      </c>
      <c r="H100" s="1">
        <v>10</v>
      </c>
      <c r="I100" s="1">
        <v>6</v>
      </c>
      <c r="J100" s="1">
        <v>2</v>
      </c>
      <c r="K100" s="1">
        <v>3</v>
      </c>
      <c r="L100" s="1">
        <v>1</v>
      </c>
      <c r="M100" s="1">
        <v>0</v>
      </c>
      <c r="N100" s="1">
        <v>0</v>
      </c>
      <c r="O100" s="1">
        <v>0</v>
      </c>
      <c r="P100" s="2">
        <v>38.6</v>
      </c>
    </row>
    <row r="101" spans="1:16" x14ac:dyDescent="0.2">
      <c r="A101" s="1" t="s">
        <v>531</v>
      </c>
      <c r="B101" s="1">
        <v>29</v>
      </c>
      <c r="C101" s="1">
        <v>1</v>
      </c>
      <c r="D101" s="1">
        <v>2</v>
      </c>
      <c r="E101" s="1">
        <v>7</v>
      </c>
      <c r="F101" s="1">
        <v>4</v>
      </c>
      <c r="G101" s="1">
        <v>5</v>
      </c>
      <c r="H101" s="1">
        <v>6</v>
      </c>
      <c r="I101" s="1">
        <v>1</v>
      </c>
      <c r="J101" s="1">
        <v>1</v>
      </c>
      <c r="K101" s="1">
        <v>1</v>
      </c>
      <c r="L101" s="1">
        <v>1</v>
      </c>
      <c r="M101" s="1">
        <v>0</v>
      </c>
      <c r="N101" s="1">
        <v>0</v>
      </c>
      <c r="O101" s="1">
        <v>0</v>
      </c>
      <c r="P101" s="2">
        <v>35.5</v>
      </c>
    </row>
    <row r="102" spans="1:16" x14ac:dyDescent="0.2">
      <c r="A102" s="1" t="s">
        <v>532</v>
      </c>
      <c r="B102" s="1">
        <v>19</v>
      </c>
      <c r="C102" s="1">
        <v>0</v>
      </c>
      <c r="D102" s="1">
        <v>2</v>
      </c>
      <c r="E102" s="1">
        <v>0</v>
      </c>
      <c r="F102" s="1">
        <v>4</v>
      </c>
      <c r="G102" s="1">
        <v>2</v>
      </c>
      <c r="H102" s="1">
        <v>4</v>
      </c>
      <c r="I102" s="1">
        <v>2</v>
      </c>
      <c r="J102" s="1">
        <v>3</v>
      </c>
      <c r="K102" s="1">
        <v>2</v>
      </c>
      <c r="L102" s="1">
        <v>0</v>
      </c>
      <c r="M102" s="1">
        <v>0</v>
      </c>
      <c r="N102" s="1">
        <v>0</v>
      </c>
      <c r="O102" s="1">
        <v>0</v>
      </c>
      <c r="P102" s="2">
        <v>41.9</v>
      </c>
    </row>
    <row r="103" spans="1:16" x14ac:dyDescent="0.2">
      <c r="A103" s="1" t="s">
        <v>533</v>
      </c>
      <c r="B103" s="1">
        <v>2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1</v>
      </c>
      <c r="I103" s="1">
        <v>0</v>
      </c>
      <c r="J103" s="1">
        <v>1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2">
        <v>47.5</v>
      </c>
    </row>
    <row r="104" spans="1:16" x14ac:dyDescent="0.2">
      <c r="A104" s="1" t="s">
        <v>534</v>
      </c>
      <c r="B104" s="1">
        <v>14</v>
      </c>
      <c r="C104" s="1">
        <v>0</v>
      </c>
      <c r="D104" s="1">
        <v>1</v>
      </c>
      <c r="E104" s="1">
        <v>2</v>
      </c>
      <c r="F104" s="1">
        <v>2</v>
      </c>
      <c r="G104" s="1">
        <v>4</v>
      </c>
      <c r="H104" s="1">
        <v>0</v>
      </c>
      <c r="I104" s="1">
        <v>2</v>
      </c>
      <c r="J104" s="1">
        <v>1</v>
      </c>
      <c r="K104" s="1">
        <v>0</v>
      </c>
      <c r="L104" s="1">
        <v>1</v>
      </c>
      <c r="M104" s="1">
        <v>1</v>
      </c>
      <c r="N104" s="1">
        <v>0</v>
      </c>
      <c r="O104" s="1">
        <v>0</v>
      </c>
      <c r="P104" s="2">
        <v>37.5</v>
      </c>
    </row>
    <row r="105" spans="1:16" x14ac:dyDescent="0.2">
      <c r="A105" s="1" t="s">
        <v>535</v>
      </c>
      <c r="B105" s="1">
        <v>552</v>
      </c>
      <c r="C105" s="1">
        <v>1</v>
      </c>
      <c r="D105" s="1">
        <v>13</v>
      </c>
      <c r="E105" s="1">
        <v>32</v>
      </c>
      <c r="F105" s="1">
        <v>77</v>
      </c>
      <c r="G105" s="1">
        <v>83</v>
      </c>
      <c r="H105" s="1">
        <v>92</v>
      </c>
      <c r="I105" s="1">
        <v>88</v>
      </c>
      <c r="J105" s="1">
        <v>68</v>
      </c>
      <c r="K105" s="1">
        <v>43</v>
      </c>
      <c r="L105" s="1">
        <v>34</v>
      </c>
      <c r="M105" s="1">
        <v>10</v>
      </c>
      <c r="N105" s="1">
        <v>10</v>
      </c>
      <c r="O105" s="1">
        <v>1</v>
      </c>
      <c r="P105" s="2">
        <v>43.8</v>
      </c>
    </row>
    <row r="106" spans="1:16" x14ac:dyDescent="0.2">
      <c r="A106" s="1" t="s">
        <v>536</v>
      </c>
      <c r="B106" s="1">
        <v>541</v>
      </c>
      <c r="C106" s="1">
        <v>2</v>
      </c>
      <c r="D106" s="1">
        <v>41</v>
      </c>
      <c r="E106" s="1">
        <v>105</v>
      </c>
      <c r="F106" s="1">
        <v>105</v>
      </c>
      <c r="G106" s="1">
        <v>82</v>
      </c>
      <c r="H106" s="1">
        <v>96</v>
      </c>
      <c r="I106" s="1">
        <v>77</v>
      </c>
      <c r="J106" s="1">
        <v>25</v>
      </c>
      <c r="K106" s="1">
        <v>6</v>
      </c>
      <c r="L106" s="1">
        <v>0</v>
      </c>
      <c r="M106" s="1">
        <v>1</v>
      </c>
      <c r="N106" s="1">
        <v>0</v>
      </c>
      <c r="O106" s="1">
        <v>1</v>
      </c>
      <c r="P106" s="2">
        <v>36.1</v>
      </c>
    </row>
    <row r="107" spans="1:16" x14ac:dyDescent="0.2">
      <c r="A107" s="1" t="s">
        <v>537</v>
      </c>
      <c r="B107" s="1">
        <v>193</v>
      </c>
      <c r="C107" s="1">
        <v>3</v>
      </c>
      <c r="D107" s="1">
        <v>22</v>
      </c>
      <c r="E107" s="1">
        <v>33</v>
      </c>
      <c r="F107" s="1">
        <v>35</v>
      </c>
      <c r="G107" s="1">
        <v>40</v>
      </c>
      <c r="H107" s="1">
        <v>19</v>
      </c>
      <c r="I107" s="1">
        <v>18</v>
      </c>
      <c r="J107" s="1">
        <v>8</v>
      </c>
      <c r="K107" s="1">
        <v>10</v>
      </c>
      <c r="L107" s="1">
        <v>5</v>
      </c>
      <c r="M107" s="1">
        <v>0</v>
      </c>
      <c r="N107" s="1">
        <v>0</v>
      </c>
      <c r="O107" s="1">
        <v>0</v>
      </c>
      <c r="P107" s="2">
        <v>35.4</v>
      </c>
    </row>
    <row r="108" spans="1:16" x14ac:dyDescent="0.2">
      <c r="A108" s="1" t="s">
        <v>538</v>
      </c>
      <c r="B108" s="1">
        <v>9</v>
      </c>
      <c r="C108" s="1">
        <v>0</v>
      </c>
      <c r="D108" s="1">
        <v>0</v>
      </c>
      <c r="E108" s="1">
        <v>2</v>
      </c>
      <c r="F108" s="1">
        <v>5</v>
      </c>
      <c r="G108" s="1">
        <v>1</v>
      </c>
      <c r="H108" s="1">
        <v>0</v>
      </c>
      <c r="I108" s="1">
        <v>1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2">
        <v>32.5</v>
      </c>
    </row>
    <row r="109" spans="1:16" x14ac:dyDescent="0.2">
      <c r="A109" s="1" t="s">
        <v>539</v>
      </c>
      <c r="B109" s="1">
        <v>162</v>
      </c>
      <c r="C109" s="1">
        <v>0</v>
      </c>
      <c r="D109" s="1">
        <v>6</v>
      </c>
      <c r="E109" s="1">
        <v>20</v>
      </c>
      <c r="F109" s="1">
        <v>40</v>
      </c>
      <c r="G109" s="1">
        <v>29</v>
      </c>
      <c r="H109" s="1">
        <v>29</v>
      </c>
      <c r="I109" s="1">
        <v>21</v>
      </c>
      <c r="J109" s="1">
        <v>10</v>
      </c>
      <c r="K109" s="1">
        <v>3</v>
      </c>
      <c r="L109" s="1">
        <v>1</v>
      </c>
      <c r="M109" s="1">
        <v>2</v>
      </c>
      <c r="N109" s="1">
        <v>0</v>
      </c>
      <c r="O109" s="1">
        <v>1</v>
      </c>
      <c r="P109" s="2">
        <v>37.6</v>
      </c>
    </row>
    <row r="110" spans="1:16" x14ac:dyDescent="0.2">
      <c r="A110" s="1" t="s">
        <v>540</v>
      </c>
      <c r="B110" s="1">
        <v>37</v>
      </c>
      <c r="C110" s="1">
        <v>1</v>
      </c>
      <c r="D110" s="1">
        <v>5</v>
      </c>
      <c r="E110" s="1">
        <v>2</v>
      </c>
      <c r="F110" s="1">
        <v>6</v>
      </c>
      <c r="G110" s="1">
        <v>9</v>
      </c>
      <c r="H110" s="1">
        <v>3</v>
      </c>
      <c r="I110" s="1">
        <v>2</v>
      </c>
      <c r="J110" s="1">
        <v>5</v>
      </c>
      <c r="K110" s="1">
        <v>1</v>
      </c>
      <c r="L110" s="1">
        <v>2</v>
      </c>
      <c r="M110" s="1">
        <v>1</v>
      </c>
      <c r="N110" s="1">
        <v>0</v>
      </c>
      <c r="O110" s="1">
        <v>0</v>
      </c>
      <c r="P110" s="2">
        <v>37.5</v>
      </c>
    </row>
    <row r="111" spans="1:16" x14ac:dyDescent="0.2">
      <c r="A111" s="1" t="s">
        <v>541</v>
      </c>
      <c r="B111" s="1">
        <v>21</v>
      </c>
      <c r="C111" s="1">
        <v>0</v>
      </c>
      <c r="D111" s="1">
        <v>2</v>
      </c>
      <c r="E111" s="1">
        <v>0</v>
      </c>
      <c r="F111" s="1">
        <v>4</v>
      </c>
      <c r="G111" s="1">
        <v>2</v>
      </c>
      <c r="H111" s="1">
        <v>5</v>
      </c>
      <c r="I111" s="1">
        <v>4</v>
      </c>
      <c r="J111" s="1">
        <v>2</v>
      </c>
      <c r="K111" s="1">
        <v>1</v>
      </c>
      <c r="L111" s="1">
        <v>1</v>
      </c>
      <c r="M111" s="1">
        <v>0</v>
      </c>
      <c r="N111" s="1">
        <v>0</v>
      </c>
      <c r="O111" s="1">
        <v>0</v>
      </c>
      <c r="P111" s="2">
        <v>42.5</v>
      </c>
    </row>
    <row r="112" spans="1:16" x14ac:dyDescent="0.2">
      <c r="A112" s="1" t="s">
        <v>542</v>
      </c>
      <c r="B112" s="1">
        <v>35</v>
      </c>
      <c r="C112" s="1">
        <v>0</v>
      </c>
      <c r="D112" s="1">
        <v>1</v>
      </c>
      <c r="E112" s="1">
        <v>4</v>
      </c>
      <c r="F112" s="1">
        <v>8</v>
      </c>
      <c r="G112" s="1">
        <v>6</v>
      </c>
      <c r="H112" s="1">
        <v>6</v>
      </c>
      <c r="I112" s="1">
        <v>4</v>
      </c>
      <c r="J112" s="1">
        <v>4</v>
      </c>
      <c r="K112" s="1">
        <v>2</v>
      </c>
      <c r="L112" s="1">
        <v>0</v>
      </c>
      <c r="M112" s="1">
        <v>0</v>
      </c>
      <c r="N112" s="1">
        <v>0</v>
      </c>
      <c r="O112" s="1">
        <v>0</v>
      </c>
      <c r="P112" s="2">
        <v>38.799999999999997</v>
      </c>
    </row>
    <row r="113" spans="1:16" x14ac:dyDescent="0.2">
      <c r="A113" s="1" t="s">
        <v>543</v>
      </c>
      <c r="B113" s="1">
        <v>19</v>
      </c>
      <c r="C113" s="1">
        <v>2</v>
      </c>
      <c r="D113" s="1">
        <v>6</v>
      </c>
      <c r="E113" s="1">
        <v>5</v>
      </c>
      <c r="F113" s="1">
        <v>0</v>
      </c>
      <c r="G113" s="1">
        <v>2</v>
      </c>
      <c r="H113" s="1">
        <v>2</v>
      </c>
      <c r="I113" s="1">
        <v>2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2">
        <v>26.5</v>
      </c>
    </row>
    <row r="114" spans="1:16" x14ac:dyDescent="0.2">
      <c r="A114" s="1" t="s">
        <v>544</v>
      </c>
      <c r="B114" s="1">
        <v>193</v>
      </c>
      <c r="C114" s="1">
        <v>0</v>
      </c>
      <c r="D114" s="1">
        <v>11</v>
      </c>
      <c r="E114" s="1">
        <v>29</v>
      </c>
      <c r="F114" s="1">
        <v>32</v>
      </c>
      <c r="G114" s="1">
        <v>26</v>
      </c>
      <c r="H114" s="1">
        <v>35</v>
      </c>
      <c r="I114" s="1">
        <v>32</v>
      </c>
      <c r="J114" s="1">
        <v>14</v>
      </c>
      <c r="K114" s="1">
        <v>10</v>
      </c>
      <c r="L114" s="1">
        <v>4</v>
      </c>
      <c r="M114" s="1">
        <v>0</v>
      </c>
      <c r="N114" s="1">
        <v>0</v>
      </c>
      <c r="O114" s="1">
        <v>0</v>
      </c>
      <c r="P114" s="2">
        <v>39.700000000000003</v>
      </c>
    </row>
    <row r="115" spans="1:16" x14ac:dyDescent="0.2">
      <c r="A115" s="1" t="s">
        <v>545</v>
      </c>
      <c r="B115" s="1">
        <v>3</v>
      </c>
      <c r="C115" s="1">
        <v>0</v>
      </c>
      <c r="D115" s="1">
        <v>0</v>
      </c>
      <c r="E115" s="1">
        <v>0</v>
      </c>
      <c r="F115" s="1">
        <v>1</v>
      </c>
      <c r="G115" s="1">
        <v>1</v>
      </c>
      <c r="H115" s="1">
        <v>0</v>
      </c>
      <c r="I115" s="1">
        <v>1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2">
        <v>37.5</v>
      </c>
    </row>
    <row r="116" spans="1:16" x14ac:dyDescent="0.2">
      <c r="A116" s="1" t="s">
        <v>546</v>
      </c>
      <c r="B116" s="1">
        <v>260</v>
      </c>
      <c r="C116" s="1">
        <v>0</v>
      </c>
      <c r="D116" s="1">
        <v>10</v>
      </c>
      <c r="E116" s="1">
        <v>48</v>
      </c>
      <c r="F116" s="1">
        <v>56</v>
      </c>
      <c r="G116" s="1">
        <v>42</v>
      </c>
      <c r="H116" s="1">
        <v>40</v>
      </c>
      <c r="I116" s="1">
        <v>39</v>
      </c>
      <c r="J116" s="1">
        <v>12</v>
      </c>
      <c r="K116" s="1">
        <v>5</v>
      </c>
      <c r="L116" s="1">
        <v>5</v>
      </c>
      <c r="M116" s="1">
        <v>2</v>
      </c>
      <c r="N116" s="1">
        <v>0</v>
      </c>
      <c r="O116" s="1">
        <v>1</v>
      </c>
      <c r="P116" s="2">
        <v>36.9</v>
      </c>
    </row>
    <row r="117" spans="1:16" x14ac:dyDescent="0.2">
      <c r="A117" s="1" t="s">
        <v>547</v>
      </c>
      <c r="B117" s="1">
        <v>14</v>
      </c>
      <c r="C117" s="1">
        <v>0</v>
      </c>
      <c r="D117" s="1">
        <v>0</v>
      </c>
      <c r="E117" s="1">
        <v>1</v>
      </c>
      <c r="F117" s="1">
        <v>0</v>
      </c>
      <c r="G117" s="1">
        <v>1</v>
      </c>
      <c r="H117" s="1">
        <v>1</v>
      </c>
      <c r="I117" s="1">
        <v>4</v>
      </c>
      <c r="J117" s="1">
        <v>3</v>
      </c>
      <c r="K117" s="1">
        <v>1</v>
      </c>
      <c r="L117" s="1">
        <v>1</v>
      </c>
      <c r="M117" s="1">
        <v>0</v>
      </c>
      <c r="N117" s="1">
        <v>0</v>
      </c>
      <c r="O117" s="1">
        <v>2</v>
      </c>
      <c r="P117" s="2">
        <v>50</v>
      </c>
    </row>
    <row r="118" spans="1:16" x14ac:dyDescent="0.2">
      <c r="A118" s="1" t="s">
        <v>548</v>
      </c>
      <c r="B118" s="1">
        <v>14</v>
      </c>
      <c r="C118" s="1">
        <v>0</v>
      </c>
      <c r="D118" s="1">
        <v>0</v>
      </c>
      <c r="E118" s="1">
        <v>1</v>
      </c>
      <c r="F118" s="1">
        <v>0</v>
      </c>
      <c r="G118" s="1">
        <v>1</v>
      </c>
      <c r="H118" s="1">
        <v>1</v>
      </c>
      <c r="I118" s="1">
        <v>4</v>
      </c>
      <c r="J118" s="1">
        <v>3</v>
      </c>
      <c r="K118" s="1">
        <v>1</v>
      </c>
      <c r="L118" s="1">
        <v>1</v>
      </c>
      <c r="M118" s="1">
        <v>0</v>
      </c>
      <c r="N118" s="1">
        <v>0</v>
      </c>
      <c r="O118" s="1">
        <v>2</v>
      </c>
      <c r="P118" s="2">
        <v>50</v>
      </c>
    </row>
    <row r="119" spans="1:16" x14ac:dyDescent="0.2">
      <c r="A119" s="1" t="s">
        <v>549</v>
      </c>
      <c r="B119" s="1">
        <v>8</v>
      </c>
      <c r="C119" s="1">
        <v>0</v>
      </c>
      <c r="D119" s="1">
        <v>0</v>
      </c>
      <c r="E119" s="1">
        <v>3</v>
      </c>
      <c r="F119" s="1">
        <v>2</v>
      </c>
      <c r="G119" s="1">
        <v>0</v>
      </c>
      <c r="H119" s="1">
        <v>1</v>
      </c>
      <c r="I119" s="1">
        <v>1</v>
      </c>
      <c r="J119" s="1">
        <v>0</v>
      </c>
      <c r="K119" s="1">
        <v>1</v>
      </c>
      <c r="L119" s="1">
        <v>0</v>
      </c>
      <c r="M119" s="1">
        <v>0</v>
      </c>
      <c r="N119" s="1">
        <v>0</v>
      </c>
      <c r="O119" s="1">
        <v>0</v>
      </c>
      <c r="P119" s="2">
        <v>32.5</v>
      </c>
    </row>
    <row r="120" spans="1:16" x14ac:dyDescent="0.2">
      <c r="A120" s="1" t="s">
        <v>147</v>
      </c>
      <c r="B120" s="1">
        <v>77</v>
      </c>
      <c r="C120" s="1">
        <v>0</v>
      </c>
      <c r="D120" s="1">
        <v>27</v>
      </c>
      <c r="E120" s="1">
        <v>2</v>
      </c>
      <c r="F120" s="1">
        <v>3</v>
      </c>
      <c r="G120" s="1">
        <v>4</v>
      </c>
      <c r="H120" s="1">
        <v>7</v>
      </c>
      <c r="I120" s="1">
        <v>10</v>
      </c>
      <c r="J120" s="1">
        <v>10</v>
      </c>
      <c r="K120" s="1">
        <v>5</v>
      </c>
      <c r="L120" s="1">
        <v>5</v>
      </c>
      <c r="M120" s="1">
        <v>2</v>
      </c>
      <c r="N120" s="1">
        <v>0</v>
      </c>
      <c r="O120" s="1">
        <v>2</v>
      </c>
      <c r="P120" s="2">
        <v>41.8</v>
      </c>
    </row>
    <row r="121" spans="1:16" x14ac:dyDescent="0.2">
      <c r="A121" s="1" t="s">
        <v>550</v>
      </c>
      <c r="B121" s="1">
        <v>15</v>
      </c>
      <c r="C121" s="1">
        <v>0</v>
      </c>
      <c r="D121" s="1">
        <v>1</v>
      </c>
      <c r="E121" s="1">
        <v>4</v>
      </c>
      <c r="F121" s="1">
        <v>3</v>
      </c>
      <c r="G121" s="1">
        <v>3</v>
      </c>
      <c r="H121" s="1">
        <v>2</v>
      </c>
      <c r="I121" s="1">
        <v>2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2">
        <v>34.200000000000003</v>
      </c>
    </row>
    <row r="122" spans="1:16" x14ac:dyDescent="0.2">
      <c r="A122" s="1" t="s">
        <v>551</v>
      </c>
      <c r="B122" s="1">
        <v>15</v>
      </c>
      <c r="C122" s="1">
        <v>0</v>
      </c>
      <c r="D122" s="1">
        <v>0</v>
      </c>
      <c r="E122" s="1">
        <v>2</v>
      </c>
      <c r="F122" s="1">
        <v>2</v>
      </c>
      <c r="G122" s="1">
        <v>4</v>
      </c>
      <c r="H122" s="1">
        <v>2</v>
      </c>
      <c r="I122" s="1">
        <v>1</v>
      </c>
      <c r="J122" s="1">
        <v>2</v>
      </c>
      <c r="K122" s="1">
        <v>2</v>
      </c>
      <c r="L122" s="1">
        <v>0</v>
      </c>
      <c r="M122" s="1">
        <v>0</v>
      </c>
      <c r="N122" s="1">
        <v>0</v>
      </c>
      <c r="O122" s="1">
        <v>0</v>
      </c>
      <c r="P122" s="2">
        <v>39.4</v>
      </c>
    </row>
    <row r="123" spans="1:16" x14ac:dyDescent="0.2">
      <c r="A123" s="1" t="s">
        <v>552</v>
      </c>
      <c r="B123" s="1">
        <v>134</v>
      </c>
      <c r="C123" s="1">
        <v>0</v>
      </c>
      <c r="D123" s="1">
        <v>7</v>
      </c>
      <c r="E123" s="1">
        <v>28</v>
      </c>
      <c r="F123" s="1">
        <v>22</v>
      </c>
      <c r="G123" s="1">
        <v>18</v>
      </c>
      <c r="H123" s="1">
        <v>14</v>
      </c>
      <c r="I123" s="1">
        <v>15</v>
      </c>
      <c r="J123" s="1">
        <v>13</v>
      </c>
      <c r="K123" s="1">
        <v>8</v>
      </c>
      <c r="L123" s="1">
        <v>7</v>
      </c>
      <c r="M123" s="1">
        <v>1</v>
      </c>
      <c r="N123" s="1">
        <v>0</v>
      </c>
      <c r="O123" s="1">
        <v>1</v>
      </c>
      <c r="P123" s="2">
        <v>37.799999999999997</v>
      </c>
    </row>
    <row r="124" spans="1:16" x14ac:dyDescent="0.2">
      <c r="A124" s="1" t="s">
        <v>553</v>
      </c>
      <c r="B124" s="1">
        <v>134</v>
      </c>
      <c r="C124" s="1">
        <v>0</v>
      </c>
      <c r="D124" s="1">
        <v>7</v>
      </c>
      <c r="E124" s="1">
        <v>28</v>
      </c>
      <c r="F124" s="1">
        <v>22</v>
      </c>
      <c r="G124" s="1">
        <v>18</v>
      </c>
      <c r="H124" s="1">
        <v>14</v>
      </c>
      <c r="I124" s="1">
        <v>15</v>
      </c>
      <c r="J124" s="1">
        <v>13</v>
      </c>
      <c r="K124" s="1">
        <v>8</v>
      </c>
      <c r="L124" s="1">
        <v>7</v>
      </c>
      <c r="M124" s="1">
        <v>1</v>
      </c>
      <c r="N124" s="1">
        <v>0</v>
      </c>
      <c r="O124" s="1">
        <v>1</v>
      </c>
      <c r="P124" s="2">
        <v>37.799999999999997</v>
      </c>
    </row>
    <row r="125" spans="1:16" x14ac:dyDescent="0.2">
      <c r="A125" s="1" t="s">
        <v>554</v>
      </c>
      <c r="B125" s="1">
        <v>6</v>
      </c>
      <c r="C125" s="1">
        <v>0</v>
      </c>
      <c r="D125" s="1">
        <v>0</v>
      </c>
      <c r="E125" s="1">
        <v>1</v>
      </c>
      <c r="F125" s="1">
        <v>1</v>
      </c>
      <c r="G125" s="1">
        <v>0</v>
      </c>
      <c r="H125" s="1">
        <v>1</v>
      </c>
      <c r="I125" s="1">
        <v>2</v>
      </c>
      <c r="J125" s="1">
        <v>0</v>
      </c>
      <c r="K125" s="1">
        <v>1</v>
      </c>
      <c r="L125" s="1">
        <v>0</v>
      </c>
      <c r="M125" s="1">
        <v>0</v>
      </c>
      <c r="N125" s="1">
        <v>0</v>
      </c>
      <c r="O125" s="1">
        <v>0</v>
      </c>
      <c r="P125" s="2">
        <v>45</v>
      </c>
    </row>
    <row r="126" spans="1:16" x14ac:dyDescent="0.2">
      <c r="A126" s="1" t="s">
        <v>555</v>
      </c>
      <c r="B126" s="1">
        <v>314</v>
      </c>
      <c r="C126" s="1">
        <v>7</v>
      </c>
      <c r="D126" s="1">
        <v>27</v>
      </c>
      <c r="E126" s="1">
        <v>40</v>
      </c>
      <c r="F126" s="1">
        <v>79</v>
      </c>
      <c r="G126" s="1">
        <v>43</v>
      </c>
      <c r="H126" s="1">
        <v>39</v>
      </c>
      <c r="I126" s="1">
        <v>38</v>
      </c>
      <c r="J126" s="1">
        <v>15</v>
      </c>
      <c r="K126" s="1">
        <v>10</v>
      </c>
      <c r="L126" s="1">
        <v>11</v>
      </c>
      <c r="M126" s="1">
        <v>2</v>
      </c>
      <c r="N126" s="1">
        <v>0</v>
      </c>
      <c r="O126" s="1">
        <v>3</v>
      </c>
      <c r="P126" s="2">
        <v>35.5</v>
      </c>
    </row>
    <row r="127" spans="1:16" x14ac:dyDescent="0.2">
      <c r="A127" s="1" t="s">
        <v>377</v>
      </c>
      <c r="B127" s="1">
        <v>10</v>
      </c>
      <c r="C127" s="1">
        <v>0</v>
      </c>
      <c r="D127" s="1">
        <v>0</v>
      </c>
      <c r="E127" s="1">
        <v>2</v>
      </c>
      <c r="F127" s="1">
        <v>6</v>
      </c>
      <c r="G127" s="1">
        <v>1</v>
      </c>
      <c r="H127" s="1">
        <v>0</v>
      </c>
      <c r="I127" s="1">
        <v>0</v>
      </c>
      <c r="J127" s="1">
        <v>1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2">
        <v>32.5</v>
      </c>
    </row>
    <row r="128" spans="1:16" x14ac:dyDescent="0.2">
      <c r="A128" s="14" t="s">
        <v>706</v>
      </c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</row>
    <row r="131" spans="1:16" x14ac:dyDescent="0.2">
      <c r="A131" s="1" t="s">
        <v>437</v>
      </c>
    </row>
    <row r="132" spans="1:16" x14ac:dyDescent="0.2">
      <c r="A132" s="8" t="s">
        <v>438</v>
      </c>
      <c r="B132" s="9" t="s">
        <v>2</v>
      </c>
      <c r="C132" s="9" t="s">
        <v>6</v>
      </c>
      <c r="D132" s="9" t="s">
        <v>7</v>
      </c>
      <c r="E132" s="9" t="s">
        <v>8</v>
      </c>
      <c r="F132" s="9" t="s">
        <v>9</v>
      </c>
      <c r="G132" s="9" t="s">
        <v>10</v>
      </c>
      <c r="H132" s="9" t="s">
        <v>11</v>
      </c>
      <c r="I132" s="9" t="s">
        <v>12</v>
      </c>
      <c r="J132" s="9" t="s">
        <v>13</v>
      </c>
      <c r="K132" s="9" t="s">
        <v>14</v>
      </c>
      <c r="L132" s="9" t="s">
        <v>15</v>
      </c>
      <c r="M132" s="9" t="s">
        <v>16</v>
      </c>
      <c r="N132" s="9" t="s">
        <v>17</v>
      </c>
      <c r="O132" s="10" t="s">
        <v>18</v>
      </c>
      <c r="P132" s="6" t="s">
        <v>19</v>
      </c>
    </row>
    <row r="133" spans="1:16" x14ac:dyDescent="0.2">
      <c r="A133" s="1" t="s">
        <v>556</v>
      </c>
      <c r="B133" s="1">
        <v>2</v>
      </c>
      <c r="C133" s="1">
        <v>0</v>
      </c>
      <c r="D133" s="1">
        <v>0</v>
      </c>
      <c r="E133" s="1">
        <v>1</v>
      </c>
      <c r="F133" s="1">
        <v>0</v>
      </c>
      <c r="G133" s="1">
        <v>0</v>
      </c>
      <c r="H133" s="1">
        <v>1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2">
        <v>35</v>
      </c>
    </row>
    <row r="134" spans="1:16" x14ac:dyDescent="0.2">
      <c r="A134" s="1" t="s">
        <v>557</v>
      </c>
      <c r="B134" s="1">
        <v>2</v>
      </c>
      <c r="C134" s="1">
        <v>0</v>
      </c>
      <c r="D134" s="1">
        <v>0</v>
      </c>
      <c r="E134" s="1">
        <v>2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2">
        <v>27.5</v>
      </c>
    </row>
    <row r="135" spans="1:16" x14ac:dyDescent="0.2">
      <c r="A135" s="1" t="s">
        <v>558</v>
      </c>
      <c r="B135" s="1">
        <v>111</v>
      </c>
      <c r="C135" s="1">
        <v>0</v>
      </c>
      <c r="D135" s="1">
        <v>10</v>
      </c>
      <c r="E135" s="1">
        <v>26</v>
      </c>
      <c r="F135" s="1">
        <v>15</v>
      </c>
      <c r="G135" s="1">
        <v>17</v>
      </c>
      <c r="H135" s="1">
        <v>15</v>
      </c>
      <c r="I135" s="1">
        <v>9</v>
      </c>
      <c r="J135" s="1">
        <v>12</v>
      </c>
      <c r="K135" s="1">
        <v>5</v>
      </c>
      <c r="L135" s="1">
        <v>2</v>
      </c>
      <c r="M135" s="1">
        <v>0</v>
      </c>
      <c r="N135" s="1">
        <v>0</v>
      </c>
      <c r="O135" s="1">
        <v>0</v>
      </c>
      <c r="P135" s="2">
        <v>36.299999999999997</v>
      </c>
    </row>
    <row r="136" spans="1:16" x14ac:dyDescent="0.2">
      <c r="A136" s="1" t="s">
        <v>559</v>
      </c>
      <c r="B136" s="1">
        <v>5</v>
      </c>
      <c r="C136" s="1">
        <v>0</v>
      </c>
      <c r="D136" s="1">
        <v>0</v>
      </c>
      <c r="E136" s="1">
        <v>0</v>
      </c>
      <c r="F136" s="1">
        <v>0</v>
      </c>
      <c r="G136" s="1">
        <v>3</v>
      </c>
      <c r="H136" s="1">
        <v>2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2">
        <v>39.200000000000003</v>
      </c>
    </row>
    <row r="137" spans="1:16" x14ac:dyDescent="0.2">
      <c r="A137" s="1" t="s">
        <v>560</v>
      </c>
      <c r="B137" s="1">
        <v>12</v>
      </c>
      <c r="C137" s="1">
        <v>0</v>
      </c>
      <c r="D137" s="1">
        <v>0</v>
      </c>
      <c r="E137" s="1">
        <v>1</v>
      </c>
      <c r="F137" s="1">
        <v>2</v>
      </c>
      <c r="G137" s="1">
        <v>2</v>
      </c>
      <c r="H137" s="1">
        <v>1</v>
      </c>
      <c r="I137" s="1">
        <v>1</v>
      </c>
      <c r="J137" s="1">
        <v>4</v>
      </c>
      <c r="K137" s="1">
        <v>1</v>
      </c>
      <c r="L137" s="1">
        <v>0</v>
      </c>
      <c r="M137" s="1">
        <v>0</v>
      </c>
      <c r="N137" s="1">
        <v>0</v>
      </c>
      <c r="O137" s="1">
        <v>0</v>
      </c>
      <c r="P137" s="2">
        <v>45</v>
      </c>
    </row>
    <row r="138" spans="1:16" x14ac:dyDescent="0.2">
      <c r="A138" s="1" t="s">
        <v>561</v>
      </c>
      <c r="B138" s="1">
        <v>7</v>
      </c>
      <c r="C138" s="1">
        <v>1</v>
      </c>
      <c r="D138" s="1">
        <v>0</v>
      </c>
      <c r="E138" s="1">
        <v>2</v>
      </c>
      <c r="F138" s="1">
        <v>1</v>
      </c>
      <c r="G138" s="1">
        <v>1</v>
      </c>
      <c r="H138" s="1">
        <v>0</v>
      </c>
      <c r="I138" s="1">
        <v>2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2">
        <v>32.5</v>
      </c>
    </row>
    <row r="139" spans="1:16" x14ac:dyDescent="0.2">
      <c r="A139" s="1" t="s">
        <v>562</v>
      </c>
      <c r="B139" s="1">
        <v>52</v>
      </c>
      <c r="C139" s="1">
        <v>1</v>
      </c>
      <c r="D139" s="1">
        <v>3</v>
      </c>
      <c r="E139" s="1">
        <v>3</v>
      </c>
      <c r="F139" s="1">
        <v>9</v>
      </c>
      <c r="G139" s="1">
        <v>14</v>
      </c>
      <c r="H139" s="1">
        <v>10</v>
      </c>
      <c r="I139" s="1">
        <v>6</v>
      </c>
      <c r="J139" s="1">
        <v>2</v>
      </c>
      <c r="K139" s="1">
        <v>3</v>
      </c>
      <c r="L139" s="1">
        <v>1</v>
      </c>
      <c r="M139" s="1">
        <v>0</v>
      </c>
      <c r="N139" s="1">
        <v>0</v>
      </c>
      <c r="O139" s="1">
        <v>0</v>
      </c>
      <c r="P139" s="2">
        <v>38.6</v>
      </c>
    </row>
    <row r="140" spans="1:16" x14ac:dyDescent="0.2">
      <c r="A140" s="1" t="s">
        <v>563</v>
      </c>
      <c r="B140" s="1">
        <v>0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2">
        <v>0</v>
      </c>
    </row>
    <row r="141" spans="1:16" x14ac:dyDescent="0.2">
      <c r="A141" s="1" t="s">
        <v>564</v>
      </c>
      <c r="B141" s="1">
        <v>111</v>
      </c>
      <c r="C141" s="1">
        <v>0</v>
      </c>
      <c r="D141" s="1">
        <v>10</v>
      </c>
      <c r="E141" s="1">
        <v>26</v>
      </c>
      <c r="F141" s="1">
        <v>15</v>
      </c>
      <c r="G141" s="1">
        <v>17</v>
      </c>
      <c r="H141" s="1">
        <v>15</v>
      </c>
      <c r="I141" s="1">
        <v>9</v>
      </c>
      <c r="J141" s="1">
        <v>12</v>
      </c>
      <c r="K141" s="1">
        <v>5</v>
      </c>
      <c r="L141" s="1">
        <v>2</v>
      </c>
      <c r="M141" s="1">
        <v>0</v>
      </c>
      <c r="N141" s="1">
        <v>0</v>
      </c>
      <c r="O141" s="1">
        <v>0</v>
      </c>
      <c r="P141" s="2">
        <v>36.299999999999997</v>
      </c>
    </row>
    <row r="142" spans="1:16" x14ac:dyDescent="0.2">
      <c r="A142" s="1" t="s">
        <v>565</v>
      </c>
      <c r="B142" s="1">
        <v>111</v>
      </c>
      <c r="C142" s="1">
        <v>0</v>
      </c>
      <c r="D142" s="1">
        <v>10</v>
      </c>
      <c r="E142" s="1">
        <v>26</v>
      </c>
      <c r="F142" s="1">
        <v>15</v>
      </c>
      <c r="G142" s="1">
        <v>17</v>
      </c>
      <c r="H142" s="1">
        <v>15</v>
      </c>
      <c r="I142" s="1">
        <v>9</v>
      </c>
      <c r="J142" s="1">
        <v>12</v>
      </c>
      <c r="K142" s="1">
        <v>5</v>
      </c>
      <c r="L142" s="1">
        <v>2</v>
      </c>
      <c r="M142" s="1">
        <v>0</v>
      </c>
      <c r="N142" s="1">
        <v>0</v>
      </c>
      <c r="O142" s="1">
        <v>0</v>
      </c>
      <c r="P142" s="2">
        <v>36.299999999999997</v>
      </c>
    </row>
    <row r="143" spans="1:16" x14ac:dyDescent="0.2">
      <c r="A143" s="1" t="s">
        <v>566</v>
      </c>
      <c r="B143" s="1">
        <v>10</v>
      </c>
      <c r="C143" s="1">
        <v>0</v>
      </c>
      <c r="D143" s="1">
        <v>0</v>
      </c>
      <c r="E143" s="1">
        <v>4</v>
      </c>
      <c r="F143" s="1">
        <v>0</v>
      </c>
      <c r="G143" s="1">
        <v>1</v>
      </c>
      <c r="H143" s="1">
        <v>1</v>
      </c>
      <c r="I143" s="1">
        <v>1</v>
      </c>
      <c r="J143" s="1">
        <v>1</v>
      </c>
      <c r="K143" s="1">
        <v>2</v>
      </c>
      <c r="L143" s="1">
        <v>0</v>
      </c>
      <c r="M143" s="1">
        <v>0</v>
      </c>
      <c r="N143" s="1">
        <v>0</v>
      </c>
      <c r="O143" s="1">
        <v>0</v>
      </c>
      <c r="P143" s="2">
        <v>40</v>
      </c>
    </row>
    <row r="144" spans="1:16" x14ac:dyDescent="0.2">
      <c r="A144" s="1" t="s">
        <v>567</v>
      </c>
      <c r="B144" s="1">
        <v>111</v>
      </c>
      <c r="C144" s="1">
        <v>0</v>
      </c>
      <c r="D144" s="1">
        <v>10</v>
      </c>
      <c r="E144" s="1">
        <v>26</v>
      </c>
      <c r="F144" s="1">
        <v>15</v>
      </c>
      <c r="G144" s="1">
        <v>17</v>
      </c>
      <c r="H144" s="1">
        <v>15</v>
      </c>
      <c r="I144" s="1">
        <v>9</v>
      </c>
      <c r="J144" s="1">
        <v>12</v>
      </c>
      <c r="K144" s="1">
        <v>5</v>
      </c>
      <c r="L144" s="1">
        <v>2</v>
      </c>
      <c r="M144" s="1">
        <v>0</v>
      </c>
      <c r="N144" s="1">
        <v>0</v>
      </c>
      <c r="O144" s="1">
        <v>0</v>
      </c>
      <c r="P144" s="2">
        <v>36.299999999999997</v>
      </c>
    </row>
    <row r="145" spans="1:16" x14ac:dyDescent="0.2">
      <c r="A145" s="1" t="s">
        <v>568</v>
      </c>
      <c r="B145" s="1">
        <v>10</v>
      </c>
      <c r="C145" s="1">
        <v>0</v>
      </c>
      <c r="D145" s="1">
        <v>0</v>
      </c>
      <c r="E145" s="1">
        <v>4</v>
      </c>
      <c r="F145" s="1">
        <v>0</v>
      </c>
      <c r="G145" s="1">
        <v>1</v>
      </c>
      <c r="H145" s="1">
        <v>1</v>
      </c>
      <c r="I145" s="1">
        <v>1</v>
      </c>
      <c r="J145" s="1">
        <v>1</v>
      </c>
      <c r="K145" s="1">
        <v>2</v>
      </c>
      <c r="L145" s="1">
        <v>0</v>
      </c>
      <c r="M145" s="1">
        <v>0</v>
      </c>
      <c r="N145" s="1">
        <v>0</v>
      </c>
      <c r="O145" s="1">
        <v>0</v>
      </c>
      <c r="P145" s="2">
        <v>40</v>
      </c>
    </row>
    <row r="146" spans="1:16" x14ac:dyDescent="0.2">
      <c r="A146" s="1" t="s">
        <v>569</v>
      </c>
      <c r="B146" s="1">
        <v>1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1</v>
      </c>
      <c r="M146" s="1">
        <v>0</v>
      </c>
      <c r="N146" s="1">
        <v>0</v>
      </c>
      <c r="O146" s="1">
        <v>0</v>
      </c>
      <c r="P146" s="2">
        <v>62.5</v>
      </c>
    </row>
    <row r="147" spans="1:16" x14ac:dyDescent="0.2">
      <c r="A147" s="1" t="s">
        <v>570</v>
      </c>
      <c r="B147" s="1">
        <v>24</v>
      </c>
      <c r="C147" s="1">
        <v>1</v>
      </c>
      <c r="D147" s="1">
        <v>2</v>
      </c>
      <c r="E147" s="1">
        <v>2</v>
      </c>
      <c r="F147" s="1">
        <v>3</v>
      </c>
      <c r="G147" s="1">
        <v>6</v>
      </c>
      <c r="H147" s="1">
        <v>3</v>
      </c>
      <c r="I147" s="1">
        <v>2</v>
      </c>
      <c r="J147" s="1">
        <v>3</v>
      </c>
      <c r="K147" s="1">
        <v>2</v>
      </c>
      <c r="L147" s="1">
        <v>0</v>
      </c>
      <c r="M147" s="1">
        <v>0</v>
      </c>
      <c r="N147" s="1">
        <v>0</v>
      </c>
      <c r="O147" s="1">
        <v>0</v>
      </c>
      <c r="P147" s="2">
        <v>38.299999999999997</v>
      </c>
    </row>
    <row r="148" spans="1:16" x14ac:dyDescent="0.2">
      <c r="A148" s="1" t="s">
        <v>571</v>
      </c>
      <c r="B148" s="1">
        <v>32</v>
      </c>
      <c r="C148" s="1">
        <v>0</v>
      </c>
      <c r="D148" s="1">
        <v>1</v>
      </c>
      <c r="E148" s="1">
        <v>2</v>
      </c>
      <c r="F148" s="1">
        <v>5</v>
      </c>
      <c r="G148" s="1">
        <v>11</v>
      </c>
      <c r="H148" s="1">
        <v>5</v>
      </c>
      <c r="I148" s="1">
        <v>4</v>
      </c>
      <c r="J148" s="1">
        <v>2</v>
      </c>
      <c r="K148" s="1">
        <v>1</v>
      </c>
      <c r="L148" s="1">
        <v>1</v>
      </c>
      <c r="M148" s="1">
        <v>0</v>
      </c>
      <c r="N148" s="1">
        <v>0</v>
      </c>
      <c r="O148" s="1">
        <v>0</v>
      </c>
      <c r="P148" s="2">
        <v>38.6</v>
      </c>
    </row>
    <row r="149" spans="1:16" x14ac:dyDescent="0.2">
      <c r="A149" s="1" t="s">
        <v>572</v>
      </c>
      <c r="B149" s="1">
        <v>28</v>
      </c>
      <c r="C149" s="1">
        <v>0</v>
      </c>
      <c r="D149" s="1">
        <v>2</v>
      </c>
      <c r="E149" s="1">
        <v>3</v>
      </c>
      <c r="F149" s="1">
        <v>1</v>
      </c>
      <c r="G149" s="1">
        <v>6</v>
      </c>
      <c r="H149" s="1">
        <v>5</v>
      </c>
      <c r="I149" s="1">
        <v>4</v>
      </c>
      <c r="J149" s="1">
        <v>1</v>
      </c>
      <c r="K149" s="1">
        <v>6</v>
      </c>
      <c r="L149" s="1">
        <v>0</v>
      </c>
      <c r="M149" s="1">
        <v>0</v>
      </c>
      <c r="N149" s="1">
        <v>0</v>
      </c>
      <c r="O149" s="1">
        <v>0</v>
      </c>
      <c r="P149" s="2">
        <v>42</v>
      </c>
    </row>
    <row r="150" spans="1:16" x14ac:dyDescent="0.2">
      <c r="A150" s="1" t="s">
        <v>573</v>
      </c>
      <c r="B150" s="1">
        <v>4</v>
      </c>
      <c r="C150" s="1">
        <v>0</v>
      </c>
      <c r="D150" s="1">
        <v>0</v>
      </c>
      <c r="E150" s="1">
        <v>2</v>
      </c>
      <c r="F150" s="1">
        <v>0</v>
      </c>
      <c r="G150" s="1">
        <v>1</v>
      </c>
      <c r="H150" s="1">
        <v>0</v>
      </c>
      <c r="I150" s="1">
        <v>1</v>
      </c>
      <c r="J150" s="1">
        <v>0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2">
        <v>32.5</v>
      </c>
    </row>
    <row r="151" spans="1:16" x14ac:dyDescent="0.2">
      <c r="A151" s="1" t="s">
        <v>574</v>
      </c>
      <c r="B151" s="1">
        <v>41</v>
      </c>
      <c r="C151" s="1">
        <v>0</v>
      </c>
      <c r="D151" s="1">
        <v>1</v>
      </c>
      <c r="E151" s="1">
        <v>7</v>
      </c>
      <c r="F151" s="1">
        <v>5</v>
      </c>
      <c r="G151" s="1">
        <v>8</v>
      </c>
      <c r="H151" s="1">
        <v>8</v>
      </c>
      <c r="I151" s="1">
        <v>4</v>
      </c>
      <c r="J151" s="1">
        <v>4</v>
      </c>
      <c r="K151" s="1">
        <v>4</v>
      </c>
      <c r="L151" s="1">
        <v>0</v>
      </c>
      <c r="M151" s="1">
        <v>0</v>
      </c>
      <c r="N151" s="1">
        <v>0</v>
      </c>
      <c r="O151" s="1">
        <v>0</v>
      </c>
      <c r="P151" s="2">
        <v>39.700000000000003</v>
      </c>
    </row>
    <row r="152" spans="1:16" x14ac:dyDescent="0.2">
      <c r="A152" s="1" t="s">
        <v>575</v>
      </c>
      <c r="B152" s="1">
        <v>20</v>
      </c>
      <c r="C152" s="1">
        <v>0</v>
      </c>
      <c r="D152" s="1">
        <v>4</v>
      </c>
      <c r="E152" s="1">
        <v>2</v>
      </c>
      <c r="F152" s="1">
        <v>2</v>
      </c>
      <c r="G152" s="1">
        <v>3</v>
      </c>
      <c r="H152" s="1">
        <v>1</v>
      </c>
      <c r="I152" s="1">
        <v>5</v>
      </c>
      <c r="J152" s="1">
        <v>3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2">
        <v>38.299999999999997</v>
      </c>
    </row>
    <row r="153" spans="1:16" x14ac:dyDescent="0.2">
      <c r="A153" s="1" t="s">
        <v>576</v>
      </c>
      <c r="B153" s="1">
        <v>59</v>
      </c>
      <c r="C153" s="1">
        <v>0</v>
      </c>
      <c r="D153" s="1">
        <v>2</v>
      </c>
      <c r="E153" s="1">
        <v>3</v>
      </c>
      <c r="F153" s="1">
        <v>6</v>
      </c>
      <c r="G153" s="1">
        <v>5</v>
      </c>
      <c r="H153" s="1">
        <v>8</v>
      </c>
      <c r="I153" s="1">
        <v>11</v>
      </c>
      <c r="J153" s="1">
        <v>14</v>
      </c>
      <c r="K153" s="1">
        <v>6</v>
      </c>
      <c r="L153" s="1">
        <v>4</v>
      </c>
      <c r="M153" s="1">
        <v>0</v>
      </c>
      <c r="N153" s="1">
        <v>0</v>
      </c>
      <c r="O153" s="1">
        <v>0</v>
      </c>
      <c r="P153" s="2">
        <v>47.5</v>
      </c>
    </row>
    <row r="154" spans="1:16" x14ac:dyDescent="0.2">
      <c r="A154" s="1" t="s">
        <v>577</v>
      </c>
      <c r="B154" s="1">
        <v>10</v>
      </c>
      <c r="C154" s="1">
        <v>0</v>
      </c>
      <c r="D154" s="1">
        <v>0</v>
      </c>
      <c r="E154" s="1">
        <v>2</v>
      </c>
      <c r="F154" s="1">
        <v>0</v>
      </c>
      <c r="G154" s="1">
        <v>1</v>
      </c>
      <c r="H154" s="1">
        <v>4</v>
      </c>
      <c r="I154" s="1">
        <v>1</v>
      </c>
      <c r="J154" s="1">
        <v>1</v>
      </c>
      <c r="K154" s="1">
        <v>0</v>
      </c>
      <c r="L154" s="1">
        <v>1</v>
      </c>
      <c r="M154" s="1">
        <v>0</v>
      </c>
      <c r="N154" s="1">
        <v>0</v>
      </c>
      <c r="O154" s="1">
        <v>0</v>
      </c>
      <c r="P154" s="2">
        <v>42.5</v>
      </c>
    </row>
    <row r="155" spans="1:16" x14ac:dyDescent="0.2">
      <c r="A155" s="1" t="s">
        <v>578</v>
      </c>
      <c r="B155" s="1">
        <v>13</v>
      </c>
      <c r="C155" s="1">
        <v>3</v>
      </c>
      <c r="D155" s="1">
        <v>3</v>
      </c>
      <c r="E155" s="1">
        <v>0</v>
      </c>
      <c r="F155" s="1">
        <v>2</v>
      </c>
      <c r="G155" s="1">
        <v>2</v>
      </c>
      <c r="H155" s="1">
        <v>0</v>
      </c>
      <c r="I155" s="1">
        <v>1</v>
      </c>
      <c r="J155" s="1">
        <v>1</v>
      </c>
      <c r="K155" s="1">
        <v>1</v>
      </c>
      <c r="L155" s="1">
        <v>0</v>
      </c>
      <c r="M155" s="1">
        <v>0</v>
      </c>
      <c r="N155" s="1">
        <v>0</v>
      </c>
      <c r="O155" s="1">
        <v>0</v>
      </c>
      <c r="P155" s="2">
        <v>31.3</v>
      </c>
    </row>
    <row r="156" spans="1:16" x14ac:dyDescent="0.2">
      <c r="A156" s="1" t="s">
        <v>579</v>
      </c>
      <c r="B156" s="1">
        <v>13</v>
      </c>
      <c r="C156" s="1">
        <v>0</v>
      </c>
      <c r="D156" s="1">
        <v>0</v>
      </c>
      <c r="E156" s="1">
        <v>2</v>
      </c>
      <c r="F156" s="1">
        <v>5</v>
      </c>
      <c r="G156" s="1">
        <v>2</v>
      </c>
      <c r="H156" s="1">
        <v>2</v>
      </c>
      <c r="I156" s="1">
        <v>0</v>
      </c>
      <c r="J156" s="1">
        <v>1</v>
      </c>
      <c r="K156" s="1">
        <v>1</v>
      </c>
      <c r="L156" s="1">
        <v>0</v>
      </c>
      <c r="M156" s="1">
        <v>0</v>
      </c>
      <c r="N156" s="1">
        <v>0</v>
      </c>
      <c r="O156" s="1">
        <v>0</v>
      </c>
      <c r="P156" s="2">
        <v>34.5</v>
      </c>
    </row>
    <row r="157" spans="1:16" x14ac:dyDescent="0.2">
      <c r="A157" s="1" t="s">
        <v>580</v>
      </c>
      <c r="B157" s="1">
        <v>5</v>
      </c>
      <c r="C157" s="1">
        <v>0</v>
      </c>
      <c r="D157" s="1">
        <v>1</v>
      </c>
      <c r="E157" s="1">
        <v>3</v>
      </c>
      <c r="F157" s="1">
        <v>1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0</v>
      </c>
      <c r="N157" s="1">
        <v>0</v>
      </c>
      <c r="O157" s="1">
        <v>0</v>
      </c>
      <c r="P157" s="2">
        <v>27.5</v>
      </c>
    </row>
    <row r="158" spans="1:16" x14ac:dyDescent="0.2">
      <c r="A158" s="1" t="s">
        <v>581</v>
      </c>
      <c r="B158" s="1">
        <v>87</v>
      </c>
      <c r="C158" s="1">
        <v>0</v>
      </c>
      <c r="D158" s="1">
        <v>12</v>
      </c>
      <c r="E158" s="1">
        <v>19</v>
      </c>
      <c r="F158" s="1">
        <v>19</v>
      </c>
      <c r="G158" s="1">
        <v>17</v>
      </c>
      <c r="H158" s="1">
        <v>9</v>
      </c>
      <c r="I158" s="1">
        <v>7</v>
      </c>
      <c r="J158" s="1">
        <v>3</v>
      </c>
      <c r="K158" s="1">
        <v>1</v>
      </c>
      <c r="L158" s="1">
        <v>0</v>
      </c>
      <c r="M158" s="1">
        <v>0</v>
      </c>
      <c r="N158" s="1">
        <v>0</v>
      </c>
      <c r="O158" s="1">
        <v>0</v>
      </c>
      <c r="P158" s="2">
        <v>33.299999999999997</v>
      </c>
    </row>
    <row r="159" spans="1:16" x14ac:dyDescent="0.2">
      <c r="A159" s="1" t="s">
        <v>582</v>
      </c>
      <c r="B159" s="1">
        <v>81</v>
      </c>
      <c r="C159" s="1">
        <v>4</v>
      </c>
      <c r="D159" s="1">
        <v>15</v>
      </c>
      <c r="E159" s="1">
        <v>22</v>
      </c>
      <c r="F159" s="1">
        <v>19</v>
      </c>
      <c r="G159" s="1">
        <v>9</v>
      </c>
      <c r="H159" s="1">
        <v>7</v>
      </c>
      <c r="I159" s="1">
        <v>2</v>
      </c>
      <c r="J159" s="1">
        <v>1</v>
      </c>
      <c r="K159" s="1">
        <v>1</v>
      </c>
      <c r="L159" s="1">
        <v>1</v>
      </c>
      <c r="M159" s="1">
        <v>0</v>
      </c>
      <c r="N159" s="1">
        <v>0</v>
      </c>
      <c r="O159" s="1">
        <v>0</v>
      </c>
      <c r="P159" s="2">
        <v>29.9</v>
      </c>
    </row>
    <row r="160" spans="1:16" x14ac:dyDescent="0.2">
      <c r="A160" s="1" t="s">
        <v>583</v>
      </c>
      <c r="B160" s="1">
        <v>48</v>
      </c>
      <c r="C160" s="1">
        <v>0</v>
      </c>
      <c r="D160" s="1">
        <v>1</v>
      </c>
      <c r="E160" s="1">
        <v>4</v>
      </c>
      <c r="F160" s="1">
        <v>8</v>
      </c>
      <c r="G160" s="1">
        <v>10</v>
      </c>
      <c r="H160" s="1">
        <v>9</v>
      </c>
      <c r="I160" s="1">
        <v>5</v>
      </c>
      <c r="J160" s="1">
        <v>3</v>
      </c>
      <c r="K160" s="1">
        <v>4</v>
      </c>
      <c r="L160" s="1">
        <v>2</v>
      </c>
      <c r="M160" s="1">
        <v>1</v>
      </c>
      <c r="N160" s="1">
        <v>0</v>
      </c>
      <c r="O160" s="1">
        <v>1</v>
      </c>
      <c r="P160" s="2">
        <v>40.6</v>
      </c>
    </row>
    <row r="161" spans="1:16" x14ac:dyDescent="0.2">
      <c r="A161" s="1" t="s">
        <v>584</v>
      </c>
      <c r="B161" s="1">
        <v>323</v>
      </c>
      <c r="C161" s="1">
        <v>0</v>
      </c>
      <c r="D161" s="1">
        <v>47</v>
      </c>
      <c r="E161" s="1">
        <v>83</v>
      </c>
      <c r="F161" s="1">
        <v>120</v>
      </c>
      <c r="G161" s="1">
        <v>39</v>
      </c>
      <c r="H161" s="1">
        <v>8</v>
      </c>
      <c r="I161" s="1">
        <v>12</v>
      </c>
      <c r="J161" s="1">
        <v>8</v>
      </c>
      <c r="K161" s="1">
        <v>6</v>
      </c>
      <c r="L161" s="1">
        <v>0</v>
      </c>
      <c r="M161" s="1">
        <v>0</v>
      </c>
      <c r="N161" s="1">
        <v>0</v>
      </c>
      <c r="O161" s="1">
        <v>0</v>
      </c>
      <c r="P161" s="2">
        <v>31.3</v>
      </c>
    </row>
    <row r="162" spans="1:16" x14ac:dyDescent="0.2">
      <c r="A162" s="1" t="s">
        <v>585</v>
      </c>
      <c r="B162" s="1">
        <v>32</v>
      </c>
      <c r="C162" s="1">
        <v>0</v>
      </c>
      <c r="D162" s="1">
        <v>1</v>
      </c>
      <c r="E162" s="1">
        <v>2</v>
      </c>
      <c r="F162" s="1">
        <v>5</v>
      </c>
      <c r="G162" s="1">
        <v>11</v>
      </c>
      <c r="H162" s="1">
        <v>5</v>
      </c>
      <c r="I162" s="1">
        <v>4</v>
      </c>
      <c r="J162" s="1">
        <v>2</v>
      </c>
      <c r="K162" s="1">
        <v>1</v>
      </c>
      <c r="L162" s="1">
        <v>1</v>
      </c>
      <c r="M162" s="1">
        <v>0</v>
      </c>
      <c r="N162" s="1">
        <v>0</v>
      </c>
      <c r="O162" s="1">
        <v>0</v>
      </c>
      <c r="P162" s="2">
        <v>38.6</v>
      </c>
    </row>
    <row r="163" spans="1:16" x14ac:dyDescent="0.2">
      <c r="A163" s="1" t="s">
        <v>586</v>
      </c>
      <c r="B163" s="1">
        <v>49</v>
      </c>
      <c r="C163" s="1">
        <v>0</v>
      </c>
      <c r="D163" s="1">
        <v>7</v>
      </c>
      <c r="E163" s="1">
        <v>11</v>
      </c>
      <c r="F163" s="1">
        <v>13</v>
      </c>
      <c r="G163" s="1">
        <v>8</v>
      </c>
      <c r="H163" s="1">
        <v>3</v>
      </c>
      <c r="I163" s="1">
        <v>2</v>
      </c>
      <c r="J163" s="1">
        <v>1</v>
      </c>
      <c r="K163" s="1">
        <v>3</v>
      </c>
      <c r="L163" s="1">
        <v>1</v>
      </c>
      <c r="M163" s="1">
        <v>0</v>
      </c>
      <c r="N163" s="1">
        <v>0</v>
      </c>
      <c r="O163" s="1">
        <v>0</v>
      </c>
      <c r="P163" s="2">
        <v>32.5</v>
      </c>
    </row>
    <row r="164" spans="1:16" x14ac:dyDescent="0.2">
      <c r="A164" s="1" t="s">
        <v>587</v>
      </c>
      <c r="B164" s="1">
        <v>0</v>
      </c>
      <c r="C164" s="1">
        <v>0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2">
        <v>0</v>
      </c>
    </row>
    <row r="165" spans="1:16" x14ac:dyDescent="0.2">
      <c r="A165" s="1" t="s">
        <v>588</v>
      </c>
      <c r="B165" s="1">
        <v>152</v>
      </c>
      <c r="C165" s="1">
        <v>0</v>
      </c>
      <c r="D165" s="1">
        <v>19</v>
      </c>
      <c r="E165" s="1">
        <v>15</v>
      </c>
      <c r="F165" s="1">
        <v>28</v>
      </c>
      <c r="G165" s="1">
        <v>20</v>
      </c>
      <c r="H165" s="1">
        <v>22</v>
      </c>
      <c r="I165" s="1">
        <v>17</v>
      </c>
      <c r="J165" s="1">
        <v>12</v>
      </c>
      <c r="K165" s="1">
        <v>9</v>
      </c>
      <c r="L165" s="1">
        <v>6</v>
      </c>
      <c r="M165" s="1">
        <v>3</v>
      </c>
      <c r="N165" s="1">
        <v>1</v>
      </c>
      <c r="O165" s="1">
        <v>0</v>
      </c>
      <c r="P165" s="2">
        <v>38.5</v>
      </c>
    </row>
    <row r="166" spans="1:16" x14ac:dyDescent="0.2">
      <c r="A166" s="1" t="s">
        <v>589</v>
      </c>
      <c r="B166" s="1">
        <v>11</v>
      </c>
      <c r="C166" s="1">
        <v>2</v>
      </c>
      <c r="D166" s="1">
        <v>3</v>
      </c>
      <c r="E166" s="1">
        <v>3</v>
      </c>
      <c r="F166" s="1">
        <v>2</v>
      </c>
      <c r="G166" s="1">
        <v>0</v>
      </c>
      <c r="H166" s="1">
        <v>0</v>
      </c>
      <c r="I166" s="1">
        <v>0</v>
      </c>
      <c r="J166" s="1">
        <v>1</v>
      </c>
      <c r="K166" s="1">
        <v>0</v>
      </c>
      <c r="L166" s="1">
        <v>0</v>
      </c>
      <c r="M166" s="1">
        <v>0</v>
      </c>
      <c r="N166" s="1">
        <v>0</v>
      </c>
      <c r="O166" s="1">
        <v>0</v>
      </c>
      <c r="P166" s="2">
        <v>25.8</v>
      </c>
    </row>
    <row r="167" spans="1:16" x14ac:dyDescent="0.2">
      <c r="A167" s="1" t="s">
        <v>590</v>
      </c>
      <c r="B167" s="1">
        <v>60</v>
      </c>
      <c r="C167" s="1">
        <v>0</v>
      </c>
      <c r="D167" s="1">
        <v>2</v>
      </c>
      <c r="E167" s="1">
        <v>6</v>
      </c>
      <c r="F167" s="1">
        <v>13</v>
      </c>
      <c r="G167" s="1">
        <v>7</v>
      </c>
      <c r="H167" s="1">
        <v>17</v>
      </c>
      <c r="I167" s="1">
        <v>7</v>
      </c>
      <c r="J167" s="1">
        <v>4</v>
      </c>
      <c r="K167" s="1">
        <v>2</v>
      </c>
      <c r="L167" s="1">
        <v>2</v>
      </c>
      <c r="M167" s="1">
        <v>0</v>
      </c>
      <c r="N167" s="1">
        <v>0</v>
      </c>
      <c r="O167" s="1">
        <v>0</v>
      </c>
      <c r="P167" s="2">
        <v>40.6</v>
      </c>
    </row>
    <row r="168" spans="1:16" x14ac:dyDescent="0.2">
      <c r="A168" s="1" t="s">
        <v>591</v>
      </c>
      <c r="B168" s="1">
        <v>52</v>
      </c>
      <c r="C168" s="1">
        <v>2</v>
      </c>
      <c r="D168" s="1">
        <v>8</v>
      </c>
      <c r="E168" s="1">
        <v>6</v>
      </c>
      <c r="F168" s="1">
        <v>9</v>
      </c>
      <c r="G168" s="1">
        <v>9</v>
      </c>
      <c r="H168" s="1">
        <v>10</v>
      </c>
      <c r="I168" s="1">
        <v>4</v>
      </c>
      <c r="J168" s="1">
        <v>2</v>
      </c>
      <c r="K168" s="1">
        <v>1</v>
      </c>
      <c r="L168" s="1">
        <v>1</v>
      </c>
      <c r="M168" s="1">
        <v>0</v>
      </c>
      <c r="N168" s="1">
        <v>0</v>
      </c>
      <c r="O168" s="1">
        <v>0</v>
      </c>
      <c r="P168" s="2">
        <v>35.6</v>
      </c>
    </row>
    <row r="169" spans="1:16" x14ac:dyDescent="0.2">
      <c r="A169" s="1" t="s">
        <v>592</v>
      </c>
      <c r="B169" s="1">
        <v>166</v>
      </c>
      <c r="C169" s="1">
        <v>0</v>
      </c>
      <c r="D169" s="1">
        <v>4</v>
      </c>
      <c r="E169" s="1">
        <v>19</v>
      </c>
      <c r="F169" s="1">
        <v>29</v>
      </c>
      <c r="G169" s="1">
        <v>29</v>
      </c>
      <c r="H169" s="1">
        <v>23</v>
      </c>
      <c r="I169" s="1">
        <v>31</v>
      </c>
      <c r="J169" s="1">
        <v>16</v>
      </c>
      <c r="K169" s="1">
        <v>8</v>
      </c>
      <c r="L169" s="1">
        <v>5</v>
      </c>
      <c r="M169" s="1">
        <v>1</v>
      </c>
      <c r="N169" s="1">
        <v>0</v>
      </c>
      <c r="O169" s="1">
        <v>1</v>
      </c>
      <c r="P169" s="2">
        <v>40.4</v>
      </c>
    </row>
    <row r="170" spans="1:16" x14ac:dyDescent="0.2">
      <c r="A170" s="1" t="s">
        <v>593</v>
      </c>
      <c r="B170" s="1">
        <v>57</v>
      </c>
      <c r="C170" s="1">
        <v>0</v>
      </c>
      <c r="D170" s="1">
        <v>4</v>
      </c>
      <c r="E170" s="1">
        <v>8</v>
      </c>
      <c r="F170" s="1">
        <v>9</v>
      </c>
      <c r="G170" s="1">
        <v>8</v>
      </c>
      <c r="H170" s="1">
        <v>10</v>
      </c>
      <c r="I170" s="1">
        <v>10</v>
      </c>
      <c r="J170" s="1">
        <v>5</v>
      </c>
      <c r="K170" s="1">
        <v>0</v>
      </c>
      <c r="L170" s="1">
        <v>2</v>
      </c>
      <c r="M170" s="1">
        <v>0</v>
      </c>
      <c r="N170" s="1">
        <v>1</v>
      </c>
      <c r="O170" s="1">
        <v>0</v>
      </c>
      <c r="P170" s="2">
        <v>39.700000000000003</v>
      </c>
    </row>
    <row r="171" spans="1:16" x14ac:dyDescent="0.2">
      <c r="A171" s="1" t="s">
        <v>594</v>
      </c>
      <c r="B171" s="1">
        <v>2</v>
      </c>
      <c r="C171" s="1">
        <v>0</v>
      </c>
      <c r="D171" s="1">
        <v>1</v>
      </c>
      <c r="E171" s="1">
        <v>0</v>
      </c>
      <c r="F171" s="1">
        <v>0</v>
      </c>
      <c r="G171" s="1">
        <v>1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  <c r="M171" s="1">
        <v>0</v>
      </c>
      <c r="N171" s="1">
        <v>0</v>
      </c>
      <c r="O171" s="1">
        <v>0</v>
      </c>
      <c r="P171" s="2">
        <v>30</v>
      </c>
    </row>
    <row r="172" spans="1:16" x14ac:dyDescent="0.2">
      <c r="A172" s="1" t="s">
        <v>595</v>
      </c>
      <c r="B172" s="1">
        <v>52</v>
      </c>
      <c r="C172" s="1">
        <v>1</v>
      </c>
      <c r="D172" s="1">
        <v>3</v>
      </c>
      <c r="E172" s="1">
        <v>3</v>
      </c>
      <c r="F172" s="1">
        <v>9</v>
      </c>
      <c r="G172" s="1">
        <v>14</v>
      </c>
      <c r="H172" s="1">
        <v>10</v>
      </c>
      <c r="I172" s="1">
        <v>6</v>
      </c>
      <c r="J172" s="1">
        <v>2</v>
      </c>
      <c r="K172" s="1">
        <v>3</v>
      </c>
      <c r="L172" s="1">
        <v>1</v>
      </c>
      <c r="M172" s="1">
        <v>0</v>
      </c>
      <c r="N172" s="1">
        <v>0</v>
      </c>
      <c r="O172" s="1">
        <v>0</v>
      </c>
      <c r="P172" s="2">
        <v>38.6</v>
      </c>
    </row>
    <row r="173" spans="1:16" x14ac:dyDescent="0.2">
      <c r="A173" s="1" t="s">
        <v>596</v>
      </c>
      <c r="B173" s="1">
        <v>0</v>
      </c>
      <c r="C173" s="1">
        <v>0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  <c r="M173" s="1">
        <v>0</v>
      </c>
      <c r="N173" s="1">
        <v>0</v>
      </c>
      <c r="O173" s="1">
        <v>0</v>
      </c>
      <c r="P173" s="2">
        <v>0</v>
      </c>
    </row>
    <row r="174" spans="1:16" x14ac:dyDescent="0.2">
      <c r="A174" s="1" t="s">
        <v>597</v>
      </c>
      <c r="B174" s="1">
        <v>0</v>
      </c>
      <c r="C174" s="1">
        <v>0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2">
        <v>0</v>
      </c>
    </row>
    <row r="175" spans="1:16" x14ac:dyDescent="0.2">
      <c r="A175" s="1" t="s">
        <v>598</v>
      </c>
      <c r="B175" s="1">
        <v>151</v>
      </c>
      <c r="C175" s="1">
        <v>2</v>
      </c>
      <c r="D175" s="1">
        <v>9</v>
      </c>
      <c r="E175" s="1">
        <v>24</v>
      </c>
      <c r="F175" s="1">
        <v>32</v>
      </c>
      <c r="G175" s="1">
        <v>22</v>
      </c>
      <c r="H175" s="1">
        <v>24</v>
      </c>
      <c r="I175" s="1">
        <v>12</v>
      </c>
      <c r="J175" s="1">
        <v>8</v>
      </c>
      <c r="K175" s="1">
        <v>9</v>
      </c>
      <c r="L175" s="1">
        <v>4</v>
      </c>
      <c r="M175" s="1">
        <v>3</v>
      </c>
      <c r="N175" s="1">
        <v>1</v>
      </c>
      <c r="O175" s="1">
        <v>1</v>
      </c>
      <c r="P175" s="2">
        <v>36.9</v>
      </c>
    </row>
    <row r="176" spans="1:16" x14ac:dyDescent="0.2">
      <c r="A176" s="1" t="s">
        <v>599</v>
      </c>
      <c r="B176" s="1">
        <v>17</v>
      </c>
      <c r="C176" s="1">
        <v>0</v>
      </c>
      <c r="D176" s="1">
        <v>1</v>
      </c>
      <c r="E176" s="1">
        <v>0</v>
      </c>
      <c r="F176" s="1">
        <v>4</v>
      </c>
      <c r="G176" s="1">
        <v>4</v>
      </c>
      <c r="H176" s="1">
        <v>4</v>
      </c>
      <c r="I176" s="1">
        <v>3</v>
      </c>
      <c r="J176" s="1">
        <v>1</v>
      </c>
      <c r="K176" s="1">
        <v>0</v>
      </c>
      <c r="L176" s="1">
        <v>0</v>
      </c>
      <c r="M176" s="1">
        <v>0</v>
      </c>
      <c r="N176" s="1">
        <v>0</v>
      </c>
      <c r="O176" s="1">
        <v>0</v>
      </c>
      <c r="P176" s="2">
        <v>39.4</v>
      </c>
    </row>
    <row r="177" spans="1:16" x14ac:dyDescent="0.2">
      <c r="A177" s="1" t="s">
        <v>600</v>
      </c>
      <c r="B177" s="1">
        <v>2</v>
      </c>
      <c r="C177" s="1">
        <v>0</v>
      </c>
      <c r="D177" s="1">
        <v>0</v>
      </c>
      <c r="E177" s="1">
        <v>0</v>
      </c>
      <c r="F177" s="1">
        <v>0</v>
      </c>
      <c r="G177" s="1">
        <v>1</v>
      </c>
      <c r="H177" s="1">
        <v>0</v>
      </c>
      <c r="I177" s="1">
        <v>0</v>
      </c>
      <c r="J177" s="1">
        <v>1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  <c r="P177" s="2">
        <v>45</v>
      </c>
    </row>
    <row r="178" spans="1:16" x14ac:dyDescent="0.2">
      <c r="A178" s="1" t="s">
        <v>601</v>
      </c>
      <c r="B178" s="1">
        <v>15</v>
      </c>
      <c r="C178" s="1">
        <v>0</v>
      </c>
      <c r="D178" s="1">
        <v>0</v>
      </c>
      <c r="E178" s="1">
        <v>3</v>
      </c>
      <c r="F178" s="1">
        <v>5</v>
      </c>
      <c r="G178" s="1">
        <v>3</v>
      </c>
      <c r="H178" s="1">
        <v>2</v>
      </c>
      <c r="I178" s="1">
        <v>2</v>
      </c>
      <c r="J178" s="1">
        <v>0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2">
        <v>34.5</v>
      </c>
    </row>
    <row r="179" spans="1:16" x14ac:dyDescent="0.2">
      <c r="A179" s="1" t="s">
        <v>602</v>
      </c>
      <c r="B179" s="1">
        <v>31</v>
      </c>
      <c r="C179" s="1">
        <v>0</v>
      </c>
      <c r="D179" s="1">
        <v>4</v>
      </c>
      <c r="E179" s="1">
        <v>12</v>
      </c>
      <c r="F179" s="1">
        <v>3</v>
      </c>
      <c r="G179" s="1">
        <v>6</v>
      </c>
      <c r="H179" s="1">
        <v>2</v>
      </c>
      <c r="I179" s="1">
        <v>2</v>
      </c>
      <c r="J179" s="1">
        <v>1</v>
      </c>
      <c r="K179" s="1">
        <v>1</v>
      </c>
      <c r="L179" s="1">
        <v>0</v>
      </c>
      <c r="M179" s="1">
        <v>0</v>
      </c>
      <c r="N179" s="1">
        <v>0</v>
      </c>
      <c r="O179" s="1">
        <v>0</v>
      </c>
      <c r="P179" s="2">
        <v>29.8</v>
      </c>
    </row>
    <row r="180" spans="1:16" x14ac:dyDescent="0.2">
      <c r="A180" s="1" t="s">
        <v>603</v>
      </c>
      <c r="B180" s="1">
        <v>20</v>
      </c>
      <c r="C180" s="1">
        <v>0</v>
      </c>
      <c r="D180" s="1">
        <v>4</v>
      </c>
      <c r="E180" s="1">
        <v>2</v>
      </c>
      <c r="F180" s="1">
        <v>2</v>
      </c>
      <c r="G180" s="1">
        <v>3</v>
      </c>
      <c r="H180" s="1">
        <v>1</v>
      </c>
      <c r="I180" s="1">
        <v>5</v>
      </c>
      <c r="J180" s="1">
        <v>3</v>
      </c>
      <c r="K180" s="1">
        <v>0</v>
      </c>
      <c r="L180" s="1">
        <v>0</v>
      </c>
      <c r="M180" s="1">
        <v>0</v>
      </c>
      <c r="N180" s="1">
        <v>0</v>
      </c>
      <c r="O180" s="1">
        <v>0</v>
      </c>
      <c r="P180" s="2">
        <v>38.299999999999997</v>
      </c>
    </row>
    <row r="181" spans="1:16" x14ac:dyDescent="0.2">
      <c r="A181" s="1" t="s">
        <v>604</v>
      </c>
      <c r="B181" s="1">
        <v>20</v>
      </c>
      <c r="C181" s="1">
        <v>0</v>
      </c>
      <c r="D181" s="1">
        <v>4</v>
      </c>
      <c r="E181" s="1">
        <v>2</v>
      </c>
      <c r="F181" s="1">
        <v>2</v>
      </c>
      <c r="G181" s="1">
        <v>3</v>
      </c>
      <c r="H181" s="1">
        <v>1</v>
      </c>
      <c r="I181" s="1">
        <v>5</v>
      </c>
      <c r="J181" s="1">
        <v>3</v>
      </c>
      <c r="K181" s="1">
        <v>0</v>
      </c>
      <c r="L181" s="1">
        <v>0</v>
      </c>
      <c r="M181" s="1">
        <v>0</v>
      </c>
      <c r="N181" s="1">
        <v>0</v>
      </c>
      <c r="O181" s="1">
        <v>0</v>
      </c>
      <c r="P181" s="2">
        <v>38.299999999999997</v>
      </c>
    </row>
    <row r="182" spans="1:16" x14ac:dyDescent="0.2">
      <c r="A182" s="1" t="s">
        <v>605</v>
      </c>
      <c r="B182" s="1">
        <v>13</v>
      </c>
      <c r="C182" s="1">
        <v>3</v>
      </c>
      <c r="D182" s="1">
        <v>3</v>
      </c>
      <c r="E182" s="1">
        <v>0</v>
      </c>
      <c r="F182" s="1">
        <v>2</v>
      </c>
      <c r="G182" s="1">
        <v>2</v>
      </c>
      <c r="H182" s="1">
        <v>0</v>
      </c>
      <c r="I182" s="1">
        <v>1</v>
      </c>
      <c r="J182" s="1">
        <v>1</v>
      </c>
      <c r="K182" s="1">
        <v>1</v>
      </c>
      <c r="L182" s="1">
        <v>0</v>
      </c>
      <c r="M182" s="1">
        <v>0</v>
      </c>
      <c r="N182" s="1">
        <v>0</v>
      </c>
      <c r="O182" s="1">
        <v>0</v>
      </c>
      <c r="P182" s="2">
        <v>31.3</v>
      </c>
    </row>
    <row r="183" spans="1:16" x14ac:dyDescent="0.2">
      <c r="A183" s="1" t="s">
        <v>606</v>
      </c>
      <c r="B183" s="1">
        <v>314</v>
      </c>
      <c r="C183" s="1">
        <v>0</v>
      </c>
      <c r="D183" s="1">
        <v>14</v>
      </c>
      <c r="E183" s="1">
        <v>36</v>
      </c>
      <c r="F183" s="1">
        <v>45</v>
      </c>
      <c r="G183" s="1">
        <v>55</v>
      </c>
      <c r="H183" s="1">
        <v>29</v>
      </c>
      <c r="I183" s="1">
        <v>48</v>
      </c>
      <c r="J183" s="1">
        <v>49</v>
      </c>
      <c r="K183" s="1">
        <v>27</v>
      </c>
      <c r="L183" s="1">
        <v>9</v>
      </c>
      <c r="M183" s="1">
        <v>1</v>
      </c>
      <c r="N183" s="1">
        <v>0</v>
      </c>
      <c r="O183" s="1">
        <v>1</v>
      </c>
      <c r="P183" s="2">
        <v>41.2</v>
      </c>
    </row>
    <row r="184" spans="1:16" x14ac:dyDescent="0.2">
      <c r="A184" s="1" t="s">
        <v>607</v>
      </c>
      <c r="B184" s="1">
        <v>98</v>
      </c>
      <c r="C184" s="1">
        <v>1</v>
      </c>
      <c r="D184" s="1">
        <v>2</v>
      </c>
      <c r="E184" s="1">
        <v>7</v>
      </c>
      <c r="F184" s="1">
        <v>13</v>
      </c>
      <c r="G184" s="1">
        <v>12</v>
      </c>
      <c r="H184" s="1">
        <v>11</v>
      </c>
      <c r="I184" s="1">
        <v>20</v>
      </c>
      <c r="J184" s="1">
        <v>15</v>
      </c>
      <c r="K184" s="1">
        <v>11</v>
      </c>
      <c r="L184" s="1">
        <v>3</v>
      </c>
      <c r="M184" s="1">
        <v>1</v>
      </c>
      <c r="N184" s="1">
        <v>0</v>
      </c>
      <c r="O184" s="1">
        <v>2</v>
      </c>
      <c r="P184" s="2">
        <v>45.8</v>
      </c>
    </row>
    <row r="185" spans="1:16" x14ac:dyDescent="0.2">
      <c r="A185" s="1" t="s">
        <v>608</v>
      </c>
      <c r="B185" s="1">
        <v>32</v>
      </c>
      <c r="C185" s="1">
        <v>1</v>
      </c>
      <c r="D185" s="1">
        <v>4</v>
      </c>
      <c r="E185" s="1">
        <v>9</v>
      </c>
      <c r="F185" s="1">
        <v>7</v>
      </c>
      <c r="G185" s="1">
        <v>5</v>
      </c>
      <c r="H185" s="1">
        <v>1</v>
      </c>
      <c r="I185" s="1">
        <v>5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2">
        <v>31.4</v>
      </c>
    </row>
    <row r="186" spans="1:16" x14ac:dyDescent="0.2">
      <c r="A186" s="1" t="s">
        <v>609</v>
      </c>
      <c r="B186" s="1">
        <v>28</v>
      </c>
      <c r="C186" s="1">
        <v>0</v>
      </c>
      <c r="D186" s="1">
        <v>2</v>
      </c>
      <c r="E186" s="1">
        <v>4</v>
      </c>
      <c r="F186" s="1">
        <v>5</v>
      </c>
      <c r="G186" s="1">
        <v>0</v>
      </c>
      <c r="H186" s="1">
        <v>6</v>
      </c>
      <c r="I186" s="1">
        <v>4</v>
      </c>
      <c r="J186" s="1">
        <v>2</v>
      </c>
      <c r="K186" s="1">
        <v>4</v>
      </c>
      <c r="L186" s="1">
        <v>1</v>
      </c>
      <c r="M186" s="1">
        <v>0</v>
      </c>
      <c r="N186" s="1">
        <v>0</v>
      </c>
      <c r="O186" s="1">
        <v>0</v>
      </c>
      <c r="P186" s="2">
        <v>42.5</v>
      </c>
    </row>
    <row r="187" spans="1:16" x14ac:dyDescent="0.2">
      <c r="A187" s="1" t="s">
        <v>610</v>
      </c>
      <c r="B187" s="1">
        <v>71</v>
      </c>
      <c r="C187" s="1">
        <v>3</v>
      </c>
      <c r="D187" s="1">
        <v>12</v>
      </c>
      <c r="E187" s="1">
        <v>24</v>
      </c>
      <c r="F187" s="1">
        <v>9</v>
      </c>
      <c r="G187" s="1">
        <v>11</v>
      </c>
      <c r="H187" s="1">
        <v>3</v>
      </c>
      <c r="I187" s="1">
        <v>1</v>
      </c>
      <c r="J187" s="1">
        <v>4</v>
      </c>
      <c r="K187" s="1">
        <v>1</v>
      </c>
      <c r="L187" s="1">
        <v>0</v>
      </c>
      <c r="M187" s="1">
        <v>2</v>
      </c>
      <c r="N187" s="1">
        <v>0</v>
      </c>
      <c r="O187" s="1">
        <v>1</v>
      </c>
      <c r="P187" s="2">
        <v>29.3</v>
      </c>
    </row>
    <row r="188" spans="1:16" x14ac:dyDescent="0.2">
      <c r="A188" s="1" t="s">
        <v>611</v>
      </c>
      <c r="B188" s="1">
        <v>303</v>
      </c>
      <c r="C188" s="1">
        <v>8</v>
      </c>
      <c r="D188" s="1">
        <v>62</v>
      </c>
      <c r="E188" s="1">
        <v>113</v>
      </c>
      <c r="F188" s="1">
        <v>67</v>
      </c>
      <c r="G188" s="1">
        <v>28</v>
      </c>
      <c r="H188" s="1">
        <v>20</v>
      </c>
      <c r="I188" s="1">
        <v>1</v>
      </c>
      <c r="J188" s="1">
        <v>2</v>
      </c>
      <c r="K188" s="1">
        <v>1</v>
      </c>
      <c r="L188" s="1">
        <v>0</v>
      </c>
      <c r="M188" s="1">
        <v>1</v>
      </c>
      <c r="N188" s="1">
        <v>0</v>
      </c>
      <c r="O188" s="1">
        <v>0</v>
      </c>
      <c r="P188" s="2">
        <v>28.6</v>
      </c>
    </row>
    <row r="189" spans="1:16" x14ac:dyDescent="0.2">
      <c r="A189" s="1" t="s">
        <v>612</v>
      </c>
      <c r="B189" s="1">
        <v>37</v>
      </c>
      <c r="C189" s="1">
        <v>1</v>
      </c>
      <c r="D189" s="1">
        <v>5</v>
      </c>
      <c r="E189" s="1">
        <v>2</v>
      </c>
      <c r="F189" s="1">
        <v>6</v>
      </c>
      <c r="G189" s="1">
        <v>9</v>
      </c>
      <c r="H189" s="1">
        <v>3</v>
      </c>
      <c r="I189" s="1">
        <v>2</v>
      </c>
      <c r="J189" s="1">
        <v>5</v>
      </c>
      <c r="K189" s="1">
        <v>1</v>
      </c>
      <c r="L189" s="1">
        <v>2</v>
      </c>
      <c r="M189" s="1">
        <v>1</v>
      </c>
      <c r="N189" s="1">
        <v>0</v>
      </c>
      <c r="O189" s="1">
        <v>0</v>
      </c>
      <c r="P189" s="2">
        <v>37.5</v>
      </c>
    </row>
    <row r="190" spans="1:16" x14ac:dyDescent="0.2">
      <c r="A190" s="1" t="s">
        <v>613</v>
      </c>
      <c r="B190" s="1">
        <v>66</v>
      </c>
      <c r="C190" s="1">
        <v>0</v>
      </c>
      <c r="D190" s="1">
        <v>5</v>
      </c>
      <c r="E190" s="1">
        <v>17</v>
      </c>
      <c r="F190" s="1">
        <v>16</v>
      </c>
      <c r="G190" s="1">
        <v>12</v>
      </c>
      <c r="H190" s="1">
        <v>9</v>
      </c>
      <c r="I190" s="1">
        <v>5</v>
      </c>
      <c r="J190" s="1">
        <v>2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2">
        <v>33.4</v>
      </c>
    </row>
    <row r="191" spans="1:16" x14ac:dyDescent="0.2">
      <c r="A191" s="1" t="s">
        <v>614</v>
      </c>
      <c r="B191" s="1">
        <v>11</v>
      </c>
      <c r="C191" s="1">
        <v>0</v>
      </c>
      <c r="D191" s="1">
        <v>0</v>
      </c>
      <c r="E191" s="1">
        <v>2</v>
      </c>
      <c r="F191" s="1">
        <v>1</v>
      </c>
      <c r="G191" s="1">
        <v>0</v>
      </c>
      <c r="H191" s="1">
        <v>0</v>
      </c>
      <c r="I191" s="1">
        <v>0</v>
      </c>
      <c r="J191" s="1">
        <v>1</v>
      </c>
      <c r="K191" s="1">
        <v>2</v>
      </c>
      <c r="L191" s="1">
        <v>1</v>
      </c>
      <c r="M191" s="1">
        <v>2</v>
      </c>
      <c r="N191" s="1">
        <v>1</v>
      </c>
      <c r="O191" s="1">
        <v>1</v>
      </c>
      <c r="P191" s="2">
        <v>58.8</v>
      </c>
    </row>
    <row r="192" spans="1:16" x14ac:dyDescent="0.2">
      <c r="A192" s="1" t="s">
        <v>417</v>
      </c>
      <c r="B192" s="1">
        <v>6</v>
      </c>
      <c r="C192" s="1">
        <v>0</v>
      </c>
      <c r="D192" s="1">
        <v>0</v>
      </c>
      <c r="E192" s="1">
        <v>0</v>
      </c>
      <c r="F192" s="1">
        <v>2</v>
      </c>
      <c r="G192" s="1">
        <v>2</v>
      </c>
      <c r="H192" s="1">
        <v>1</v>
      </c>
      <c r="I192" s="1">
        <v>0</v>
      </c>
      <c r="J192" s="1">
        <v>1</v>
      </c>
      <c r="K192" s="1">
        <v>0</v>
      </c>
      <c r="L192" s="1">
        <v>0</v>
      </c>
      <c r="M192" s="1">
        <v>0</v>
      </c>
      <c r="N192" s="1">
        <v>0</v>
      </c>
      <c r="O192" s="1">
        <v>0</v>
      </c>
      <c r="P192" s="2">
        <v>37.5</v>
      </c>
    </row>
    <row r="193" spans="1:16" x14ac:dyDescent="0.2">
      <c r="A193" s="1" t="s">
        <v>615</v>
      </c>
      <c r="B193" s="1">
        <v>2</v>
      </c>
      <c r="C193" s="1">
        <v>1</v>
      </c>
      <c r="D193" s="1">
        <v>0</v>
      </c>
      <c r="E193" s="1">
        <v>0</v>
      </c>
      <c r="F193" s="1">
        <v>0</v>
      </c>
      <c r="G193" s="1">
        <v>0</v>
      </c>
      <c r="H193" s="1">
        <v>1</v>
      </c>
      <c r="I193" s="1">
        <v>0</v>
      </c>
      <c r="J193" s="1">
        <v>0</v>
      </c>
      <c r="K193" s="1">
        <v>0</v>
      </c>
      <c r="L193" s="1">
        <v>0</v>
      </c>
      <c r="M193" s="1">
        <v>0</v>
      </c>
      <c r="N193" s="1">
        <v>0</v>
      </c>
      <c r="O193" s="1">
        <v>0</v>
      </c>
      <c r="P193" s="2">
        <v>30</v>
      </c>
    </row>
    <row r="194" spans="1:16" x14ac:dyDescent="0.2">
      <c r="A194" s="1" t="s">
        <v>616</v>
      </c>
      <c r="B194" s="1">
        <v>72</v>
      </c>
      <c r="C194" s="1">
        <v>2</v>
      </c>
      <c r="D194" s="1">
        <v>13</v>
      </c>
      <c r="E194" s="1">
        <v>19</v>
      </c>
      <c r="F194" s="1">
        <v>11</v>
      </c>
      <c r="G194" s="1">
        <v>10</v>
      </c>
      <c r="H194" s="1">
        <v>9</v>
      </c>
      <c r="I194" s="1">
        <v>5</v>
      </c>
      <c r="J194" s="1">
        <v>3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2">
        <v>30.9</v>
      </c>
    </row>
    <row r="195" spans="1:16" x14ac:dyDescent="0.2">
      <c r="A195" s="14" t="s">
        <v>706</v>
      </c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</row>
    <row r="197" spans="1:16" x14ac:dyDescent="0.2">
      <c r="A197" s="1" t="s">
        <v>437</v>
      </c>
    </row>
    <row r="198" spans="1:16" x14ac:dyDescent="0.2">
      <c r="A198" s="8" t="s">
        <v>438</v>
      </c>
      <c r="B198" s="9" t="s">
        <v>2</v>
      </c>
      <c r="C198" s="9" t="s">
        <v>6</v>
      </c>
      <c r="D198" s="9" t="s">
        <v>7</v>
      </c>
      <c r="E198" s="9" t="s">
        <v>8</v>
      </c>
      <c r="F198" s="9" t="s">
        <v>9</v>
      </c>
      <c r="G198" s="9" t="s">
        <v>10</v>
      </c>
      <c r="H198" s="9" t="s">
        <v>11</v>
      </c>
      <c r="I198" s="9" t="s">
        <v>12</v>
      </c>
      <c r="J198" s="9" t="s">
        <v>13</v>
      </c>
      <c r="K198" s="9" t="s">
        <v>14</v>
      </c>
      <c r="L198" s="9" t="s">
        <v>15</v>
      </c>
      <c r="M198" s="9" t="s">
        <v>16</v>
      </c>
      <c r="N198" s="9" t="s">
        <v>17</v>
      </c>
      <c r="O198" s="10" t="s">
        <v>18</v>
      </c>
      <c r="P198" s="6" t="s">
        <v>19</v>
      </c>
    </row>
    <row r="199" spans="1:16" x14ac:dyDescent="0.2">
      <c r="A199" s="1" t="s">
        <v>617</v>
      </c>
      <c r="B199" s="1">
        <v>10</v>
      </c>
      <c r="C199" s="1">
        <v>0</v>
      </c>
      <c r="D199" s="1">
        <v>0</v>
      </c>
      <c r="E199" s="1">
        <v>1</v>
      </c>
      <c r="F199" s="1">
        <v>2</v>
      </c>
      <c r="G199" s="1">
        <v>0</v>
      </c>
      <c r="H199" s="1">
        <v>1</v>
      </c>
      <c r="I199" s="1">
        <v>3</v>
      </c>
      <c r="J199" s="1">
        <v>1</v>
      </c>
      <c r="K199" s="1">
        <v>0</v>
      </c>
      <c r="L199" s="1">
        <v>2</v>
      </c>
      <c r="M199" s="1">
        <v>0</v>
      </c>
      <c r="N199" s="1">
        <v>0</v>
      </c>
      <c r="O199" s="1">
        <v>0</v>
      </c>
      <c r="P199" s="2">
        <v>46.7</v>
      </c>
    </row>
    <row r="200" spans="1:16" x14ac:dyDescent="0.2">
      <c r="A200" s="1" t="s">
        <v>618</v>
      </c>
      <c r="B200" s="1">
        <v>60</v>
      </c>
      <c r="C200" s="1">
        <v>0</v>
      </c>
      <c r="D200" s="1">
        <v>2</v>
      </c>
      <c r="E200" s="1">
        <v>6</v>
      </c>
      <c r="F200" s="1">
        <v>13</v>
      </c>
      <c r="G200" s="1">
        <v>7</v>
      </c>
      <c r="H200" s="1">
        <v>17</v>
      </c>
      <c r="I200" s="1">
        <v>7</v>
      </c>
      <c r="J200" s="1">
        <v>4</v>
      </c>
      <c r="K200" s="1">
        <v>2</v>
      </c>
      <c r="L200" s="1">
        <v>2</v>
      </c>
      <c r="M200" s="1">
        <v>0</v>
      </c>
      <c r="N200" s="1">
        <v>0</v>
      </c>
      <c r="O200" s="1">
        <v>0</v>
      </c>
      <c r="P200" s="2">
        <v>40.6</v>
      </c>
    </row>
    <row r="201" spans="1:16" x14ac:dyDescent="0.2">
      <c r="A201" s="1" t="s">
        <v>619</v>
      </c>
      <c r="B201" s="1">
        <v>390</v>
      </c>
      <c r="C201" s="1">
        <v>0</v>
      </c>
      <c r="D201" s="1">
        <v>38</v>
      </c>
      <c r="E201" s="1">
        <v>67</v>
      </c>
      <c r="F201" s="1">
        <v>86</v>
      </c>
      <c r="G201" s="1">
        <v>59</v>
      </c>
      <c r="H201" s="1">
        <v>60</v>
      </c>
      <c r="I201" s="1">
        <v>44</v>
      </c>
      <c r="J201" s="1">
        <v>28</v>
      </c>
      <c r="K201" s="1">
        <v>5</v>
      </c>
      <c r="L201" s="1">
        <v>2</v>
      </c>
      <c r="M201" s="1">
        <v>0</v>
      </c>
      <c r="N201" s="1">
        <v>1</v>
      </c>
      <c r="O201" s="1">
        <v>0</v>
      </c>
      <c r="P201" s="2">
        <v>35.299999999999997</v>
      </c>
    </row>
    <row r="202" spans="1:16" x14ac:dyDescent="0.2">
      <c r="A202" s="1" t="s">
        <v>620</v>
      </c>
      <c r="B202" s="1">
        <v>0</v>
      </c>
      <c r="C202" s="1">
        <v>0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  <c r="M202" s="1">
        <v>0</v>
      </c>
      <c r="N202" s="1">
        <v>0</v>
      </c>
      <c r="O202" s="1">
        <v>0</v>
      </c>
      <c r="P202" s="2">
        <v>0</v>
      </c>
    </row>
    <row r="203" spans="1:16" x14ac:dyDescent="0.2">
      <c r="A203" s="1" t="s">
        <v>621</v>
      </c>
      <c r="B203" s="1">
        <v>390</v>
      </c>
      <c r="C203" s="1">
        <v>0</v>
      </c>
      <c r="D203" s="1">
        <v>38</v>
      </c>
      <c r="E203" s="1">
        <v>67</v>
      </c>
      <c r="F203" s="1">
        <v>86</v>
      </c>
      <c r="G203" s="1">
        <v>59</v>
      </c>
      <c r="H203" s="1">
        <v>60</v>
      </c>
      <c r="I203" s="1">
        <v>44</v>
      </c>
      <c r="J203" s="1">
        <v>28</v>
      </c>
      <c r="K203" s="1">
        <v>5</v>
      </c>
      <c r="L203" s="1">
        <v>2</v>
      </c>
      <c r="M203" s="1">
        <v>0</v>
      </c>
      <c r="N203" s="1">
        <v>1</v>
      </c>
      <c r="O203" s="1">
        <v>0</v>
      </c>
      <c r="P203" s="2">
        <v>35.299999999999997</v>
      </c>
    </row>
    <row r="204" spans="1:16" x14ac:dyDescent="0.2">
      <c r="A204" s="1" t="s">
        <v>622</v>
      </c>
      <c r="B204" s="1">
        <v>111</v>
      </c>
      <c r="C204" s="1">
        <v>0</v>
      </c>
      <c r="D204" s="1">
        <v>10</v>
      </c>
      <c r="E204" s="1">
        <v>26</v>
      </c>
      <c r="F204" s="1">
        <v>15</v>
      </c>
      <c r="G204" s="1">
        <v>17</v>
      </c>
      <c r="H204" s="1">
        <v>15</v>
      </c>
      <c r="I204" s="1">
        <v>9</v>
      </c>
      <c r="J204" s="1">
        <v>12</v>
      </c>
      <c r="K204" s="1">
        <v>5</v>
      </c>
      <c r="L204" s="1">
        <v>2</v>
      </c>
      <c r="M204" s="1">
        <v>0</v>
      </c>
      <c r="N204" s="1">
        <v>0</v>
      </c>
      <c r="O204" s="1">
        <v>0</v>
      </c>
      <c r="P204" s="2">
        <v>36.299999999999997</v>
      </c>
    </row>
    <row r="205" spans="1:16" x14ac:dyDescent="0.2">
      <c r="A205" s="1" t="s">
        <v>623</v>
      </c>
      <c r="B205" s="1">
        <v>0</v>
      </c>
      <c r="C205" s="1">
        <v>0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2">
        <v>0</v>
      </c>
    </row>
    <row r="206" spans="1:16" x14ac:dyDescent="0.2">
      <c r="A206" s="1" t="s">
        <v>624</v>
      </c>
      <c r="B206" s="1">
        <v>369</v>
      </c>
      <c r="C206" s="1">
        <v>4</v>
      </c>
      <c r="D206" s="1">
        <v>45</v>
      </c>
      <c r="E206" s="1">
        <v>73</v>
      </c>
      <c r="F206" s="1">
        <v>78</v>
      </c>
      <c r="G206" s="1">
        <v>58</v>
      </c>
      <c r="H206" s="1">
        <v>59</v>
      </c>
      <c r="I206" s="1">
        <v>26</v>
      </c>
      <c r="J206" s="1">
        <v>20</v>
      </c>
      <c r="K206" s="1">
        <v>6</v>
      </c>
      <c r="L206" s="1">
        <v>0</v>
      </c>
      <c r="M206" s="1">
        <v>0</v>
      </c>
      <c r="N206" s="1">
        <v>0</v>
      </c>
      <c r="O206" s="1">
        <v>0</v>
      </c>
      <c r="P206" s="2">
        <v>34</v>
      </c>
    </row>
    <row r="207" spans="1:16" x14ac:dyDescent="0.2">
      <c r="A207" s="1" t="s">
        <v>625</v>
      </c>
      <c r="B207" s="1">
        <v>8</v>
      </c>
      <c r="C207" s="1">
        <v>0</v>
      </c>
      <c r="D207" s="1">
        <v>1</v>
      </c>
      <c r="E207" s="1">
        <v>2</v>
      </c>
      <c r="F207" s="1">
        <v>2</v>
      </c>
      <c r="G207" s="1">
        <v>2</v>
      </c>
      <c r="H207" s="1">
        <v>1</v>
      </c>
      <c r="I207" s="1">
        <v>0</v>
      </c>
      <c r="J207" s="1">
        <v>0</v>
      </c>
      <c r="K207" s="1">
        <v>0</v>
      </c>
      <c r="L207" s="1">
        <v>0</v>
      </c>
      <c r="M207" s="1">
        <v>0</v>
      </c>
      <c r="N207" s="1">
        <v>0</v>
      </c>
      <c r="O207" s="1">
        <v>0</v>
      </c>
      <c r="P207" s="2">
        <v>32.5</v>
      </c>
    </row>
    <row r="208" spans="1:16" x14ac:dyDescent="0.2">
      <c r="A208" s="1" t="s">
        <v>626</v>
      </c>
      <c r="B208" s="1">
        <v>0</v>
      </c>
      <c r="C208" s="1">
        <v>0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2">
        <v>0</v>
      </c>
    </row>
    <row r="209" spans="1:16" x14ac:dyDescent="0.2">
      <c r="A209" s="1" t="s">
        <v>627</v>
      </c>
      <c r="B209" s="1">
        <v>9</v>
      </c>
      <c r="C209" s="1">
        <v>0</v>
      </c>
      <c r="D209" s="1">
        <v>0</v>
      </c>
      <c r="E209" s="1">
        <v>2</v>
      </c>
      <c r="F209" s="1">
        <v>5</v>
      </c>
      <c r="G209" s="1">
        <v>1</v>
      </c>
      <c r="H209" s="1">
        <v>0</v>
      </c>
      <c r="I209" s="1">
        <v>1</v>
      </c>
      <c r="J209" s="1">
        <v>0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2">
        <v>32.5</v>
      </c>
    </row>
    <row r="210" spans="1:16" x14ac:dyDescent="0.2">
      <c r="A210" s="1" t="s">
        <v>628</v>
      </c>
      <c r="B210" s="1">
        <v>0</v>
      </c>
      <c r="C210" s="1">
        <v>0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 s="1">
        <v>0</v>
      </c>
      <c r="P210" s="2">
        <v>0</v>
      </c>
    </row>
    <row r="211" spans="1:16" x14ac:dyDescent="0.2">
      <c r="A211" s="1" t="s">
        <v>629</v>
      </c>
      <c r="B211" s="1">
        <v>52</v>
      </c>
      <c r="C211" s="1">
        <v>1</v>
      </c>
      <c r="D211" s="1">
        <v>3</v>
      </c>
      <c r="E211" s="1">
        <v>3</v>
      </c>
      <c r="F211" s="1">
        <v>9</v>
      </c>
      <c r="G211" s="1">
        <v>14</v>
      </c>
      <c r="H211" s="1">
        <v>10</v>
      </c>
      <c r="I211" s="1">
        <v>6</v>
      </c>
      <c r="J211" s="1">
        <v>2</v>
      </c>
      <c r="K211" s="1">
        <v>3</v>
      </c>
      <c r="L211" s="1">
        <v>1</v>
      </c>
      <c r="M211" s="1">
        <v>0</v>
      </c>
      <c r="N211" s="1">
        <v>0</v>
      </c>
      <c r="O211" s="1">
        <v>0</v>
      </c>
      <c r="P211" s="2">
        <v>38.6</v>
      </c>
    </row>
    <row r="212" spans="1:16" x14ac:dyDescent="0.2">
      <c r="A212" s="1" t="s">
        <v>630</v>
      </c>
      <c r="B212" s="1">
        <v>0</v>
      </c>
      <c r="C212" s="1">
        <v>0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0</v>
      </c>
      <c r="N212" s="1">
        <v>0</v>
      </c>
      <c r="O212" s="1">
        <v>0</v>
      </c>
      <c r="P212" s="2">
        <v>0</v>
      </c>
    </row>
    <row r="213" spans="1:16" x14ac:dyDescent="0.2">
      <c r="A213" s="1" t="s">
        <v>631</v>
      </c>
      <c r="B213" s="1">
        <v>52</v>
      </c>
      <c r="C213" s="1">
        <v>1</v>
      </c>
      <c r="D213" s="1">
        <v>3</v>
      </c>
      <c r="E213" s="1">
        <v>3</v>
      </c>
      <c r="F213" s="1">
        <v>9</v>
      </c>
      <c r="G213" s="1">
        <v>14</v>
      </c>
      <c r="H213" s="1">
        <v>10</v>
      </c>
      <c r="I213" s="1">
        <v>6</v>
      </c>
      <c r="J213" s="1">
        <v>2</v>
      </c>
      <c r="K213" s="1">
        <v>3</v>
      </c>
      <c r="L213" s="1">
        <v>1</v>
      </c>
      <c r="M213" s="1">
        <v>0</v>
      </c>
      <c r="N213" s="1">
        <v>0</v>
      </c>
      <c r="O213" s="1">
        <v>0</v>
      </c>
      <c r="P213" s="2">
        <v>38.6</v>
      </c>
    </row>
    <row r="214" spans="1:16" x14ac:dyDescent="0.2">
      <c r="A214" s="1" t="s">
        <v>632</v>
      </c>
      <c r="B214" s="1">
        <v>48</v>
      </c>
      <c r="C214" s="1">
        <v>0</v>
      </c>
      <c r="D214" s="1">
        <v>1</v>
      </c>
      <c r="E214" s="1">
        <v>4</v>
      </c>
      <c r="F214" s="1">
        <v>8</v>
      </c>
      <c r="G214" s="1">
        <v>10</v>
      </c>
      <c r="H214" s="1">
        <v>9</v>
      </c>
      <c r="I214" s="1">
        <v>5</v>
      </c>
      <c r="J214" s="1">
        <v>3</v>
      </c>
      <c r="K214" s="1">
        <v>4</v>
      </c>
      <c r="L214" s="1">
        <v>2</v>
      </c>
      <c r="M214" s="1">
        <v>1</v>
      </c>
      <c r="N214" s="1">
        <v>0</v>
      </c>
      <c r="O214" s="1">
        <v>1</v>
      </c>
      <c r="P214" s="2">
        <v>40.6</v>
      </c>
    </row>
    <row r="215" spans="1:16" x14ac:dyDescent="0.2">
      <c r="A215" s="1" t="s">
        <v>633</v>
      </c>
      <c r="B215" s="1">
        <v>152</v>
      </c>
      <c r="C215" s="1">
        <v>0</v>
      </c>
      <c r="D215" s="1">
        <v>19</v>
      </c>
      <c r="E215" s="1">
        <v>15</v>
      </c>
      <c r="F215" s="1">
        <v>28</v>
      </c>
      <c r="G215" s="1">
        <v>20</v>
      </c>
      <c r="H215" s="1">
        <v>22</v>
      </c>
      <c r="I215" s="1">
        <v>17</v>
      </c>
      <c r="J215" s="1">
        <v>12</v>
      </c>
      <c r="K215" s="1">
        <v>9</v>
      </c>
      <c r="L215" s="1">
        <v>6</v>
      </c>
      <c r="M215" s="1">
        <v>3</v>
      </c>
      <c r="N215" s="1">
        <v>1</v>
      </c>
      <c r="O215" s="1">
        <v>0</v>
      </c>
      <c r="P215" s="2">
        <v>38.5</v>
      </c>
    </row>
    <row r="216" spans="1:16" x14ac:dyDescent="0.2">
      <c r="A216" s="1" t="s">
        <v>634</v>
      </c>
      <c r="B216" s="1">
        <v>0</v>
      </c>
      <c r="C216" s="1">
        <v>0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2">
        <v>0</v>
      </c>
    </row>
    <row r="217" spans="1:16" x14ac:dyDescent="0.2">
      <c r="A217" s="1" t="s">
        <v>635</v>
      </c>
      <c r="B217" s="1">
        <v>36</v>
      </c>
      <c r="C217" s="1">
        <v>0</v>
      </c>
      <c r="D217" s="1">
        <v>1</v>
      </c>
      <c r="E217" s="1">
        <v>2</v>
      </c>
      <c r="F217" s="1">
        <v>1</v>
      </c>
      <c r="G217" s="1">
        <v>6</v>
      </c>
      <c r="H217" s="1">
        <v>8</v>
      </c>
      <c r="I217" s="1">
        <v>6</v>
      </c>
      <c r="J217" s="1">
        <v>9</v>
      </c>
      <c r="K217" s="1">
        <v>2</v>
      </c>
      <c r="L217" s="1">
        <v>1</v>
      </c>
      <c r="M217" s="1">
        <v>0</v>
      </c>
      <c r="N217" s="1">
        <v>0</v>
      </c>
      <c r="O217" s="1">
        <v>0</v>
      </c>
      <c r="P217" s="2">
        <v>45</v>
      </c>
    </row>
    <row r="218" spans="1:16" x14ac:dyDescent="0.2">
      <c r="A218" s="1" t="s">
        <v>636</v>
      </c>
      <c r="B218" s="1">
        <v>152</v>
      </c>
      <c r="C218" s="1">
        <v>0</v>
      </c>
      <c r="D218" s="1">
        <v>19</v>
      </c>
      <c r="E218" s="1">
        <v>15</v>
      </c>
      <c r="F218" s="1">
        <v>28</v>
      </c>
      <c r="G218" s="1">
        <v>20</v>
      </c>
      <c r="H218" s="1">
        <v>22</v>
      </c>
      <c r="I218" s="1">
        <v>17</v>
      </c>
      <c r="J218" s="1">
        <v>12</v>
      </c>
      <c r="K218" s="1">
        <v>9</v>
      </c>
      <c r="L218" s="1">
        <v>6</v>
      </c>
      <c r="M218" s="1">
        <v>3</v>
      </c>
      <c r="N218" s="1">
        <v>1</v>
      </c>
      <c r="O218" s="1">
        <v>0</v>
      </c>
      <c r="P218" s="2">
        <v>38.5</v>
      </c>
    </row>
    <row r="219" spans="1:16" x14ac:dyDescent="0.2">
      <c r="A219" s="1" t="s">
        <v>637</v>
      </c>
      <c r="B219" s="1">
        <v>47</v>
      </c>
      <c r="C219" s="1">
        <v>0</v>
      </c>
      <c r="D219" s="1">
        <v>0</v>
      </c>
      <c r="E219" s="1">
        <v>2</v>
      </c>
      <c r="F219" s="1">
        <v>7</v>
      </c>
      <c r="G219" s="1">
        <v>8</v>
      </c>
      <c r="H219" s="1">
        <v>10</v>
      </c>
      <c r="I219" s="1">
        <v>8</v>
      </c>
      <c r="J219" s="1">
        <v>5</v>
      </c>
      <c r="K219" s="1">
        <v>5</v>
      </c>
      <c r="L219" s="1">
        <v>2</v>
      </c>
      <c r="M219" s="1">
        <v>0</v>
      </c>
      <c r="N219" s="1">
        <v>0</v>
      </c>
      <c r="O219" s="1">
        <v>0</v>
      </c>
      <c r="P219" s="2">
        <v>43.3</v>
      </c>
    </row>
    <row r="220" spans="1:16" x14ac:dyDescent="0.2">
      <c r="A220" s="1" t="s">
        <v>638</v>
      </c>
      <c r="B220" s="1">
        <v>48</v>
      </c>
      <c r="C220" s="1">
        <v>0</v>
      </c>
      <c r="D220" s="1">
        <v>1</v>
      </c>
      <c r="E220" s="1">
        <v>4</v>
      </c>
      <c r="F220" s="1">
        <v>8</v>
      </c>
      <c r="G220" s="1">
        <v>10</v>
      </c>
      <c r="H220" s="1">
        <v>9</v>
      </c>
      <c r="I220" s="1">
        <v>5</v>
      </c>
      <c r="J220" s="1">
        <v>3</v>
      </c>
      <c r="K220" s="1">
        <v>4</v>
      </c>
      <c r="L220" s="1">
        <v>2</v>
      </c>
      <c r="M220" s="1">
        <v>1</v>
      </c>
      <c r="N220" s="1">
        <v>0</v>
      </c>
      <c r="O220" s="1">
        <v>1</v>
      </c>
      <c r="P220" s="2">
        <v>40.6</v>
      </c>
    </row>
    <row r="221" spans="1:16" x14ac:dyDescent="0.2">
      <c r="A221" s="1" t="s">
        <v>639</v>
      </c>
      <c r="B221" s="1">
        <v>52</v>
      </c>
      <c r="C221" s="1">
        <v>1</v>
      </c>
      <c r="D221" s="1">
        <v>3</v>
      </c>
      <c r="E221" s="1">
        <v>3</v>
      </c>
      <c r="F221" s="1">
        <v>9</v>
      </c>
      <c r="G221" s="1">
        <v>14</v>
      </c>
      <c r="H221" s="1">
        <v>10</v>
      </c>
      <c r="I221" s="1">
        <v>6</v>
      </c>
      <c r="J221" s="1">
        <v>2</v>
      </c>
      <c r="K221" s="1">
        <v>3</v>
      </c>
      <c r="L221" s="1">
        <v>1</v>
      </c>
      <c r="M221" s="1">
        <v>0</v>
      </c>
      <c r="N221" s="1">
        <v>0</v>
      </c>
      <c r="O221" s="1">
        <v>0</v>
      </c>
      <c r="P221" s="2">
        <v>38.6</v>
      </c>
    </row>
    <row r="222" spans="1:16" x14ac:dyDescent="0.2">
      <c r="A222" s="1" t="s">
        <v>640</v>
      </c>
      <c r="B222" s="1">
        <v>30</v>
      </c>
      <c r="C222" s="1">
        <v>0</v>
      </c>
      <c r="D222" s="1">
        <v>0</v>
      </c>
      <c r="E222" s="1">
        <v>0</v>
      </c>
      <c r="F222" s="1">
        <v>3</v>
      </c>
      <c r="G222" s="1">
        <v>1</v>
      </c>
      <c r="H222" s="1">
        <v>4</v>
      </c>
      <c r="I222" s="1">
        <v>2</v>
      </c>
      <c r="J222" s="1">
        <v>10</v>
      </c>
      <c r="K222" s="1">
        <v>6</v>
      </c>
      <c r="L222" s="1">
        <v>1</v>
      </c>
      <c r="M222" s="1">
        <v>3</v>
      </c>
      <c r="N222" s="1">
        <v>0</v>
      </c>
      <c r="O222" s="1">
        <v>0</v>
      </c>
      <c r="P222" s="2">
        <v>52.5</v>
      </c>
    </row>
    <row r="223" spans="1:16" x14ac:dyDescent="0.2">
      <c r="A223" s="1" t="s">
        <v>641</v>
      </c>
      <c r="B223" s="1">
        <v>30</v>
      </c>
      <c r="C223" s="1">
        <v>0</v>
      </c>
      <c r="D223" s="1">
        <v>0</v>
      </c>
      <c r="E223" s="1">
        <v>0</v>
      </c>
      <c r="F223" s="1">
        <v>3</v>
      </c>
      <c r="G223" s="1">
        <v>1</v>
      </c>
      <c r="H223" s="1">
        <v>4</v>
      </c>
      <c r="I223" s="1">
        <v>2</v>
      </c>
      <c r="J223" s="1">
        <v>10</v>
      </c>
      <c r="K223" s="1">
        <v>6</v>
      </c>
      <c r="L223" s="1">
        <v>1</v>
      </c>
      <c r="M223" s="1">
        <v>3</v>
      </c>
      <c r="N223" s="1">
        <v>0</v>
      </c>
      <c r="O223" s="1">
        <v>0</v>
      </c>
      <c r="P223" s="2">
        <v>52.5</v>
      </c>
    </row>
    <row r="224" spans="1:16" x14ac:dyDescent="0.2">
      <c r="A224" s="1" t="s">
        <v>642</v>
      </c>
      <c r="B224" s="1">
        <v>52</v>
      </c>
      <c r="C224" s="1">
        <v>1</v>
      </c>
      <c r="D224" s="1">
        <v>3</v>
      </c>
      <c r="E224" s="1">
        <v>3</v>
      </c>
      <c r="F224" s="1">
        <v>9</v>
      </c>
      <c r="G224" s="1">
        <v>14</v>
      </c>
      <c r="H224" s="1">
        <v>10</v>
      </c>
      <c r="I224" s="1">
        <v>6</v>
      </c>
      <c r="J224" s="1">
        <v>2</v>
      </c>
      <c r="K224" s="1">
        <v>3</v>
      </c>
      <c r="L224" s="1">
        <v>1</v>
      </c>
      <c r="M224" s="1">
        <v>0</v>
      </c>
      <c r="N224" s="1">
        <v>0</v>
      </c>
      <c r="O224" s="1">
        <v>0</v>
      </c>
      <c r="P224" s="2">
        <v>38.6</v>
      </c>
    </row>
    <row r="225" spans="1:16" x14ac:dyDescent="0.2">
      <c r="A225" s="1" t="s">
        <v>643</v>
      </c>
      <c r="B225" s="1">
        <v>58</v>
      </c>
      <c r="C225" s="1">
        <v>0</v>
      </c>
      <c r="D225" s="1">
        <v>2</v>
      </c>
      <c r="E225" s="1">
        <v>8</v>
      </c>
      <c r="F225" s="1">
        <v>2</v>
      </c>
      <c r="G225" s="1">
        <v>9</v>
      </c>
      <c r="H225" s="1">
        <v>6</v>
      </c>
      <c r="I225" s="1">
        <v>11</v>
      </c>
      <c r="J225" s="1">
        <v>7</v>
      </c>
      <c r="K225" s="1">
        <v>8</v>
      </c>
      <c r="L225" s="1">
        <v>4</v>
      </c>
      <c r="M225" s="1">
        <v>1</v>
      </c>
      <c r="N225" s="1">
        <v>0</v>
      </c>
      <c r="O225" s="1">
        <v>0</v>
      </c>
      <c r="P225" s="2">
        <v>45.9</v>
      </c>
    </row>
    <row r="226" spans="1:16" x14ac:dyDescent="0.2">
      <c r="A226" s="1" t="s">
        <v>644</v>
      </c>
      <c r="B226" s="1">
        <v>64</v>
      </c>
      <c r="C226" s="1">
        <v>0</v>
      </c>
      <c r="D226" s="1">
        <v>0</v>
      </c>
      <c r="E226" s="1">
        <v>1</v>
      </c>
      <c r="F226" s="1">
        <v>1</v>
      </c>
      <c r="G226" s="1">
        <v>4</v>
      </c>
      <c r="H226" s="1">
        <v>10</v>
      </c>
      <c r="I226" s="1">
        <v>22</v>
      </c>
      <c r="J226" s="1">
        <v>12</v>
      </c>
      <c r="K226" s="1">
        <v>4</v>
      </c>
      <c r="L226" s="1">
        <v>4</v>
      </c>
      <c r="M226" s="1">
        <v>2</v>
      </c>
      <c r="N226" s="1">
        <v>2</v>
      </c>
      <c r="O226" s="1">
        <v>2</v>
      </c>
      <c r="P226" s="2">
        <v>48.6</v>
      </c>
    </row>
    <row r="227" spans="1:16" x14ac:dyDescent="0.2">
      <c r="A227" s="1" t="s">
        <v>645</v>
      </c>
      <c r="B227" s="1">
        <v>30</v>
      </c>
      <c r="C227" s="1">
        <v>0</v>
      </c>
      <c r="D227" s="1">
        <v>5</v>
      </c>
      <c r="E227" s="1">
        <v>5</v>
      </c>
      <c r="F227" s="1">
        <v>3</v>
      </c>
      <c r="G227" s="1">
        <v>7</v>
      </c>
      <c r="H227" s="1">
        <v>5</v>
      </c>
      <c r="I227" s="1">
        <v>2</v>
      </c>
      <c r="J227" s="1">
        <v>0</v>
      </c>
      <c r="K227" s="1">
        <v>3</v>
      </c>
      <c r="L227" s="1">
        <v>0</v>
      </c>
      <c r="M227" s="1">
        <v>0</v>
      </c>
      <c r="N227" s="1">
        <v>0</v>
      </c>
      <c r="O227" s="1">
        <v>0</v>
      </c>
      <c r="P227" s="2">
        <v>36.4</v>
      </c>
    </row>
    <row r="228" spans="1:16" x14ac:dyDescent="0.2">
      <c r="A228" s="1" t="s">
        <v>646</v>
      </c>
      <c r="B228" s="1">
        <v>47</v>
      </c>
      <c r="C228" s="1">
        <v>0</v>
      </c>
      <c r="D228" s="1">
        <v>0</v>
      </c>
      <c r="E228" s="1">
        <v>2</v>
      </c>
      <c r="F228" s="1">
        <v>7</v>
      </c>
      <c r="G228" s="1">
        <v>8</v>
      </c>
      <c r="H228" s="1">
        <v>10</v>
      </c>
      <c r="I228" s="1">
        <v>8</v>
      </c>
      <c r="J228" s="1">
        <v>5</v>
      </c>
      <c r="K228" s="1">
        <v>5</v>
      </c>
      <c r="L228" s="1">
        <v>2</v>
      </c>
      <c r="M228" s="1">
        <v>0</v>
      </c>
      <c r="N228" s="1">
        <v>0</v>
      </c>
      <c r="O228" s="1">
        <v>0</v>
      </c>
      <c r="P228" s="2">
        <v>43.3</v>
      </c>
    </row>
    <row r="229" spans="1:16" x14ac:dyDescent="0.2">
      <c r="A229" s="1" t="s">
        <v>647</v>
      </c>
      <c r="B229" s="1">
        <v>369</v>
      </c>
      <c r="C229" s="1">
        <v>4</v>
      </c>
      <c r="D229" s="1">
        <v>45</v>
      </c>
      <c r="E229" s="1">
        <v>73</v>
      </c>
      <c r="F229" s="1">
        <v>78</v>
      </c>
      <c r="G229" s="1">
        <v>58</v>
      </c>
      <c r="H229" s="1">
        <v>59</v>
      </c>
      <c r="I229" s="1">
        <v>26</v>
      </c>
      <c r="J229" s="1">
        <v>20</v>
      </c>
      <c r="K229" s="1">
        <v>6</v>
      </c>
      <c r="L229" s="1">
        <v>0</v>
      </c>
      <c r="M229" s="1">
        <v>0</v>
      </c>
      <c r="N229" s="1">
        <v>0</v>
      </c>
      <c r="O229" s="1">
        <v>0</v>
      </c>
      <c r="P229" s="2">
        <v>34</v>
      </c>
    </row>
    <row r="230" spans="1:16" x14ac:dyDescent="0.2">
      <c r="A230" s="1" t="s">
        <v>648</v>
      </c>
      <c r="B230" s="1">
        <v>47</v>
      </c>
      <c r="C230" s="1">
        <v>0</v>
      </c>
      <c r="D230" s="1">
        <v>0</v>
      </c>
      <c r="E230" s="1">
        <v>2</v>
      </c>
      <c r="F230" s="1">
        <v>7</v>
      </c>
      <c r="G230" s="1">
        <v>8</v>
      </c>
      <c r="H230" s="1">
        <v>10</v>
      </c>
      <c r="I230" s="1">
        <v>8</v>
      </c>
      <c r="J230" s="1">
        <v>5</v>
      </c>
      <c r="K230" s="1">
        <v>5</v>
      </c>
      <c r="L230" s="1">
        <v>2</v>
      </c>
      <c r="M230" s="1">
        <v>0</v>
      </c>
      <c r="N230" s="1">
        <v>0</v>
      </c>
      <c r="O230" s="1">
        <v>0</v>
      </c>
      <c r="P230" s="2">
        <v>43.3</v>
      </c>
    </row>
    <row r="231" spans="1:16" x14ac:dyDescent="0.2">
      <c r="A231" s="14" t="s">
        <v>706</v>
      </c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</row>
  </sheetData>
  <mergeCells count="8">
    <mergeCell ref="A231:F231"/>
    <mergeCell ref="G231:O231"/>
    <mergeCell ref="A63:F63"/>
    <mergeCell ref="G63:O63"/>
    <mergeCell ref="A128:F128"/>
    <mergeCell ref="G128:O128"/>
    <mergeCell ref="A195:F195"/>
    <mergeCell ref="G195:O195"/>
  </mergeCells>
  <pageMargins left="0.7" right="0.7" top="0.75" bottom="0.75" header="0.3" footer="0.3"/>
  <pageSetup orientation="portrait" r:id="rId1"/>
  <rowBreaks count="3" manualBreakCount="3">
    <brk id="64" max="16383" man="1"/>
    <brk id="130" max="16383" man="1"/>
    <brk id="19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8EC66-6CF1-4B7F-8578-9F136362A207}">
  <dimension ref="A1:S44"/>
  <sheetViews>
    <sheetView view="pageBreakPreview" zoomScale="125" zoomScaleNormal="100" zoomScaleSheetLayoutView="125" workbookViewId="0">
      <selection activeCell="O10" sqref="O10"/>
    </sheetView>
  </sheetViews>
  <sheetFormatPr defaultRowHeight="9.6" x14ac:dyDescent="0.2"/>
  <cols>
    <col min="1" max="1" width="8.88671875" style="1"/>
    <col min="2" max="18" width="4" style="1" customWidth="1"/>
    <col min="19" max="19" width="4" style="2" customWidth="1"/>
    <col min="20" max="16384" width="8.88671875" style="1"/>
  </cols>
  <sheetData>
    <row r="1" spans="1:19" x14ac:dyDescent="0.2">
      <c r="A1" s="1" t="s">
        <v>37</v>
      </c>
    </row>
    <row r="2" spans="1:19" x14ac:dyDescent="0.2">
      <c r="A2" s="8" t="s">
        <v>38</v>
      </c>
      <c r="B2" s="9" t="s">
        <v>2</v>
      </c>
      <c r="C2" s="9" t="s">
        <v>3</v>
      </c>
      <c r="D2" s="4" t="s">
        <v>4</v>
      </c>
      <c r="E2" s="4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10" t="s">
        <v>18</v>
      </c>
      <c r="S2" s="11" t="s">
        <v>19</v>
      </c>
    </row>
    <row r="3" spans="1:19" x14ac:dyDescent="0.2">
      <c r="A3" s="1" t="s">
        <v>20</v>
      </c>
      <c r="B3" s="1">
        <v>18966</v>
      </c>
      <c r="C3" s="1">
        <v>1308</v>
      </c>
      <c r="D3" s="1">
        <v>1700</v>
      </c>
      <c r="E3" s="1">
        <v>1555</v>
      </c>
      <c r="F3" s="1">
        <v>1381</v>
      </c>
      <c r="G3" s="1">
        <v>1329</v>
      </c>
      <c r="H3" s="1">
        <v>1849</v>
      </c>
      <c r="I3" s="1">
        <v>2114</v>
      </c>
      <c r="J3" s="1">
        <v>1867</v>
      </c>
      <c r="K3" s="1">
        <v>1646</v>
      </c>
      <c r="L3" s="1">
        <v>1269</v>
      </c>
      <c r="M3" s="1">
        <v>885</v>
      </c>
      <c r="N3" s="1">
        <v>563</v>
      </c>
      <c r="O3" s="1">
        <v>463</v>
      </c>
      <c r="P3" s="1">
        <v>318</v>
      </c>
      <c r="Q3" s="1">
        <v>274</v>
      </c>
      <c r="R3" s="1">
        <v>445</v>
      </c>
      <c r="S3" s="2">
        <v>30.9</v>
      </c>
    </row>
    <row r="4" spans="1:19" x14ac:dyDescent="0.2">
      <c r="A4" s="1" t="s">
        <v>39</v>
      </c>
      <c r="B4" s="1">
        <v>13364</v>
      </c>
      <c r="C4" s="1">
        <v>1210</v>
      </c>
      <c r="D4" s="1">
        <v>1598</v>
      </c>
      <c r="E4" s="1">
        <v>1458</v>
      </c>
      <c r="F4" s="1">
        <v>1254</v>
      </c>
      <c r="G4" s="1">
        <v>840</v>
      </c>
      <c r="H4" s="1">
        <v>922</v>
      </c>
      <c r="I4" s="1">
        <v>1009</v>
      </c>
      <c r="J4" s="1">
        <v>1002</v>
      </c>
      <c r="K4" s="1">
        <v>925</v>
      </c>
      <c r="L4" s="1">
        <v>770</v>
      </c>
      <c r="M4" s="1">
        <v>613</v>
      </c>
      <c r="N4" s="1">
        <v>423</v>
      </c>
      <c r="O4" s="1">
        <v>382</v>
      </c>
      <c r="P4" s="1">
        <v>287</v>
      </c>
      <c r="Q4" s="1">
        <v>247</v>
      </c>
      <c r="R4" s="1">
        <v>424</v>
      </c>
      <c r="S4" s="2">
        <v>26.7</v>
      </c>
    </row>
    <row r="5" spans="1:19" x14ac:dyDescent="0.2">
      <c r="A5" s="1" t="s">
        <v>40</v>
      </c>
      <c r="B5" s="1">
        <v>487</v>
      </c>
      <c r="C5" s="1">
        <v>16</v>
      </c>
      <c r="D5" s="1">
        <v>42</v>
      </c>
      <c r="E5" s="1">
        <v>42</v>
      </c>
      <c r="F5" s="1">
        <v>83</v>
      </c>
      <c r="G5" s="1">
        <v>75</v>
      </c>
      <c r="H5" s="1">
        <v>55</v>
      </c>
      <c r="I5" s="1">
        <v>41</v>
      </c>
      <c r="J5" s="1">
        <v>32</v>
      </c>
      <c r="K5" s="1">
        <v>34</v>
      </c>
      <c r="L5" s="1">
        <v>23</v>
      </c>
      <c r="M5" s="1">
        <v>14</v>
      </c>
      <c r="N5" s="1">
        <v>8</v>
      </c>
      <c r="O5" s="1">
        <v>8</v>
      </c>
      <c r="P5" s="1">
        <v>6</v>
      </c>
      <c r="Q5" s="1">
        <v>5</v>
      </c>
      <c r="R5" s="1">
        <v>3</v>
      </c>
      <c r="S5" s="2">
        <v>24</v>
      </c>
    </row>
    <row r="6" spans="1:19" x14ac:dyDescent="0.2">
      <c r="A6" s="1" t="s">
        <v>41</v>
      </c>
      <c r="B6" s="1">
        <v>371</v>
      </c>
      <c r="C6" s="1">
        <v>18</v>
      </c>
      <c r="D6" s="1">
        <v>13</v>
      </c>
      <c r="E6" s="1">
        <v>9</v>
      </c>
      <c r="F6" s="1">
        <v>4</v>
      </c>
      <c r="G6" s="1">
        <v>37</v>
      </c>
      <c r="H6" s="1">
        <v>27</v>
      </c>
      <c r="I6" s="1">
        <v>41</v>
      </c>
      <c r="J6" s="1">
        <v>43</v>
      </c>
      <c r="K6" s="1">
        <v>46</v>
      </c>
      <c r="L6" s="1">
        <v>51</v>
      </c>
      <c r="M6" s="1">
        <v>32</v>
      </c>
      <c r="N6" s="1">
        <v>18</v>
      </c>
      <c r="O6" s="1">
        <v>15</v>
      </c>
      <c r="P6" s="1">
        <v>8</v>
      </c>
      <c r="Q6" s="1">
        <v>2</v>
      </c>
      <c r="R6" s="1">
        <v>7</v>
      </c>
      <c r="S6" s="2">
        <v>39.200000000000003</v>
      </c>
    </row>
    <row r="7" spans="1:19" x14ac:dyDescent="0.2">
      <c r="A7" s="1" t="s">
        <v>42</v>
      </c>
      <c r="B7" s="1">
        <v>25</v>
      </c>
      <c r="C7" s="1">
        <v>0</v>
      </c>
      <c r="D7" s="1">
        <v>2</v>
      </c>
      <c r="E7" s="1">
        <v>5</v>
      </c>
      <c r="F7" s="1">
        <v>1</v>
      </c>
      <c r="G7" s="1">
        <v>0</v>
      </c>
      <c r="H7" s="1">
        <v>4</v>
      </c>
      <c r="I7" s="1">
        <v>4</v>
      </c>
      <c r="J7" s="1">
        <v>6</v>
      </c>
      <c r="K7" s="1">
        <v>1</v>
      </c>
      <c r="L7" s="1">
        <v>0</v>
      </c>
      <c r="M7" s="1">
        <v>1</v>
      </c>
      <c r="N7" s="1">
        <v>0</v>
      </c>
      <c r="O7" s="1">
        <v>1</v>
      </c>
      <c r="P7" s="1">
        <v>0</v>
      </c>
      <c r="Q7" s="1">
        <v>0</v>
      </c>
      <c r="R7" s="1">
        <v>0</v>
      </c>
      <c r="S7" s="2">
        <v>30.6</v>
      </c>
    </row>
    <row r="8" spans="1:19" x14ac:dyDescent="0.2">
      <c r="A8" s="1" t="s">
        <v>43</v>
      </c>
      <c r="B8" s="1">
        <v>103</v>
      </c>
      <c r="C8" s="1">
        <v>0</v>
      </c>
      <c r="D8" s="1">
        <v>0</v>
      </c>
      <c r="E8" s="1">
        <v>1</v>
      </c>
      <c r="F8" s="1">
        <v>3</v>
      </c>
      <c r="G8" s="1">
        <v>16</v>
      </c>
      <c r="H8" s="1">
        <v>17</v>
      </c>
      <c r="I8" s="1">
        <v>19</v>
      </c>
      <c r="J8" s="1">
        <v>21</v>
      </c>
      <c r="K8" s="1">
        <v>13</v>
      </c>
      <c r="L8" s="1">
        <v>7</v>
      </c>
      <c r="M8" s="1">
        <v>6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2">
        <v>33.799999999999997</v>
      </c>
    </row>
    <row r="9" spans="1:19" x14ac:dyDescent="0.2">
      <c r="A9" s="1" t="s">
        <v>44</v>
      </c>
      <c r="B9" s="1">
        <v>2922</v>
      </c>
      <c r="C9" s="1">
        <v>44</v>
      </c>
      <c r="D9" s="1">
        <v>26</v>
      </c>
      <c r="E9" s="1">
        <v>24</v>
      </c>
      <c r="F9" s="1">
        <v>16</v>
      </c>
      <c r="G9" s="1">
        <v>185</v>
      </c>
      <c r="H9" s="1">
        <v>504</v>
      </c>
      <c r="I9" s="1">
        <v>587</v>
      </c>
      <c r="J9" s="1">
        <v>526</v>
      </c>
      <c r="K9" s="1">
        <v>455</v>
      </c>
      <c r="L9" s="1">
        <v>283</v>
      </c>
      <c r="M9" s="1">
        <v>154</v>
      </c>
      <c r="N9" s="1">
        <v>68</v>
      </c>
      <c r="O9" s="1">
        <v>31</v>
      </c>
      <c r="P9" s="1">
        <v>7</v>
      </c>
      <c r="Q9" s="1">
        <v>7</v>
      </c>
      <c r="R9" s="1">
        <v>5</v>
      </c>
      <c r="S9" s="2">
        <v>35.700000000000003</v>
      </c>
    </row>
    <row r="10" spans="1:19" x14ac:dyDescent="0.2">
      <c r="A10" s="1" t="s">
        <v>45</v>
      </c>
      <c r="B10" s="1">
        <v>295</v>
      </c>
      <c r="C10" s="1">
        <v>13</v>
      </c>
      <c r="D10" s="1">
        <v>11</v>
      </c>
      <c r="E10" s="1">
        <v>3</v>
      </c>
      <c r="F10" s="1">
        <v>1</v>
      </c>
      <c r="G10" s="1">
        <v>23</v>
      </c>
      <c r="H10" s="1">
        <v>35</v>
      </c>
      <c r="I10" s="1">
        <v>59</v>
      </c>
      <c r="J10" s="1">
        <v>27</v>
      </c>
      <c r="K10" s="1">
        <v>28</v>
      </c>
      <c r="L10" s="1">
        <v>28</v>
      </c>
      <c r="M10" s="1">
        <v>17</v>
      </c>
      <c r="N10" s="1">
        <v>15</v>
      </c>
      <c r="O10" s="1">
        <v>14</v>
      </c>
      <c r="P10" s="1">
        <v>8</v>
      </c>
      <c r="Q10" s="1">
        <v>10</v>
      </c>
      <c r="R10" s="1">
        <v>3</v>
      </c>
      <c r="S10" s="2">
        <v>35.5</v>
      </c>
    </row>
    <row r="11" spans="1:19" x14ac:dyDescent="0.2">
      <c r="A11" s="1" t="s">
        <v>46</v>
      </c>
      <c r="B11" s="1">
        <v>141</v>
      </c>
      <c r="C11" s="1">
        <v>0</v>
      </c>
      <c r="D11" s="1">
        <v>4</v>
      </c>
      <c r="E11" s="1">
        <v>6</v>
      </c>
      <c r="F11" s="1">
        <v>11</v>
      </c>
      <c r="G11" s="1">
        <v>4</v>
      </c>
      <c r="H11" s="1">
        <v>15</v>
      </c>
      <c r="I11" s="1">
        <v>13</v>
      </c>
      <c r="J11" s="1">
        <v>11</v>
      </c>
      <c r="K11" s="1">
        <v>19</v>
      </c>
      <c r="L11" s="1">
        <v>28</v>
      </c>
      <c r="M11" s="1">
        <v>11</v>
      </c>
      <c r="N11" s="1">
        <v>10</v>
      </c>
      <c r="O11" s="1">
        <v>5</v>
      </c>
      <c r="P11" s="1">
        <v>0</v>
      </c>
      <c r="Q11" s="1">
        <v>2</v>
      </c>
      <c r="R11" s="1">
        <v>2</v>
      </c>
      <c r="S11" s="2">
        <v>41.7</v>
      </c>
    </row>
    <row r="12" spans="1:19" x14ac:dyDescent="0.2">
      <c r="A12" s="1" t="s">
        <v>47</v>
      </c>
      <c r="B12" s="1">
        <v>934</v>
      </c>
      <c r="C12" s="1">
        <v>4</v>
      </c>
      <c r="D12" s="1">
        <v>0</v>
      </c>
      <c r="E12" s="1">
        <v>6</v>
      </c>
      <c r="F12" s="1">
        <v>4</v>
      </c>
      <c r="G12" s="1">
        <v>114</v>
      </c>
      <c r="H12" s="1">
        <v>210</v>
      </c>
      <c r="I12" s="1">
        <v>275</v>
      </c>
      <c r="J12" s="1">
        <v>136</v>
      </c>
      <c r="K12" s="1">
        <v>85</v>
      </c>
      <c r="L12" s="1">
        <v>59</v>
      </c>
      <c r="M12" s="1">
        <v>26</v>
      </c>
      <c r="N12" s="1">
        <v>7</v>
      </c>
      <c r="O12" s="1">
        <v>7</v>
      </c>
      <c r="P12" s="1">
        <v>1</v>
      </c>
      <c r="Q12" s="1">
        <v>0</v>
      </c>
      <c r="R12" s="1">
        <v>0</v>
      </c>
      <c r="S12" s="2">
        <v>32.299999999999997</v>
      </c>
    </row>
    <row r="13" spans="1:19" x14ac:dyDescent="0.2">
      <c r="A13" s="1" t="s">
        <v>48</v>
      </c>
      <c r="B13" s="1">
        <v>147</v>
      </c>
      <c r="C13" s="1">
        <v>3</v>
      </c>
      <c r="D13" s="1">
        <v>4</v>
      </c>
      <c r="E13" s="1">
        <v>1</v>
      </c>
      <c r="F13" s="1">
        <v>2</v>
      </c>
      <c r="G13" s="1">
        <v>8</v>
      </c>
      <c r="H13" s="1">
        <v>20</v>
      </c>
      <c r="I13" s="1">
        <v>28</v>
      </c>
      <c r="J13" s="1">
        <v>22</v>
      </c>
      <c r="K13" s="1">
        <v>16</v>
      </c>
      <c r="L13" s="1">
        <v>15</v>
      </c>
      <c r="M13" s="1">
        <v>11</v>
      </c>
      <c r="N13" s="1">
        <v>14</v>
      </c>
      <c r="O13" s="1">
        <v>0</v>
      </c>
      <c r="P13" s="1">
        <v>1</v>
      </c>
      <c r="Q13" s="1">
        <v>1</v>
      </c>
      <c r="R13" s="1">
        <v>1</v>
      </c>
      <c r="S13" s="2">
        <v>36.700000000000003</v>
      </c>
    </row>
    <row r="14" spans="1:19" x14ac:dyDescent="0.2">
      <c r="A14" s="1" t="s">
        <v>49</v>
      </c>
      <c r="B14" s="1">
        <v>9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4</v>
      </c>
      <c r="K14" s="1">
        <v>2</v>
      </c>
      <c r="L14" s="1">
        <v>3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2">
        <v>41.3</v>
      </c>
    </row>
    <row r="15" spans="1:19" x14ac:dyDescent="0.2">
      <c r="A15" s="1" t="s">
        <v>50</v>
      </c>
      <c r="B15" s="1">
        <v>168</v>
      </c>
      <c r="C15" s="1">
        <v>0</v>
      </c>
      <c r="D15" s="1">
        <v>0</v>
      </c>
      <c r="E15" s="1">
        <v>0</v>
      </c>
      <c r="F15" s="1">
        <v>2</v>
      </c>
      <c r="G15" s="1">
        <v>27</v>
      </c>
      <c r="H15" s="1">
        <v>40</v>
      </c>
      <c r="I15" s="1">
        <v>38</v>
      </c>
      <c r="J15" s="1">
        <v>37</v>
      </c>
      <c r="K15" s="1">
        <v>22</v>
      </c>
      <c r="L15" s="1">
        <v>2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2">
        <v>32</v>
      </c>
    </row>
    <row r="17" spans="1:19" x14ac:dyDescent="0.2">
      <c r="A17" s="1" t="s">
        <v>51</v>
      </c>
      <c r="B17" s="1">
        <v>10290</v>
      </c>
      <c r="C17" s="1">
        <v>690</v>
      </c>
      <c r="D17" s="1">
        <v>856</v>
      </c>
      <c r="E17" s="1">
        <v>794</v>
      </c>
      <c r="F17" s="1">
        <v>737</v>
      </c>
      <c r="G17" s="1">
        <v>718</v>
      </c>
      <c r="H17" s="1">
        <v>1046</v>
      </c>
      <c r="I17" s="1">
        <v>1164</v>
      </c>
      <c r="J17" s="1">
        <v>1082</v>
      </c>
      <c r="K17" s="1">
        <v>971</v>
      </c>
      <c r="L17" s="1">
        <v>747</v>
      </c>
      <c r="M17" s="1">
        <v>509</v>
      </c>
      <c r="N17" s="1">
        <v>306</v>
      </c>
      <c r="O17" s="1">
        <v>230</v>
      </c>
      <c r="P17" s="1">
        <v>161</v>
      </c>
      <c r="Q17" s="1">
        <v>115</v>
      </c>
      <c r="R17" s="1">
        <v>164</v>
      </c>
      <c r="S17" s="2">
        <v>31.3</v>
      </c>
    </row>
    <row r="18" spans="1:19" x14ac:dyDescent="0.2">
      <c r="A18" s="1" t="s">
        <v>39</v>
      </c>
      <c r="B18" s="1">
        <v>6799</v>
      </c>
      <c r="C18" s="1">
        <v>633</v>
      </c>
      <c r="D18" s="1">
        <v>797</v>
      </c>
      <c r="E18" s="1">
        <v>749</v>
      </c>
      <c r="F18" s="1">
        <v>683</v>
      </c>
      <c r="G18" s="1">
        <v>462</v>
      </c>
      <c r="H18" s="1">
        <v>501</v>
      </c>
      <c r="I18" s="1">
        <v>505</v>
      </c>
      <c r="J18" s="1">
        <v>521</v>
      </c>
      <c r="K18" s="1">
        <v>489</v>
      </c>
      <c r="L18" s="1">
        <v>397</v>
      </c>
      <c r="M18" s="1">
        <v>325</v>
      </c>
      <c r="N18" s="1">
        <v>191</v>
      </c>
      <c r="O18" s="1">
        <v>172</v>
      </c>
      <c r="P18" s="1">
        <v>136</v>
      </c>
      <c r="Q18" s="1">
        <v>90</v>
      </c>
      <c r="R18" s="1">
        <v>148</v>
      </c>
      <c r="S18" s="2">
        <v>25.8</v>
      </c>
    </row>
    <row r="19" spans="1:19" x14ac:dyDescent="0.2">
      <c r="A19" s="1" t="s">
        <v>40</v>
      </c>
      <c r="B19" s="1">
        <v>227</v>
      </c>
      <c r="C19" s="1">
        <v>9</v>
      </c>
      <c r="D19" s="1">
        <v>21</v>
      </c>
      <c r="E19" s="1">
        <v>20</v>
      </c>
      <c r="F19" s="1">
        <v>32</v>
      </c>
      <c r="G19" s="1">
        <v>36</v>
      </c>
      <c r="H19" s="1">
        <v>29</v>
      </c>
      <c r="I19" s="1">
        <v>21</v>
      </c>
      <c r="J19" s="1">
        <v>10</v>
      </c>
      <c r="K19" s="1">
        <v>18</v>
      </c>
      <c r="L19" s="1">
        <v>8</v>
      </c>
      <c r="M19" s="1">
        <v>6</v>
      </c>
      <c r="N19" s="1">
        <v>5</v>
      </c>
      <c r="O19" s="1">
        <v>4</v>
      </c>
      <c r="P19" s="1">
        <v>3</v>
      </c>
      <c r="Q19" s="1">
        <v>4</v>
      </c>
      <c r="R19" s="1">
        <v>1</v>
      </c>
      <c r="S19" s="2">
        <v>24.4</v>
      </c>
    </row>
    <row r="20" spans="1:19" x14ac:dyDescent="0.2">
      <c r="A20" s="1" t="s">
        <v>41</v>
      </c>
      <c r="B20" s="1">
        <v>264</v>
      </c>
      <c r="C20" s="1">
        <v>11</v>
      </c>
      <c r="D20" s="1">
        <v>7</v>
      </c>
      <c r="E20" s="1">
        <v>4</v>
      </c>
      <c r="F20" s="1">
        <v>2</v>
      </c>
      <c r="G20" s="1">
        <v>33</v>
      </c>
      <c r="H20" s="1">
        <v>15</v>
      </c>
      <c r="I20" s="1">
        <v>28</v>
      </c>
      <c r="J20" s="1">
        <v>30</v>
      </c>
      <c r="K20" s="1">
        <v>30</v>
      </c>
      <c r="L20" s="1">
        <v>36</v>
      </c>
      <c r="M20" s="1">
        <v>25</v>
      </c>
      <c r="N20" s="1">
        <v>15</v>
      </c>
      <c r="O20" s="1">
        <v>14</v>
      </c>
      <c r="P20" s="1">
        <v>7</v>
      </c>
      <c r="Q20" s="1">
        <v>2</v>
      </c>
      <c r="R20" s="1">
        <v>5</v>
      </c>
      <c r="S20" s="2">
        <v>40.299999999999997</v>
      </c>
    </row>
    <row r="21" spans="1:19" x14ac:dyDescent="0.2">
      <c r="A21" s="1" t="s">
        <v>42</v>
      </c>
      <c r="B21" s="1">
        <v>9</v>
      </c>
      <c r="C21" s="1">
        <v>0</v>
      </c>
      <c r="D21" s="1">
        <v>1</v>
      </c>
      <c r="E21" s="1">
        <v>1</v>
      </c>
      <c r="F21" s="1">
        <v>1</v>
      </c>
      <c r="G21" s="1">
        <v>0</v>
      </c>
      <c r="H21" s="1">
        <v>1</v>
      </c>
      <c r="I21" s="1">
        <v>1</v>
      </c>
      <c r="J21" s="1">
        <v>3</v>
      </c>
      <c r="K21" s="1">
        <v>0</v>
      </c>
      <c r="L21" s="1">
        <v>0</v>
      </c>
      <c r="M21" s="1">
        <v>1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2">
        <v>32.5</v>
      </c>
    </row>
    <row r="22" spans="1:19" x14ac:dyDescent="0.2">
      <c r="A22" s="1" t="s">
        <v>43</v>
      </c>
      <c r="B22" s="1">
        <v>94</v>
      </c>
      <c r="C22" s="1">
        <v>0</v>
      </c>
      <c r="D22" s="1">
        <v>0</v>
      </c>
      <c r="E22" s="1">
        <v>0</v>
      </c>
      <c r="F22" s="1">
        <v>2</v>
      </c>
      <c r="G22" s="1">
        <v>14</v>
      </c>
      <c r="H22" s="1">
        <v>17</v>
      </c>
      <c r="I22" s="1">
        <v>18</v>
      </c>
      <c r="J22" s="1">
        <v>19</v>
      </c>
      <c r="K22" s="1">
        <v>11</v>
      </c>
      <c r="L22" s="1">
        <v>7</v>
      </c>
      <c r="M22" s="1">
        <v>6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2">
        <v>33.9</v>
      </c>
    </row>
    <row r="23" spans="1:19" x14ac:dyDescent="0.2">
      <c r="A23" s="1" t="s">
        <v>44</v>
      </c>
      <c r="B23" s="1">
        <v>1812</v>
      </c>
      <c r="C23" s="1">
        <v>27</v>
      </c>
      <c r="D23" s="1">
        <v>18</v>
      </c>
      <c r="E23" s="1">
        <v>12</v>
      </c>
      <c r="F23" s="1">
        <v>9</v>
      </c>
      <c r="G23" s="1">
        <v>93</v>
      </c>
      <c r="H23" s="1">
        <v>309</v>
      </c>
      <c r="I23" s="1">
        <v>358</v>
      </c>
      <c r="J23" s="1">
        <v>340</v>
      </c>
      <c r="K23" s="1">
        <v>279</v>
      </c>
      <c r="L23" s="1">
        <v>183</v>
      </c>
      <c r="M23" s="1">
        <v>90</v>
      </c>
      <c r="N23" s="1">
        <v>54</v>
      </c>
      <c r="O23" s="1">
        <v>23</v>
      </c>
      <c r="P23" s="1">
        <v>5</v>
      </c>
      <c r="Q23" s="1">
        <v>7</v>
      </c>
      <c r="R23" s="1">
        <v>5</v>
      </c>
      <c r="S23" s="2">
        <v>36.200000000000003</v>
      </c>
    </row>
    <row r="24" spans="1:19" x14ac:dyDescent="0.2">
      <c r="A24" s="1" t="s">
        <v>45</v>
      </c>
      <c r="B24" s="1">
        <v>182</v>
      </c>
      <c r="C24" s="1">
        <v>7</v>
      </c>
      <c r="D24" s="1">
        <v>7</v>
      </c>
      <c r="E24" s="1">
        <v>1</v>
      </c>
      <c r="F24" s="1">
        <v>1</v>
      </c>
      <c r="G24" s="1">
        <v>15</v>
      </c>
      <c r="H24" s="1">
        <v>17</v>
      </c>
      <c r="I24" s="1">
        <v>28</v>
      </c>
      <c r="J24" s="1">
        <v>13</v>
      </c>
      <c r="K24" s="1">
        <v>17</v>
      </c>
      <c r="L24" s="1">
        <v>19</v>
      </c>
      <c r="M24" s="1">
        <v>15</v>
      </c>
      <c r="N24" s="1">
        <v>13</v>
      </c>
      <c r="O24" s="1">
        <v>10</v>
      </c>
      <c r="P24" s="1">
        <v>8</v>
      </c>
      <c r="Q24" s="1">
        <v>9</v>
      </c>
      <c r="R24" s="1">
        <v>2</v>
      </c>
      <c r="S24" s="2">
        <v>40.6</v>
      </c>
    </row>
    <row r="25" spans="1:19" x14ac:dyDescent="0.2">
      <c r="A25" s="1" t="s">
        <v>46</v>
      </c>
      <c r="B25" s="1">
        <v>108</v>
      </c>
      <c r="C25" s="1">
        <v>0</v>
      </c>
      <c r="D25" s="1">
        <v>4</v>
      </c>
      <c r="E25" s="1">
        <v>2</v>
      </c>
      <c r="F25" s="1">
        <v>3</v>
      </c>
      <c r="G25" s="1">
        <v>1</v>
      </c>
      <c r="H25" s="1">
        <v>15</v>
      </c>
      <c r="I25" s="1">
        <v>11</v>
      </c>
      <c r="J25" s="1">
        <v>8</v>
      </c>
      <c r="K25" s="1">
        <v>15</v>
      </c>
      <c r="L25" s="1">
        <v>25</v>
      </c>
      <c r="M25" s="1">
        <v>7</v>
      </c>
      <c r="N25" s="1">
        <v>9</v>
      </c>
      <c r="O25" s="1">
        <v>4</v>
      </c>
      <c r="P25" s="1">
        <v>0</v>
      </c>
      <c r="Q25" s="1">
        <v>2</v>
      </c>
      <c r="R25" s="1">
        <v>2</v>
      </c>
      <c r="S25" s="2">
        <v>43.3</v>
      </c>
    </row>
    <row r="26" spans="1:19" x14ac:dyDescent="0.2">
      <c r="A26" s="1" t="s">
        <v>47</v>
      </c>
      <c r="B26" s="1">
        <v>519</v>
      </c>
      <c r="C26" s="1">
        <v>3</v>
      </c>
      <c r="D26" s="1">
        <v>0</v>
      </c>
      <c r="E26" s="1">
        <v>4</v>
      </c>
      <c r="F26" s="1">
        <v>2</v>
      </c>
      <c r="G26" s="1">
        <v>38</v>
      </c>
      <c r="H26" s="1">
        <v>86</v>
      </c>
      <c r="I26" s="1">
        <v>138</v>
      </c>
      <c r="J26" s="1">
        <v>84</v>
      </c>
      <c r="K26" s="1">
        <v>76</v>
      </c>
      <c r="L26" s="1">
        <v>54</v>
      </c>
      <c r="M26" s="1">
        <v>24</v>
      </c>
      <c r="N26" s="1">
        <v>6</v>
      </c>
      <c r="O26" s="1">
        <v>3</v>
      </c>
      <c r="P26" s="1">
        <v>1</v>
      </c>
      <c r="Q26" s="1">
        <v>0</v>
      </c>
      <c r="R26" s="1">
        <v>0</v>
      </c>
      <c r="S26" s="2">
        <v>34.6</v>
      </c>
    </row>
    <row r="27" spans="1:19" x14ac:dyDescent="0.2">
      <c r="A27" s="1" t="s">
        <v>48</v>
      </c>
      <c r="B27" s="1">
        <v>110</v>
      </c>
      <c r="C27" s="1">
        <v>0</v>
      </c>
      <c r="D27" s="1">
        <v>1</v>
      </c>
      <c r="E27" s="1">
        <v>1</v>
      </c>
      <c r="F27" s="1">
        <v>0</v>
      </c>
      <c r="G27" s="1">
        <v>5</v>
      </c>
      <c r="H27" s="1">
        <v>16</v>
      </c>
      <c r="I27" s="1">
        <v>21</v>
      </c>
      <c r="J27" s="1">
        <v>15</v>
      </c>
      <c r="K27" s="1">
        <v>12</v>
      </c>
      <c r="L27" s="1">
        <v>13</v>
      </c>
      <c r="M27" s="1">
        <v>10</v>
      </c>
      <c r="N27" s="1">
        <v>13</v>
      </c>
      <c r="O27" s="1">
        <v>0</v>
      </c>
      <c r="P27" s="1">
        <v>1</v>
      </c>
      <c r="Q27" s="1">
        <v>1</v>
      </c>
      <c r="R27" s="1">
        <v>1</v>
      </c>
      <c r="S27" s="2">
        <v>38.700000000000003</v>
      </c>
    </row>
    <row r="28" spans="1:19" x14ac:dyDescent="0.2">
      <c r="A28" s="1" t="s">
        <v>49</v>
      </c>
      <c r="B28" s="1">
        <v>7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2</v>
      </c>
      <c r="K28" s="1">
        <v>2</v>
      </c>
      <c r="L28" s="1">
        <v>3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2">
        <v>43.8</v>
      </c>
    </row>
    <row r="29" spans="1:19" x14ac:dyDescent="0.2">
      <c r="A29" s="1" t="s">
        <v>50</v>
      </c>
      <c r="B29" s="1">
        <v>159</v>
      </c>
      <c r="C29" s="1">
        <v>0</v>
      </c>
      <c r="D29" s="1">
        <v>0</v>
      </c>
      <c r="E29" s="1">
        <v>0</v>
      </c>
      <c r="F29" s="1">
        <v>2</v>
      </c>
      <c r="G29" s="1">
        <v>21</v>
      </c>
      <c r="H29" s="1">
        <v>40</v>
      </c>
      <c r="I29" s="1">
        <v>35</v>
      </c>
      <c r="J29" s="1">
        <v>37</v>
      </c>
      <c r="K29" s="1">
        <v>22</v>
      </c>
      <c r="L29" s="1">
        <v>2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2">
        <v>32.4</v>
      </c>
    </row>
    <row r="31" spans="1:19" x14ac:dyDescent="0.2">
      <c r="A31" s="1" t="s">
        <v>52</v>
      </c>
      <c r="B31" s="1">
        <v>8676</v>
      </c>
      <c r="C31" s="1">
        <v>618</v>
      </c>
      <c r="D31" s="1">
        <v>844</v>
      </c>
      <c r="E31" s="1">
        <v>761</v>
      </c>
      <c r="F31" s="1">
        <v>644</v>
      </c>
      <c r="G31" s="1">
        <v>611</v>
      </c>
      <c r="H31" s="1">
        <v>803</v>
      </c>
      <c r="I31" s="1">
        <v>950</v>
      </c>
      <c r="J31" s="1">
        <v>785</v>
      </c>
      <c r="K31" s="1">
        <v>675</v>
      </c>
      <c r="L31" s="1">
        <v>522</v>
      </c>
      <c r="M31" s="1">
        <v>376</v>
      </c>
      <c r="N31" s="1">
        <v>257</v>
      </c>
      <c r="O31" s="1">
        <v>233</v>
      </c>
      <c r="P31" s="1">
        <v>157</v>
      </c>
      <c r="Q31" s="1">
        <v>159</v>
      </c>
      <c r="R31" s="1">
        <v>281</v>
      </c>
      <c r="S31" s="2">
        <v>30.3</v>
      </c>
    </row>
    <row r="32" spans="1:19" x14ac:dyDescent="0.2">
      <c r="A32" s="1" t="s">
        <v>39</v>
      </c>
      <c r="B32" s="1">
        <v>6565</v>
      </c>
      <c r="C32" s="1">
        <v>577</v>
      </c>
      <c r="D32" s="1">
        <v>801</v>
      </c>
      <c r="E32" s="1">
        <v>709</v>
      </c>
      <c r="F32" s="1">
        <v>571</v>
      </c>
      <c r="G32" s="1">
        <v>378</v>
      </c>
      <c r="H32" s="1">
        <v>421</v>
      </c>
      <c r="I32" s="1">
        <v>504</v>
      </c>
      <c r="J32" s="1">
        <v>481</v>
      </c>
      <c r="K32" s="1">
        <v>436</v>
      </c>
      <c r="L32" s="1">
        <v>373</v>
      </c>
      <c r="M32" s="1">
        <v>288</v>
      </c>
      <c r="N32" s="1">
        <v>232</v>
      </c>
      <c r="O32" s="1">
        <v>210</v>
      </c>
      <c r="P32" s="1">
        <v>151</v>
      </c>
      <c r="Q32" s="1">
        <v>157</v>
      </c>
      <c r="R32" s="1">
        <v>276</v>
      </c>
      <c r="S32" s="2">
        <v>27.9</v>
      </c>
    </row>
    <row r="33" spans="1:19" x14ac:dyDescent="0.2">
      <c r="A33" s="1" t="s">
        <v>40</v>
      </c>
      <c r="B33" s="1">
        <v>260</v>
      </c>
      <c r="C33" s="1">
        <v>7</v>
      </c>
      <c r="D33" s="1">
        <v>21</v>
      </c>
      <c r="E33" s="1">
        <v>22</v>
      </c>
      <c r="F33" s="1">
        <v>51</v>
      </c>
      <c r="G33" s="1">
        <v>39</v>
      </c>
      <c r="H33" s="1">
        <v>26</v>
      </c>
      <c r="I33" s="1">
        <v>20</v>
      </c>
      <c r="J33" s="1">
        <v>22</v>
      </c>
      <c r="K33" s="1">
        <v>16</v>
      </c>
      <c r="L33" s="1">
        <v>15</v>
      </c>
      <c r="M33" s="1">
        <v>8</v>
      </c>
      <c r="N33" s="1">
        <v>3</v>
      </c>
      <c r="O33" s="1">
        <v>4</v>
      </c>
      <c r="P33" s="1">
        <v>3</v>
      </c>
      <c r="Q33" s="1">
        <v>1</v>
      </c>
      <c r="R33" s="1">
        <v>2</v>
      </c>
      <c r="S33" s="2">
        <v>23.7</v>
      </c>
    </row>
    <row r="34" spans="1:19" x14ac:dyDescent="0.2">
      <c r="A34" s="1" t="s">
        <v>41</v>
      </c>
      <c r="B34" s="1">
        <v>107</v>
      </c>
      <c r="C34" s="1">
        <v>7</v>
      </c>
      <c r="D34" s="1">
        <v>6</v>
      </c>
      <c r="E34" s="1">
        <v>5</v>
      </c>
      <c r="F34" s="1">
        <v>2</v>
      </c>
      <c r="G34" s="1">
        <v>4</v>
      </c>
      <c r="H34" s="1">
        <v>12</v>
      </c>
      <c r="I34" s="1">
        <v>13</v>
      </c>
      <c r="J34" s="1">
        <v>13</v>
      </c>
      <c r="K34" s="1">
        <v>16</v>
      </c>
      <c r="L34" s="1">
        <v>15</v>
      </c>
      <c r="M34" s="1">
        <v>7</v>
      </c>
      <c r="N34" s="1">
        <v>3</v>
      </c>
      <c r="O34" s="1">
        <v>1</v>
      </c>
      <c r="P34" s="1">
        <v>1</v>
      </c>
      <c r="Q34" s="1">
        <v>0</v>
      </c>
      <c r="R34" s="1">
        <v>2</v>
      </c>
      <c r="S34" s="2">
        <v>36.700000000000003</v>
      </c>
    </row>
    <row r="35" spans="1:19" x14ac:dyDescent="0.2">
      <c r="A35" s="1" t="s">
        <v>42</v>
      </c>
      <c r="B35" s="1">
        <v>16</v>
      </c>
      <c r="C35" s="1">
        <v>0</v>
      </c>
      <c r="D35" s="1">
        <v>1</v>
      </c>
      <c r="E35" s="1">
        <v>4</v>
      </c>
      <c r="F35" s="1">
        <v>0</v>
      </c>
      <c r="G35" s="1">
        <v>0</v>
      </c>
      <c r="H35" s="1">
        <v>3</v>
      </c>
      <c r="I35" s="1">
        <v>3</v>
      </c>
      <c r="J35" s="1">
        <v>3</v>
      </c>
      <c r="K35" s="1">
        <v>1</v>
      </c>
      <c r="L35" s="1">
        <v>0</v>
      </c>
      <c r="M35" s="1">
        <v>0</v>
      </c>
      <c r="N35" s="1">
        <v>0</v>
      </c>
      <c r="O35" s="1">
        <v>1</v>
      </c>
      <c r="P35" s="1">
        <v>0</v>
      </c>
      <c r="Q35" s="1">
        <v>0</v>
      </c>
      <c r="R35" s="1">
        <v>0</v>
      </c>
      <c r="S35" s="2">
        <v>30</v>
      </c>
    </row>
    <row r="36" spans="1:19" x14ac:dyDescent="0.2">
      <c r="A36" s="1" t="s">
        <v>43</v>
      </c>
      <c r="B36" s="1">
        <v>9</v>
      </c>
      <c r="C36" s="1">
        <v>0</v>
      </c>
      <c r="D36" s="1">
        <v>0</v>
      </c>
      <c r="E36" s="1">
        <v>1</v>
      </c>
      <c r="F36" s="1">
        <v>1</v>
      </c>
      <c r="G36" s="1">
        <v>2</v>
      </c>
      <c r="H36" s="1">
        <v>0</v>
      </c>
      <c r="I36" s="1">
        <v>1</v>
      </c>
      <c r="J36" s="1">
        <v>2</v>
      </c>
      <c r="K36" s="1">
        <v>2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2">
        <v>32.5</v>
      </c>
    </row>
    <row r="37" spans="1:19" x14ac:dyDescent="0.2">
      <c r="A37" s="1" t="s">
        <v>44</v>
      </c>
      <c r="B37" s="1">
        <v>1110</v>
      </c>
      <c r="C37" s="1">
        <v>17</v>
      </c>
      <c r="D37" s="1">
        <v>8</v>
      </c>
      <c r="E37" s="1">
        <v>12</v>
      </c>
      <c r="F37" s="1">
        <v>7</v>
      </c>
      <c r="G37" s="1">
        <v>92</v>
      </c>
      <c r="H37" s="1">
        <v>195</v>
      </c>
      <c r="I37" s="1">
        <v>229</v>
      </c>
      <c r="J37" s="1">
        <v>186</v>
      </c>
      <c r="K37" s="1">
        <v>176</v>
      </c>
      <c r="L37" s="1">
        <v>100</v>
      </c>
      <c r="M37" s="1">
        <v>64</v>
      </c>
      <c r="N37" s="1">
        <v>14</v>
      </c>
      <c r="O37" s="1">
        <v>8</v>
      </c>
      <c r="P37" s="1">
        <v>2</v>
      </c>
      <c r="Q37" s="1">
        <v>0</v>
      </c>
      <c r="R37" s="1">
        <v>0</v>
      </c>
      <c r="S37" s="2">
        <v>34.9</v>
      </c>
    </row>
    <row r="38" spans="1:19" x14ac:dyDescent="0.2">
      <c r="A38" s="1" t="s">
        <v>45</v>
      </c>
      <c r="B38" s="1">
        <v>113</v>
      </c>
      <c r="C38" s="1">
        <v>6</v>
      </c>
      <c r="D38" s="1">
        <v>4</v>
      </c>
      <c r="E38" s="1">
        <v>2</v>
      </c>
      <c r="F38" s="1">
        <v>0</v>
      </c>
      <c r="G38" s="1">
        <v>8</v>
      </c>
      <c r="H38" s="1">
        <v>18</v>
      </c>
      <c r="I38" s="1">
        <v>31</v>
      </c>
      <c r="J38" s="1">
        <v>14</v>
      </c>
      <c r="K38" s="1">
        <v>11</v>
      </c>
      <c r="L38" s="1">
        <v>9</v>
      </c>
      <c r="M38" s="1">
        <v>2</v>
      </c>
      <c r="N38" s="1">
        <v>2</v>
      </c>
      <c r="O38" s="1">
        <v>4</v>
      </c>
      <c r="P38" s="1">
        <v>0</v>
      </c>
      <c r="Q38" s="1">
        <v>1</v>
      </c>
      <c r="R38" s="1">
        <v>1</v>
      </c>
      <c r="S38" s="2">
        <v>33</v>
      </c>
    </row>
    <row r="39" spans="1:19" x14ac:dyDescent="0.2">
      <c r="A39" s="1" t="s">
        <v>46</v>
      </c>
      <c r="B39" s="1">
        <v>33</v>
      </c>
      <c r="C39" s="1">
        <v>0</v>
      </c>
      <c r="D39" s="1">
        <v>0</v>
      </c>
      <c r="E39" s="1">
        <v>4</v>
      </c>
      <c r="F39" s="1">
        <v>8</v>
      </c>
      <c r="G39" s="1">
        <v>3</v>
      </c>
      <c r="H39" s="1">
        <v>0</v>
      </c>
      <c r="I39" s="1">
        <v>2</v>
      </c>
      <c r="J39" s="1">
        <v>3</v>
      </c>
      <c r="K39" s="1">
        <v>4</v>
      </c>
      <c r="L39" s="1">
        <v>3</v>
      </c>
      <c r="M39" s="1">
        <v>4</v>
      </c>
      <c r="N39" s="1">
        <v>1</v>
      </c>
      <c r="O39" s="1">
        <v>1</v>
      </c>
      <c r="P39" s="1">
        <v>0</v>
      </c>
      <c r="Q39" s="1">
        <v>0</v>
      </c>
      <c r="R39" s="1">
        <v>0</v>
      </c>
      <c r="S39" s="2">
        <v>33.799999999999997</v>
      </c>
    </row>
    <row r="40" spans="1:19" x14ac:dyDescent="0.2">
      <c r="A40" s="1" t="s">
        <v>47</v>
      </c>
      <c r="B40" s="1">
        <v>415</v>
      </c>
      <c r="C40" s="1">
        <v>1</v>
      </c>
      <c r="D40" s="1">
        <v>0</v>
      </c>
      <c r="E40" s="1">
        <v>2</v>
      </c>
      <c r="F40" s="1">
        <v>2</v>
      </c>
      <c r="G40" s="1">
        <v>76</v>
      </c>
      <c r="H40" s="1">
        <v>124</v>
      </c>
      <c r="I40" s="1">
        <v>137</v>
      </c>
      <c r="J40" s="1">
        <v>52</v>
      </c>
      <c r="K40" s="1">
        <v>9</v>
      </c>
      <c r="L40" s="1">
        <v>5</v>
      </c>
      <c r="M40" s="1">
        <v>2</v>
      </c>
      <c r="N40" s="1">
        <v>1</v>
      </c>
      <c r="O40" s="1">
        <v>4</v>
      </c>
      <c r="P40" s="1">
        <v>0</v>
      </c>
      <c r="Q40" s="1">
        <v>0</v>
      </c>
      <c r="R40" s="1">
        <v>0</v>
      </c>
      <c r="S40" s="2">
        <v>30.1</v>
      </c>
    </row>
    <row r="41" spans="1:19" x14ac:dyDescent="0.2">
      <c r="A41" s="1" t="s">
        <v>48</v>
      </c>
      <c r="B41" s="1">
        <v>37</v>
      </c>
      <c r="C41" s="1">
        <v>3</v>
      </c>
      <c r="D41" s="1">
        <v>3</v>
      </c>
      <c r="E41" s="1">
        <v>0</v>
      </c>
      <c r="F41" s="1">
        <v>2</v>
      </c>
      <c r="G41" s="1">
        <v>3</v>
      </c>
      <c r="H41" s="1">
        <v>4</v>
      </c>
      <c r="I41" s="1">
        <v>7</v>
      </c>
      <c r="J41" s="1">
        <v>7</v>
      </c>
      <c r="K41" s="1">
        <v>4</v>
      </c>
      <c r="L41" s="1">
        <v>2</v>
      </c>
      <c r="M41" s="1">
        <v>1</v>
      </c>
      <c r="N41" s="1">
        <v>1</v>
      </c>
      <c r="O41" s="1">
        <v>0</v>
      </c>
      <c r="P41" s="1">
        <v>0</v>
      </c>
      <c r="Q41" s="1">
        <v>0</v>
      </c>
      <c r="R41" s="1">
        <v>0</v>
      </c>
      <c r="S41" s="2">
        <v>32.5</v>
      </c>
    </row>
    <row r="42" spans="1:19" x14ac:dyDescent="0.2">
      <c r="A42" s="1" t="s">
        <v>49</v>
      </c>
      <c r="B42" s="1">
        <v>2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2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2">
        <v>37.5</v>
      </c>
    </row>
    <row r="43" spans="1:19" x14ac:dyDescent="0.2">
      <c r="A43" s="1" t="s">
        <v>50</v>
      </c>
      <c r="B43" s="1">
        <v>9</v>
      </c>
      <c r="C43" s="1">
        <v>0</v>
      </c>
      <c r="D43" s="1">
        <v>0</v>
      </c>
      <c r="E43" s="1">
        <v>0</v>
      </c>
      <c r="F43" s="1">
        <v>0</v>
      </c>
      <c r="G43" s="1">
        <v>6</v>
      </c>
      <c r="H43" s="1">
        <v>0</v>
      </c>
      <c r="I43" s="1">
        <v>3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2">
        <v>23.8</v>
      </c>
    </row>
    <row r="44" spans="1:19" x14ac:dyDescent="0.2">
      <c r="A44" s="14" t="s">
        <v>706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</row>
  </sheetData>
  <mergeCells count="2">
    <mergeCell ref="A44:I44"/>
    <mergeCell ref="J44:R44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06B88-F87A-49E6-AA65-EE4868BA9C73}">
  <dimension ref="A1:P26"/>
  <sheetViews>
    <sheetView view="pageBreakPreview" zoomScale="125" zoomScaleNormal="100" zoomScaleSheetLayoutView="125" workbookViewId="0">
      <selection activeCell="C1" sqref="C1:E1048576"/>
    </sheetView>
  </sheetViews>
  <sheetFormatPr defaultRowHeight="9.6" x14ac:dyDescent="0.2"/>
  <cols>
    <col min="1" max="1" width="12.44140625" style="1" customWidth="1"/>
    <col min="2" max="15" width="4" style="1" customWidth="1"/>
    <col min="16" max="16" width="4" style="2" customWidth="1"/>
    <col min="17" max="16384" width="8.88671875" style="1"/>
  </cols>
  <sheetData>
    <row r="1" spans="1:16" x14ac:dyDescent="0.2">
      <c r="A1" s="1" t="s">
        <v>649</v>
      </c>
    </row>
    <row r="2" spans="1:16" x14ac:dyDescent="0.2">
      <c r="A2" s="8" t="s">
        <v>650</v>
      </c>
      <c r="B2" s="9" t="s">
        <v>2</v>
      </c>
      <c r="C2" s="9" t="s">
        <v>6</v>
      </c>
      <c r="D2" s="9" t="s">
        <v>7</v>
      </c>
      <c r="E2" s="9" t="s">
        <v>8</v>
      </c>
      <c r="F2" s="9" t="s">
        <v>9</v>
      </c>
      <c r="G2" s="9" t="s">
        <v>10</v>
      </c>
      <c r="H2" s="9" t="s">
        <v>11</v>
      </c>
      <c r="I2" s="9" t="s">
        <v>12</v>
      </c>
      <c r="J2" s="9" t="s">
        <v>13</v>
      </c>
      <c r="K2" s="9" t="s">
        <v>14</v>
      </c>
      <c r="L2" s="9" t="s">
        <v>15</v>
      </c>
      <c r="M2" s="9" t="s">
        <v>16</v>
      </c>
      <c r="N2" s="9" t="s">
        <v>17</v>
      </c>
      <c r="O2" s="10" t="s">
        <v>18</v>
      </c>
      <c r="P2" s="6" t="s">
        <v>19</v>
      </c>
    </row>
    <row r="3" spans="1:16" x14ac:dyDescent="0.2">
      <c r="A3" s="1" t="s">
        <v>55</v>
      </c>
      <c r="B3" s="1">
        <v>9920</v>
      </c>
      <c r="C3" s="1">
        <v>96</v>
      </c>
      <c r="D3" s="1">
        <v>875</v>
      </c>
      <c r="E3" s="1">
        <v>1626</v>
      </c>
      <c r="F3" s="1">
        <v>1894</v>
      </c>
      <c r="G3" s="1">
        <v>1592</v>
      </c>
      <c r="H3" s="1">
        <v>1342</v>
      </c>
      <c r="I3" s="1">
        <v>1055</v>
      </c>
      <c r="J3" s="1">
        <v>693</v>
      </c>
      <c r="K3" s="1">
        <v>397</v>
      </c>
      <c r="L3" s="1">
        <v>213</v>
      </c>
      <c r="M3" s="1">
        <v>66</v>
      </c>
      <c r="N3" s="1">
        <v>31</v>
      </c>
      <c r="O3" s="1">
        <v>40</v>
      </c>
      <c r="P3" s="2">
        <v>36.5</v>
      </c>
    </row>
    <row r="4" spans="1:16" x14ac:dyDescent="0.2">
      <c r="A4" s="1" t="s">
        <v>651</v>
      </c>
      <c r="B4" s="1">
        <v>6771</v>
      </c>
      <c r="C4" s="1">
        <v>71</v>
      </c>
      <c r="D4" s="1">
        <v>661</v>
      </c>
      <c r="E4" s="1">
        <v>1273</v>
      </c>
      <c r="F4" s="1">
        <v>1426</v>
      </c>
      <c r="G4" s="1">
        <v>1101</v>
      </c>
      <c r="H4" s="1">
        <v>898</v>
      </c>
      <c r="I4" s="1">
        <v>624</v>
      </c>
      <c r="J4" s="1">
        <v>346</v>
      </c>
      <c r="K4" s="1">
        <v>179</v>
      </c>
      <c r="L4" s="1">
        <v>111</v>
      </c>
      <c r="M4" s="1">
        <v>39</v>
      </c>
      <c r="N4" s="1">
        <v>20</v>
      </c>
      <c r="O4" s="1">
        <v>22</v>
      </c>
      <c r="P4" s="2">
        <v>34.799999999999997</v>
      </c>
    </row>
    <row r="5" spans="1:16" x14ac:dyDescent="0.2">
      <c r="A5" s="1" t="s">
        <v>652</v>
      </c>
      <c r="B5" s="1">
        <v>2265</v>
      </c>
      <c r="C5" s="1">
        <v>10</v>
      </c>
      <c r="D5" s="1">
        <v>112</v>
      </c>
      <c r="E5" s="1">
        <v>246</v>
      </c>
      <c r="F5" s="1">
        <v>340</v>
      </c>
      <c r="G5" s="1">
        <v>357</v>
      </c>
      <c r="H5" s="1">
        <v>327</v>
      </c>
      <c r="I5" s="1">
        <v>324</v>
      </c>
      <c r="J5" s="1">
        <v>273</v>
      </c>
      <c r="K5" s="1">
        <v>170</v>
      </c>
      <c r="L5" s="1">
        <v>78</v>
      </c>
      <c r="M5" s="1">
        <v>14</v>
      </c>
      <c r="N5" s="1">
        <v>5</v>
      </c>
      <c r="O5" s="1">
        <v>9</v>
      </c>
      <c r="P5" s="2">
        <v>41</v>
      </c>
    </row>
    <row r="6" spans="1:16" x14ac:dyDescent="0.2">
      <c r="A6" s="1" t="s">
        <v>653</v>
      </c>
      <c r="B6" s="1">
        <v>564</v>
      </c>
      <c r="C6" s="1">
        <v>11</v>
      </c>
      <c r="D6" s="1">
        <v>66</v>
      </c>
      <c r="E6" s="1">
        <v>73</v>
      </c>
      <c r="F6" s="1">
        <v>77</v>
      </c>
      <c r="G6" s="1">
        <v>85</v>
      </c>
      <c r="H6" s="1">
        <v>86</v>
      </c>
      <c r="I6" s="1">
        <v>67</v>
      </c>
      <c r="J6" s="1">
        <v>45</v>
      </c>
      <c r="K6" s="1">
        <v>26</v>
      </c>
      <c r="L6" s="1">
        <v>11</v>
      </c>
      <c r="M6" s="1">
        <v>9</v>
      </c>
      <c r="N6" s="1">
        <v>2</v>
      </c>
      <c r="O6" s="1">
        <v>6</v>
      </c>
      <c r="P6" s="2">
        <v>38.200000000000003</v>
      </c>
    </row>
    <row r="7" spans="1:16" x14ac:dyDescent="0.2">
      <c r="A7" s="1" t="s">
        <v>654</v>
      </c>
      <c r="B7" s="1">
        <v>178</v>
      </c>
      <c r="C7" s="1">
        <v>2</v>
      </c>
      <c r="D7" s="1">
        <v>13</v>
      </c>
      <c r="E7" s="1">
        <v>28</v>
      </c>
      <c r="F7" s="1">
        <v>34</v>
      </c>
      <c r="G7" s="1">
        <v>28</v>
      </c>
      <c r="H7" s="1">
        <v>18</v>
      </c>
      <c r="I7" s="1">
        <v>20</v>
      </c>
      <c r="J7" s="1">
        <v>11</v>
      </c>
      <c r="K7" s="1">
        <v>13</v>
      </c>
      <c r="L7" s="1">
        <v>8</v>
      </c>
      <c r="M7" s="1">
        <v>2</v>
      </c>
      <c r="N7" s="1">
        <v>0</v>
      </c>
      <c r="O7" s="1">
        <v>1</v>
      </c>
      <c r="P7" s="2">
        <v>37.1</v>
      </c>
    </row>
    <row r="8" spans="1:16" x14ac:dyDescent="0.2">
      <c r="A8" s="1" t="s">
        <v>655</v>
      </c>
      <c r="B8" s="1">
        <v>102</v>
      </c>
      <c r="C8" s="1">
        <v>2</v>
      </c>
      <c r="D8" s="1">
        <v>1</v>
      </c>
      <c r="E8" s="1">
        <v>6</v>
      </c>
      <c r="F8" s="1">
        <v>13</v>
      </c>
      <c r="G8" s="1">
        <v>18</v>
      </c>
      <c r="H8" s="1">
        <v>11</v>
      </c>
      <c r="I8" s="1">
        <v>17</v>
      </c>
      <c r="J8" s="1">
        <v>16</v>
      </c>
      <c r="K8" s="1">
        <v>8</v>
      </c>
      <c r="L8" s="1">
        <v>3</v>
      </c>
      <c r="M8" s="1">
        <v>2</v>
      </c>
      <c r="N8" s="1">
        <v>4</v>
      </c>
      <c r="O8" s="1">
        <v>1</v>
      </c>
      <c r="P8" s="2">
        <v>45</v>
      </c>
    </row>
    <row r="9" spans="1:16" x14ac:dyDescent="0.2">
      <c r="A9" s="1" t="s">
        <v>656</v>
      </c>
      <c r="B9" s="1">
        <v>40</v>
      </c>
      <c r="C9" s="1">
        <v>0</v>
      </c>
      <c r="D9" s="1">
        <v>22</v>
      </c>
      <c r="E9" s="1">
        <v>0</v>
      </c>
      <c r="F9" s="1">
        <v>4</v>
      </c>
      <c r="G9" s="1">
        <v>3</v>
      </c>
      <c r="H9" s="1">
        <v>2</v>
      </c>
      <c r="I9" s="1">
        <v>3</v>
      </c>
      <c r="J9" s="1">
        <v>2</v>
      </c>
      <c r="K9" s="1">
        <v>1</v>
      </c>
      <c r="L9" s="1">
        <v>2</v>
      </c>
      <c r="M9" s="1">
        <v>0</v>
      </c>
      <c r="N9" s="1">
        <v>0</v>
      </c>
      <c r="O9" s="1">
        <v>1</v>
      </c>
      <c r="P9" s="2">
        <v>24.5</v>
      </c>
    </row>
    <row r="11" spans="1:16" x14ac:dyDescent="0.2">
      <c r="A11" s="1" t="s">
        <v>35</v>
      </c>
      <c r="B11" s="1">
        <v>6087</v>
      </c>
      <c r="C11" s="1">
        <v>58</v>
      </c>
      <c r="D11" s="1">
        <v>485</v>
      </c>
      <c r="E11" s="1">
        <v>972</v>
      </c>
      <c r="F11" s="1">
        <v>1115</v>
      </c>
      <c r="G11" s="1">
        <v>978</v>
      </c>
      <c r="H11" s="1">
        <v>861</v>
      </c>
      <c r="I11" s="1">
        <v>674</v>
      </c>
      <c r="J11" s="1">
        <v>445</v>
      </c>
      <c r="K11" s="1">
        <v>259</v>
      </c>
      <c r="L11" s="1">
        <v>140</v>
      </c>
      <c r="M11" s="1">
        <v>47</v>
      </c>
      <c r="N11" s="1">
        <v>26</v>
      </c>
      <c r="O11" s="1">
        <v>27</v>
      </c>
      <c r="P11" s="2">
        <v>37.1</v>
      </c>
    </row>
    <row r="12" spans="1:16" x14ac:dyDescent="0.2">
      <c r="A12" s="1" t="s">
        <v>651</v>
      </c>
      <c r="B12" s="1">
        <v>4249</v>
      </c>
      <c r="C12" s="1">
        <v>44</v>
      </c>
      <c r="D12" s="1">
        <v>352</v>
      </c>
      <c r="E12" s="1">
        <v>777</v>
      </c>
      <c r="F12" s="1">
        <v>864</v>
      </c>
      <c r="G12" s="1">
        <v>704</v>
      </c>
      <c r="H12" s="1">
        <v>593</v>
      </c>
      <c r="I12" s="1">
        <v>416</v>
      </c>
      <c r="J12" s="1">
        <v>232</v>
      </c>
      <c r="K12" s="1">
        <v>129</v>
      </c>
      <c r="L12" s="1">
        <v>76</v>
      </c>
      <c r="M12" s="1">
        <v>30</v>
      </c>
      <c r="N12" s="1">
        <v>17</v>
      </c>
      <c r="O12" s="1">
        <v>15</v>
      </c>
      <c r="P12" s="2">
        <v>35.6</v>
      </c>
    </row>
    <row r="13" spans="1:16" x14ac:dyDescent="0.2">
      <c r="A13" s="1" t="s">
        <v>652</v>
      </c>
      <c r="B13" s="1">
        <v>1249</v>
      </c>
      <c r="C13" s="1">
        <v>4</v>
      </c>
      <c r="D13" s="1">
        <v>61</v>
      </c>
      <c r="E13" s="1">
        <v>129</v>
      </c>
      <c r="F13" s="1">
        <v>174</v>
      </c>
      <c r="G13" s="1">
        <v>200</v>
      </c>
      <c r="H13" s="1">
        <v>189</v>
      </c>
      <c r="I13" s="1">
        <v>177</v>
      </c>
      <c r="J13" s="1">
        <v>157</v>
      </c>
      <c r="K13" s="1">
        <v>97</v>
      </c>
      <c r="L13" s="1">
        <v>48</v>
      </c>
      <c r="M13" s="1">
        <v>6</v>
      </c>
      <c r="N13" s="1">
        <v>4</v>
      </c>
      <c r="O13" s="1">
        <v>3</v>
      </c>
      <c r="P13" s="2">
        <v>41.5</v>
      </c>
    </row>
    <row r="14" spans="1:16" x14ac:dyDescent="0.2">
      <c r="A14" s="1" t="s">
        <v>653</v>
      </c>
      <c r="B14" s="1">
        <v>428</v>
      </c>
      <c r="C14" s="1">
        <v>7</v>
      </c>
      <c r="D14" s="1">
        <v>45</v>
      </c>
      <c r="E14" s="1">
        <v>51</v>
      </c>
      <c r="F14" s="1">
        <v>58</v>
      </c>
      <c r="G14" s="1">
        <v>58</v>
      </c>
      <c r="H14" s="1">
        <v>64</v>
      </c>
      <c r="I14" s="1">
        <v>58</v>
      </c>
      <c r="J14" s="1">
        <v>37</v>
      </c>
      <c r="K14" s="1">
        <v>24</v>
      </c>
      <c r="L14" s="1">
        <v>10</v>
      </c>
      <c r="M14" s="1">
        <v>8</v>
      </c>
      <c r="N14" s="1">
        <v>2</v>
      </c>
      <c r="O14" s="1">
        <v>6</v>
      </c>
      <c r="P14" s="2">
        <v>39.6</v>
      </c>
    </row>
    <row r="15" spans="1:16" x14ac:dyDescent="0.2">
      <c r="A15" s="1" t="s">
        <v>654</v>
      </c>
      <c r="B15" s="1">
        <v>63</v>
      </c>
      <c r="C15" s="1">
        <v>1</v>
      </c>
      <c r="D15" s="1">
        <v>5</v>
      </c>
      <c r="E15" s="1">
        <v>12</v>
      </c>
      <c r="F15" s="1">
        <v>11</v>
      </c>
      <c r="G15" s="1">
        <v>6</v>
      </c>
      <c r="H15" s="1">
        <v>6</v>
      </c>
      <c r="I15" s="1">
        <v>9</v>
      </c>
      <c r="J15" s="1">
        <v>4</v>
      </c>
      <c r="K15" s="1">
        <v>4</v>
      </c>
      <c r="L15" s="1">
        <v>3</v>
      </c>
      <c r="M15" s="1">
        <v>1</v>
      </c>
      <c r="N15" s="1">
        <v>0</v>
      </c>
      <c r="O15" s="1">
        <v>1</v>
      </c>
      <c r="P15" s="2">
        <v>37.1</v>
      </c>
    </row>
    <row r="16" spans="1:16" x14ac:dyDescent="0.2">
      <c r="A16" s="1" t="s">
        <v>655</v>
      </c>
      <c r="B16" s="1">
        <v>70</v>
      </c>
      <c r="C16" s="1">
        <v>2</v>
      </c>
      <c r="D16" s="1">
        <v>1</v>
      </c>
      <c r="E16" s="1">
        <v>3</v>
      </c>
      <c r="F16" s="1">
        <v>8</v>
      </c>
      <c r="G16" s="1">
        <v>9</v>
      </c>
      <c r="H16" s="1">
        <v>8</v>
      </c>
      <c r="I16" s="1">
        <v>12</v>
      </c>
      <c r="J16" s="1">
        <v>13</v>
      </c>
      <c r="K16" s="1">
        <v>5</v>
      </c>
      <c r="L16" s="1">
        <v>3</v>
      </c>
      <c r="M16" s="1">
        <v>2</v>
      </c>
      <c r="N16" s="1">
        <v>3</v>
      </c>
      <c r="O16" s="1">
        <v>1</v>
      </c>
      <c r="P16" s="2">
        <v>46.7</v>
      </c>
    </row>
    <row r="17" spans="1:16" x14ac:dyDescent="0.2">
      <c r="A17" s="1" t="s">
        <v>656</v>
      </c>
      <c r="B17" s="1">
        <v>28</v>
      </c>
      <c r="C17" s="1">
        <v>0</v>
      </c>
      <c r="D17" s="1">
        <v>21</v>
      </c>
      <c r="E17" s="1">
        <v>0</v>
      </c>
      <c r="F17" s="1">
        <v>0</v>
      </c>
      <c r="G17" s="1">
        <v>1</v>
      </c>
      <c r="H17" s="1">
        <v>1</v>
      </c>
      <c r="I17" s="1">
        <v>2</v>
      </c>
      <c r="J17" s="1">
        <v>2</v>
      </c>
      <c r="K17" s="1">
        <v>0</v>
      </c>
      <c r="L17" s="1">
        <v>0</v>
      </c>
      <c r="M17" s="1">
        <v>0</v>
      </c>
      <c r="N17" s="1">
        <v>0</v>
      </c>
      <c r="O17" s="1">
        <v>1</v>
      </c>
      <c r="P17" s="2">
        <v>23.3</v>
      </c>
    </row>
    <row r="19" spans="1:16" x14ac:dyDescent="0.2">
      <c r="A19" s="1" t="s">
        <v>36</v>
      </c>
      <c r="B19" s="1">
        <v>3833</v>
      </c>
      <c r="C19" s="1">
        <v>38</v>
      </c>
      <c r="D19" s="1">
        <v>390</v>
      </c>
      <c r="E19" s="1">
        <v>654</v>
      </c>
      <c r="F19" s="1">
        <v>779</v>
      </c>
      <c r="G19" s="1">
        <v>614</v>
      </c>
      <c r="H19" s="1">
        <v>481</v>
      </c>
      <c r="I19" s="1">
        <v>381</v>
      </c>
      <c r="J19" s="1">
        <v>248</v>
      </c>
      <c r="K19" s="1">
        <v>138</v>
      </c>
      <c r="L19" s="1">
        <v>73</v>
      </c>
      <c r="M19" s="1">
        <v>19</v>
      </c>
      <c r="N19" s="1">
        <v>5</v>
      </c>
      <c r="O19" s="1">
        <v>13</v>
      </c>
      <c r="P19" s="2">
        <v>35.5</v>
      </c>
    </row>
    <row r="20" spans="1:16" x14ac:dyDescent="0.2">
      <c r="A20" s="1" t="s">
        <v>651</v>
      </c>
      <c r="B20" s="1">
        <v>2522</v>
      </c>
      <c r="C20" s="1">
        <v>27</v>
      </c>
      <c r="D20" s="1">
        <v>309</v>
      </c>
      <c r="E20" s="1">
        <v>496</v>
      </c>
      <c r="F20" s="1">
        <v>562</v>
      </c>
      <c r="G20" s="1">
        <v>397</v>
      </c>
      <c r="H20" s="1">
        <v>305</v>
      </c>
      <c r="I20" s="1">
        <v>208</v>
      </c>
      <c r="J20" s="1">
        <v>114</v>
      </c>
      <c r="K20" s="1">
        <v>50</v>
      </c>
      <c r="L20" s="1">
        <v>35</v>
      </c>
      <c r="M20" s="1">
        <v>9</v>
      </c>
      <c r="N20" s="1">
        <v>3</v>
      </c>
      <c r="O20" s="1">
        <v>7</v>
      </c>
      <c r="P20" s="2">
        <v>33.799999999999997</v>
      </c>
    </row>
    <row r="21" spans="1:16" x14ac:dyDescent="0.2">
      <c r="A21" s="1" t="s">
        <v>652</v>
      </c>
      <c r="B21" s="1">
        <v>1016</v>
      </c>
      <c r="C21" s="1">
        <v>6</v>
      </c>
      <c r="D21" s="1">
        <v>51</v>
      </c>
      <c r="E21" s="1">
        <v>117</v>
      </c>
      <c r="F21" s="1">
        <v>166</v>
      </c>
      <c r="G21" s="1">
        <v>157</v>
      </c>
      <c r="H21" s="1">
        <v>138</v>
      </c>
      <c r="I21" s="1">
        <v>147</v>
      </c>
      <c r="J21" s="1">
        <v>116</v>
      </c>
      <c r="K21" s="1">
        <v>73</v>
      </c>
      <c r="L21" s="1">
        <v>30</v>
      </c>
      <c r="M21" s="1">
        <v>8</v>
      </c>
      <c r="N21" s="1">
        <v>1</v>
      </c>
      <c r="O21" s="1">
        <v>6</v>
      </c>
      <c r="P21" s="2">
        <v>40.4</v>
      </c>
    </row>
    <row r="22" spans="1:16" x14ac:dyDescent="0.2">
      <c r="A22" s="1" t="s">
        <v>653</v>
      </c>
      <c r="B22" s="1">
        <v>136</v>
      </c>
      <c r="C22" s="1">
        <v>4</v>
      </c>
      <c r="D22" s="1">
        <v>21</v>
      </c>
      <c r="E22" s="1">
        <v>22</v>
      </c>
      <c r="F22" s="1">
        <v>19</v>
      </c>
      <c r="G22" s="1">
        <v>27</v>
      </c>
      <c r="H22" s="1">
        <v>22</v>
      </c>
      <c r="I22" s="1">
        <v>9</v>
      </c>
      <c r="J22" s="1">
        <v>8</v>
      </c>
      <c r="K22" s="1">
        <v>2</v>
      </c>
      <c r="L22" s="1">
        <v>1</v>
      </c>
      <c r="M22" s="1">
        <v>1</v>
      </c>
      <c r="N22" s="1">
        <v>0</v>
      </c>
      <c r="O22" s="1">
        <v>0</v>
      </c>
      <c r="P22" s="2">
        <v>35.4</v>
      </c>
    </row>
    <row r="23" spans="1:16" x14ac:dyDescent="0.2">
      <c r="A23" s="1" t="s">
        <v>654</v>
      </c>
      <c r="B23" s="1">
        <v>115</v>
      </c>
      <c r="C23" s="1">
        <v>1</v>
      </c>
      <c r="D23" s="1">
        <v>8</v>
      </c>
      <c r="E23" s="1">
        <v>16</v>
      </c>
      <c r="F23" s="1">
        <v>23</v>
      </c>
      <c r="G23" s="1">
        <v>22</v>
      </c>
      <c r="H23" s="1">
        <v>12</v>
      </c>
      <c r="I23" s="1">
        <v>11</v>
      </c>
      <c r="J23" s="1">
        <v>7</v>
      </c>
      <c r="K23" s="1">
        <v>9</v>
      </c>
      <c r="L23" s="1">
        <v>5</v>
      </c>
      <c r="M23" s="1">
        <v>1</v>
      </c>
      <c r="N23" s="1">
        <v>0</v>
      </c>
      <c r="O23" s="1">
        <v>0</v>
      </c>
      <c r="P23" s="2">
        <v>37.200000000000003</v>
      </c>
    </row>
    <row r="24" spans="1:16" x14ac:dyDescent="0.2">
      <c r="A24" s="1" t="s">
        <v>655</v>
      </c>
      <c r="B24" s="1">
        <v>32</v>
      </c>
      <c r="C24" s="1">
        <v>0</v>
      </c>
      <c r="D24" s="1">
        <v>0</v>
      </c>
      <c r="E24" s="1">
        <v>3</v>
      </c>
      <c r="F24" s="1">
        <v>5</v>
      </c>
      <c r="G24" s="1">
        <v>9</v>
      </c>
      <c r="H24" s="1">
        <v>3</v>
      </c>
      <c r="I24" s="1">
        <v>5</v>
      </c>
      <c r="J24" s="1">
        <v>3</v>
      </c>
      <c r="K24" s="1">
        <v>3</v>
      </c>
      <c r="L24" s="1">
        <v>0</v>
      </c>
      <c r="M24" s="1">
        <v>0</v>
      </c>
      <c r="N24" s="1">
        <v>1</v>
      </c>
      <c r="O24" s="1">
        <v>0</v>
      </c>
      <c r="P24" s="2">
        <v>39.4</v>
      </c>
    </row>
    <row r="25" spans="1:16" x14ac:dyDescent="0.2">
      <c r="A25" s="1" t="s">
        <v>656</v>
      </c>
      <c r="B25" s="1">
        <v>12</v>
      </c>
      <c r="C25" s="1">
        <v>0</v>
      </c>
      <c r="D25" s="1">
        <v>1</v>
      </c>
      <c r="E25" s="1">
        <v>0</v>
      </c>
      <c r="F25" s="1">
        <v>4</v>
      </c>
      <c r="G25" s="1">
        <v>2</v>
      </c>
      <c r="H25" s="1">
        <v>1</v>
      </c>
      <c r="I25" s="1">
        <v>1</v>
      </c>
      <c r="J25" s="1">
        <v>0</v>
      </c>
      <c r="K25" s="1">
        <v>1</v>
      </c>
      <c r="L25" s="1">
        <v>2</v>
      </c>
      <c r="M25" s="1">
        <v>0</v>
      </c>
      <c r="N25" s="1">
        <v>0</v>
      </c>
      <c r="O25" s="1">
        <v>0</v>
      </c>
      <c r="P25" s="2">
        <v>37.5</v>
      </c>
    </row>
    <row r="26" spans="1:16" x14ac:dyDescent="0.2">
      <c r="A26" s="14" t="s">
        <v>706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</sheetData>
  <mergeCells count="2">
    <mergeCell ref="A26:F26"/>
    <mergeCell ref="G26:O26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514E5-1FD4-4C71-9F92-04C62F4D34C4}">
  <dimension ref="A1:P56"/>
  <sheetViews>
    <sheetView view="pageBreakPreview" zoomScale="125" zoomScaleNormal="100" zoomScaleSheetLayoutView="125" workbookViewId="0">
      <selection activeCell="C1" sqref="C1:E1048576"/>
    </sheetView>
  </sheetViews>
  <sheetFormatPr defaultRowHeight="9.6" x14ac:dyDescent="0.2"/>
  <cols>
    <col min="1" max="1" width="8.88671875" style="1"/>
    <col min="2" max="15" width="4" style="1" customWidth="1"/>
    <col min="16" max="16" width="4" style="2" customWidth="1"/>
    <col min="17" max="16384" width="8.88671875" style="1"/>
  </cols>
  <sheetData>
    <row r="1" spans="1:16" x14ac:dyDescent="0.2">
      <c r="A1" s="1" t="s">
        <v>657</v>
      </c>
    </row>
    <row r="2" spans="1:16" x14ac:dyDescent="0.2">
      <c r="A2" s="8" t="s">
        <v>658</v>
      </c>
      <c r="B2" s="9" t="s">
        <v>2</v>
      </c>
      <c r="C2" s="9" t="s">
        <v>6</v>
      </c>
      <c r="D2" s="9" t="s">
        <v>7</v>
      </c>
      <c r="E2" s="9" t="s">
        <v>8</v>
      </c>
      <c r="F2" s="9" t="s">
        <v>9</v>
      </c>
      <c r="G2" s="9" t="s">
        <v>10</v>
      </c>
      <c r="H2" s="9" t="s">
        <v>11</v>
      </c>
      <c r="I2" s="9" t="s">
        <v>12</v>
      </c>
      <c r="J2" s="9" t="s">
        <v>13</v>
      </c>
      <c r="K2" s="9" t="s">
        <v>14</v>
      </c>
      <c r="L2" s="9" t="s">
        <v>15</v>
      </c>
      <c r="M2" s="9" t="s">
        <v>16</v>
      </c>
      <c r="N2" s="9" t="s">
        <v>17</v>
      </c>
      <c r="O2" s="10" t="s">
        <v>18</v>
      </c>
      <c r="P2" s="6" t="s">
        <v>19</v>
      </c>
    </row>
    <row r="3" spans="1:16" x14ac:dyDescent="0.2">
      <c r="A3" s="1" t="s">
        <v>659</v>
      </c>
    </row>
    <row r="5" spans="1:16" x14ac:dyDescent="0.2">
      <c r="A5" s="1" t="s">
        <v>75</v>
      </c>
      <c r="B5" s="1">
        <v>9970</v>
      </c>
      <c r="C5" s="1">
        <v>105</v>
      </c>
      <c r="D5" s="1">
        <v>878</v>
      </c>
      <c r="E5" s="1">
        <v>1626</v>
      </c>
      <c r="F5" s="1">
        <v>1897</v>
      </c>
      <c r="G5" s="1">
        <v>1600</v>
      </c>
      <c r="H5" s="1">
        <v>1351</v>
      </c>
      <c r="I5" s="1">
        <v>1054</v>
      </c>
      <c r="J5" s="1">
        <v>694</v>
      </c>
      <c r="K5" s="1">
        <v>399</v>
      </c>
      <c r="L5" s="1">
        <v>226</v>
      </c>
      <c r="M5" s="1">
        <v>68</v>
      </c>
      <c r="N5" s="1">
        <v>33</v>
      </c>
      <c r="O5" s="1">
        <v>39</v>
      </c>
      <c r="P5" s="2">
        <v>36.5</v>
      </c>
    </row>
    <row r="6" spans="1:16" x14ac:dyDescent="0.2">
      <c r="A6" s="1" t="s">
        <v>658</v>
      </c>
      <c r="B6" s="1">
        <v>8748</v>
      </c>
      <c r="C6" s="1">
        <v>60</v>
      </c>
      <c r="D6" s="1">
        <v>745</v>
      </c>
      <c r="E6" s="1">
        <v>1401</v>
      </c>
      <c r="F6" s="1">
        <v>1706</v>
      </c>
      <c r="G6" s="1">
        <v>1435</v>
      </c>
      <c r="H6" s="1">
        <v>1214</v>
      </c>
      <c r="I6" s="1">
        <v>953</v>
      </c>
      <c r="J6" s="1">
        <v>620</v>
      </c>
      <c r="K6" s="1">
        <v>353</v>
      </c>
      <c r="L6" s="1">
        <v>150</v>
      </c>
      <c r="M6" s="1">
        <v>52</v>
      </c>
      <c r="N6" s="1">
        <v>28</v>
      </c>
      <c r="O6" s="1">
        <v>31</v>
      </c>
      <c r="P6" s="2">
        <v>36.6</v>
      </c>
    </row>
    <row r="7" spans="1:16" x14ac:dyDescent="0.2">
      <c r="A7" s="1" t="s">
        <v>660</v>
      </c>
      <c r="B7" s="1">
        <v>1222</v>
      </c>
      <c r="C7" s="1">
        <v>45</v>
      </c>
      <c r="D7" s="1">
        <v>133</v>
      </c>
      <c r="E7" s="1">
        <v>225</v>
      </c>
      <c r="F7" s="1">
        <v>191</v>
      </c>
      <c r="G7" s="1">
        <v>165</v>
      </c>
      <c r="H7" s="1">
        <v>137</v>
      </c>
      <c r="I7" s="1">
        <v>101</v>
      </c>
      <c r="J7" s="1">
        <v>74</v>
      </c>
      <c r="K7" s="1">
        <v>46</v>
      </c>
      <c r="L7" s="1">
        <v>76</v>
      </c>
      <c r="M7" s="1">
        <v>16</v>
      </c>
      <c r="N7" s="1">
        <v>5</v>
      </c>
      <c r="O7" s="1">
        <v>8</v>
      </c>
      <c r="P7" s="2">
        <v>35.5</v>
      </c>
    </row>
    <row r="9" spans="1:16" x14ac:dyDescent="0.2">
      <c r="A9" s="1" t="s">
        <v>35</v>
      </c>
      <c r="B9" s="1">
        <v>6122</v>
      </c>
      <c r="C9" s="1">
        <v>62</v>
      </c>
      <c r="D9" s="1">
        <v>487</v>
      </c>
      <c r="E9" s="1">
        <v>974</v>
      </c>
      <c r="F9" s="1">
        <v>1117</v>
      </c>
      <c r="G9" s="1">
        <v>982</v>
      </c>
      <c r="H9" s="1">
        <v>867</v>
      </c>
      <c r="I9" s="1">
        <v>675</v>
      </c>
      <c r="J9" s="1">
        <v>447</v>
      </c>
      <c r="K9" s="1">
        <v>261</v>
      </c>
      <c r="L9" s="1">
        <v>148</v>
      </c>
      <c r="M9" s="1">
        <v>49</v>
      </c>
      <c r="N9" s="1">
        <v>27</v>
      </c>
      <c r="O9" s="1">
        <v>26</v>
      </c>
      <c r="P9" s="2">
        <v>37.1</v>
      </c>
    </row>
    <row r="10" spans="1:16" x14ac:dyDescent="0.2">
      <c r="A10" s="1" t="s">
        <v>658</v>
      </c>
      <c r="B10" s="1">
        <v>5363</v>
      </c>
      <c r="C10" s="1">
        <v>39</v>
      </c>
      <c r="D10" s="1">
        <v>411</v>
      </c>
      <c r="E10" s="1">
        <v>837</v>
      </c>
      <c r="F10" s="1">
        <v>1001</v>
      </c>
      <c r="G10" s="1">
        <v>868</v>
      </c>
      <c r="H10" s="1">
        <v>775</v>
      </c>
      <c r="I10" s="1">
        <v>611</v>
      </c>
      <c r="J10" s="1">
        <v>401</v>
      </c>
      <c r="K10" s="1">
        <v>237</v>
      </c>
      <c r="L10" s="1">
        <v>102</v>
      </c>
      <c r="M10" s="1">
        <v>37</v>
      </c>
      <c r="N10" s="1">
        <v>23</v>
      </c>
      <c r="O10" s="1">
        <v>21</v>
      </c>
      <c r="P10" s="2">
        <v>37.299999999999997</v>
      </c>
    </row>
    <row r="11" spans="1:16" x14ac:dyDescent="0.2">
      <c r="A11" s="1" t="s">
        <v>660</v>
      </c>
      <c r="B11" s="1">
        <v>759</v>
      </c>
      <c r="C11" s="1">
        <v>23</v>
      </c>
      <c r="D11" s="1">
        <v>76</v>
      </c>
      <c r="E11" s="1">
        <v>137</v>
      </c>
      <c r="F11" s="1">
        <v>116</v>
      </c>
      <c r="G11" s="1">
        <v>114</v>
      </c>
      <c r="H11" s="1">
        <v>92</v>
      </c>
      <c r="I11" s="1">
        <v>64</v>
      </c>
      <c r="J11" s="1">
        <v>46</v>
      </c>
      <c r="K11" s="1">
        <v>24</v>
      </c>
      <c r="L11" s="1">
        <v>46</v>
      </c>
      <c r="M11" s="1">
        <v>12</v>
      </c>
      <c r="N11" s="1">
        <v>4</v>
      </c>
      <c r="O11" s="1">
        <v>5</v>
      </c>
      <c r="P11" s="2">
        <v>36.200000000000003</v>
      </c>
    </row>
    <row r="13" spans="1:16" x14ac:dyDescent="0.2">
      <c r="A13" s="1" t="s">
        <v>52</v>
      </c>
      <c r="B13" s="1">
        <v>3848</v>
      </c>
      <c r="C13" s="1">
        <v>43</v>
      </c>
      <c r="D13" s="1">
        <v>391</v>
      </c>
      <c r="E13" s="1">
        <v>652</v>
      </c>
      <c r="F13" s="1">
        <v>780</v>
      </c>
      <c r="G13" s="1">
        <v>618</v>
      </c>
      <c r="H13" s="1">
        <v>484</v>
      </c>
      <c r="I13" s="1">
        <v>379</v>
      </c>
      <c r="J13" s="1">
        <v>247</v>
      </c>
      <c r="K13" s="1">
        <v>138</v>
      </c>
      <c r="L13" s="1">
        <v>78</v>
      </c>
      <c r="M13" s="1">
        <v>19</v>
      </c>
      <c r="N13" s="1">
        <v>6</v>
      </c>
      <c r="O13" s="1">
        <v>13</v>
      </c>
      <c r="P13" s="2">
        <v>35.5</v>
      </c>
    </row>
    <row r="14" spans="1:16" x14ac:dyDescent="0.2">
      <c r="A14" s="1" t="s">
        <v>658</v>
      </c>
      <c r="B14" s="1">
        <v>3385</v>
      </c>
      <c r="C14" s="1">
        <v>21</v>
      </c>
      <c r="D14" s="1">
        <v>334</v>
      </c>
      <c r="E14" s="1">
        <v>564</v>
      </c>
      <c r="F14" s="1">
        <v>705</v>
      </c>
      <c r="G14" s="1">
        <v>567</v>
      </c>
      <c r="H14" s="1">
        <v>439</v>
      </c>
      <c r="I14" s="1">
        <v>342</v>
      </c>
      <c r="J14" s="1">
        <v>219</v>
      </c>
      <c r="K14" s="1">
        <v>116</v>
      </c>
      <c r="L14" s="1">
        <v>48</v>
      </c>
      <c r="M14" s="1">
        <v>15</v>
      </c>
      <c r="N14" s="1">
        <v>5</v>
      </c>
      <c r="O14" s="1">
        <v>10</v>
      </c>
      <c r="P14" s="2">
        <v>35.6</v>
      </c>
    </row>
    <row r="15" spans="1:16" x14ac:dyDescent="0.2">
      <c r="A15" s="1" t="s">
        <v>660</v>
      </c>
      <c r="B15" s="1">
        <v>463</v>
      </c>
      <c r="C15" s="1">
        <v>22</v>
      </c>
      <c r="D15" s="1">
        <v>57</v>
      </c>
      <c r="E15" s="1">
        <v>88</v>
      </c>
      <c r="F15" s="1">
        <v>75</v>
      </c>
      <c r="G15" s="1">
        <v>51</v>
      </c>
      <c r="H15" s="1">
        <v>45</v>
      </c>
      <c r="I15" s="1">
        <v>37</v>
      </c>
      <c r="J15" s="1">
        <v>28</v>
      </c>
      <c r="K15" s="1">
        <v>22</v>
      </c>
      <c r="L15" s="1">
        <v>30</v>
      </c>
      <c r="M15" s="1">
        <v>4</v>
      </c>
      <c r="N15" s="1">
        <v>1</v>
      </c>
      <c r="O15" s="1">
        <v>3</v>
      </c>
      <c r="P15" s="2">
        <v>34.299999999999997</v>
      </c>
    </row>
    <row r="17" spans="1:16" x14ac:dyDescent="0.2">
      <c r="A17" s="1" t="s">
        <v>661</v>
      </c>
    </row>
    <row r="19" spans="1:16" x14ac:dyDescent="0.2">
      <c r="A19" s="1" t="s">
        <v>55</v>
      </c>
      <c r="B19" s="1">
        <v>8748</v>
      </c>
      <c r="C19" s="1">
        <v>60</v>
      </c>
      <c r="D19" s="1">
        <v>745</v>
      </c>
      <c r="E19" s="1">
        <v>1401</v>
      </c>
      <c r="F19" s="1">
        <v>1706</v>
      </c>
      <c r="G19" s="1">
        <v>1435</v>
      </c>
      <c r="H19" s="1">
        <v>1214</v>
      </c>
      <c r="I19" s="1">
        <v>953</v>
      </c>
      <c r="J19" s="1">
        <v>620</v>
      </c>
      <c r="K19" s="1">
        <v>353</v>
      </c>
      <c r="L19" s="1">
        <v>150</v>
      </c>
      <c r="M19" s="1">
        <v>52</v>
      </c>
      <c r="N19" s="1">
        <v>28</v>
      </c>
      <c r="O19" s="1">
        <v>31</v>
      </c>
      <c r="P19" s="2">
        <v>36.6</v>
      </c>
    </row>
    <row r="20" spans="1:16" x14ac:dyDescent="0.2">
      <c r="A20" s="1" t="s">
        <v>662</v>
      </c>
      <c r="B20" s="1">
        <v>581</v>
      </c>
      <c r="C20" s="1">
        <v>7</v>
      </c>
      <c r="D20" s="1">
        <v>83</v>
      </c>
      <c r="E20" s="1">
        <v>115</v>
      </c>
      <c r="F20" s="1">
        <v>132</v>
      </c>
      <c r="G20" s="1">
        <v>94</v>
      </c>
      <c r="H20" s="1">
        <v>72</v>
      </c>
      <c r="I20" s="1">
        <v>33</v>
      </c>
      <c r="J20" s="1">
        <v>22</v>
      </c>
      <c r="K20" s="1">
        <v>11</v>
      </c>
      <c r="L20" s="1">
        <v>6</v>
      </c>
      <c r="M20" s="1">
        <v>3</v>
      </c>
      <c r="N20" s="1">
        <v>0</v>
      </c>
      <c r="O20" s="1">
        <v>3</v>
      </c>
      <c r="P20" s="2">
        <v>33.200000000000003</v>
      </c>
    </row>
    <row r="21" spans="1:16" x14ac:dyDescent="0.2">
      <c r="A21" s="1" t="s">
        <v>663</v>
      </c>
      <c r="B21" s="1">
        <v>466</v>
      </c>
      <c r="C21" s="1">
        <v>6</v>
      </c>
      <c r="D21" s="1">
        <v>62</v>
      </c>
      <c r="E21" s="1">
        <v>86</v>
      </c>
      <c r="F21" s="1">
        <v>91</v>
      </c>
      <c r="G21" s="1">
        <v>63</v>
      </c>
      <c r="H21" s="1">
        <v>54</v>
      </c>
      <c r="I21" s="1">
        <v>52</v>
      </c>
      <c r="J21" s="1">
        <v>27</v>
      </c>
      <c r="K21" s="1">
        <v>17</v>
      </c>
      <c r="L21" s="1">
        <v>4</v>
      </c>
      <c r="M21" s="1">
        <v>3</v>
      </c>
      <c r="N21" s="1">
        <v>0</v>
      </c>
      <c r="O21" s="1">
        <v>1</v>
      </c>
      <c r="P21" s="2">
        <v>34.299999999999997</v>
      </c>
    </row>
    <row r="22" spans="1:16" x14ac:dyDescent="0.2">
      <c r="A22" s="1" t="s">
        <v>664</v>
      </c>
      <c r="B22" s="1">
        <v>273</v>
      </c>
      <c r="C22" s="1">
        <v>3</v>
      </c>
      <c r="D22" s="1">
        <v>31</v>
      </c>
      <c r="E22" s="1">
        <v>56</v>
      </c>
      <c r="F22" s="1">
        <v>51</v>
      </c>
      <c r="G22" s="1">
        <v>43</v>
      </c>
      <c r="H22" s="1">
        <v>23</v>
      </c>
      <c r="I22" s="1">
        <v>23</v>
      </c>
      <c r="J22" s="1">
        <v>16</v>
      </c>
      <c r="K22" s="1">
        <v>18</v>
      </c>
      <c r="L22" s="1">
        <v>7</v>
      </c>
      <c r="M22" s="1">
        <v>1</v>
      </c>
      <c r="N22" s="1">
        <v>0</v>
      </c>
      <c r="O22" s="1">
        <v>1</v>
      </c>
      <c r="P22" s="2">
        <v>34.6</v>
      </c>
    </row>
    <row r="23" spans="1:16" x14ac:dyDescent="0.2">
      <c r="A23" s="1" t="s">
        <v>665</v>
      </c>
      <c r="B23" s="1">
        <v>289</v>
      </c>
      <c r="C23" s="1">
        <v>1</v>
      </c>
      <c r="D23" s="1">
        <v>25</v>
      </c>
      <c r="E23" s="1">
        <v>40</v>
      </c>
      <c r="F23" s="1">
        <v>77</v>
      </c>
      <c r="G23" s="1">
        <v>43</v>
      </c>
      <c r="H23" s="1">
        <v>37</v>
      </c>
      <c r="I23" s="1">
        <v>24</v>
      </c>
      <c r="J23" s="1">
        <v>23</v>
      </c>
      <c r="K23" s="1">
        <v>7</v>
      </c>
      <c r="L23" s="1">
        <v>4</v>
      </c>
      <c r="M23" s="1">
        <v>1</v>
      </c>
      <c r="N23" s="1">
        <v>3</v>
      </c>
      <c r="O23" s="1">
        <v>4</v>
      </c>
      <c r="P23" s="2">
        <v>35.200000000000003</v>
      </c>
    </row>
    <row r="24" spans="1:16" x14ac:dyDescent="0.2">
      <c r="A24" s="1" t="s">
        <v>666</v>
      </c>
      <c r="B24" s="1">
        <v>7139</v>
      </c>
      <c r="C24" s="1">
        <v>43</v>
      </c>
      <c r="D24" s="1">
        <v>544</v>
      </c>
      <c r="E24" s="1">
        <v>1104</v>
      </c>
      <c r="F24" s="1">
        <v>1355</v>
      </c>
      <c r="G24" s="1">
        <v>1192</v>
      </c>
      <c r="H24" s="1">
        <v>1028</v>
      </c>
      <c r="I24" s="1">
        <v>821</v>
      </c>
      <c r="J24" s="1">
        <v>532</v>
      </c>
      <c r="K24" s="1">
        <v>300</v>
      </c>
      <c r="L24" s="1">
        <v>129</v>
      </c>
      <c r="M24" s="1">
        <v>44</v>
      </c>
      <c r="N24" s="1">
        <v>25</v>
      </c>
      <c r="O24" s="1">
        <v>22</v>
      </c>
      <c r="P24" s="2">
        <v>37.200000000000003</v>
      </c>
    </row>
    <row r="26" spans="1:16" x14ac:dyDescent="0.2">
      <c r="A26" s="1" t="s">
        <v>667</v>
      </c>
      <c r="B26" s="1">
        <v>5363</v>
      </c>
      <c r="C26" s="1">
        <v>39</v>
      </c>
      <c r="D26" s="1">
        <v>411</v>
      </c>
      <c r="E26" s="1">
        <v>837</v>
      </c>
      <c r="F26" s="1">
        <v>1001</v>
      </c>
      <c r="G26" s="1">
        <v>868</v>
      </c>
      <c r="H26" s="1">
        <v>775</v>
      </c>
      <c r="I26" s="1">
        <v>611</v>
      </c>
      <c r="J26" s="1">
        <v>401</v>
      </c>
      <c r="K26" s="1">
        <v>237</v>
      </c>
      <c r="L26" s="1">
        <v>102</v>
      </c>
      <c r="M26" s="1">
        <v>37</v>
      </c>
      <c r="N26" s="1">
        <v>23</v>
      </c>
      <c r="O26" s="1">
        <v>21</v>
      </c>
      <c r="P26" s="2">
        <v>37.299999999999997</v>
      </c>
    </row>
    <row r="27" spans="1:16" x14ac:dyDescent="0.2">
      <c r="A27" s="1" t="s">
        <v>662</v>
      </c>
      <c r="B27" s="1">
        <v>449</v>
      </c>
      <c r="C27" s="1">
        <v>3</v>
      </c>
      <c r="D27" s="1">
        <v>54</v>
      </c>
      <c r="E27" s="1">
        <v>89</v>
      </c>
      <c r="F27" s="1">
        <v>106</v>
      </c>
      <c r="G27" s="1">
        <v>78</v>
      </c>
      <c r="H27" s="1">
        <v>57</v>
      </c>
      <c r="I27" s="1">
        <v>30</v>
      </c>
      <c r="J27" s="1">
        <v>15</v>
      </c>
      <c r="K27" s="1">
        <v>9</v>
      </c>
      <c r="L27" s="1">
        <v>3</v>
      </c>
      <c r="M27" s="1">
        <v>3</v>
      </c>
      <c r="N27" s="1">
        <v>0</v>
      </c>
      <c r="O27" s="1">
        <v>2</v>
      </c>
      <c r="P27" s="2">
        <v>33.700000000000003</v>
      </c>
    </row>
    <row r="28" spans="1:16" x14ac:dyDescent="0.2">
      <c r="A28" s="1" t="s">
        <v>663</v>
      </c>
      <c r="B28" s="1">
        <v>309</v>
      </c>
      <c r="C28" s="1">
        <v>4</v>
      </c>
      <c r="D28" s="1">
        <v>32</v>
      </c>
      <c r="E28" s="1">
        <v>55</v>
      </c>
      <c r="F28" s="1">
        <v>62</v>
      </c>
      <c r="G28" s="1">
        <v>42</v>
      </c>
      <c r="H28" s="1">
        <v>41</v>
      </c>
      <c r="I28" s="1">
        <v>42</v>
      </c>
      <c r="J28" s="1">
        <v>16</v>
      </c>
      <c r="K28" s="1">
        <v>8</v>
      </c>
      <c r="L28" s="1">
        <v>4</v>
      </c>
      <c r="M28" s="1">
        <v>3</v>
      </c>
      <c r="N28" s="1">
        <v>0</v>
      </c>
      <c r="O28" s="1">
        <v>0</v>
      </c>
      <c r="P28" s="2">
        <v>35.200000000000003</v>
      </c>
    </row>
    <row r="29" spans="1:16" x14ac:dyDescent="0.2">
      <c r="A29" s="1" t="s">
        <v>664</v>
      </c>
      <c r="B29" s="1">
        <v>142</v>
      </c>
      <c r="C29" s="1">
        <v>1</v>
      </c>
      <c r="D29" s="1">
        <v>16</v>
      </c>
      <c r="E29" s="1">
        <v>23</v>
      </c>
      <c r="F29" s="1">
        <v>28</v>
      </c>
      <c r="G29" s="1">
        <v>19</v>
      </c>
      <c r="H29" s="1">
        <v>17</v>
      </c>
      <c r="I29" s="1">
        <v>11</v>
      </c>
      <c r="J29" s="1">
        <v>11</v>
      </c>
      <c r="K29" s="1">
        <v>12</v>
      </c>
      <c r="L29" s="1">
        <v>3</v>
      </c>
      <c r="M29" s="1">
        <v>0</v>
      </c>
      <c r="N29" s="1">
        <v>0</v>
      </c>
      <c r="O29" s="1">
        <v>1</v>
      </c>
      <c r="P29" s="2">
        <v>35.799999999999997</v>
      </c>
    </row>
    <row r="30" spans="1:16" x14ac:dyDescent="0.2">
      <c r="A30" s="1" t="s">
        <v>665</v>
      </c>
      <c r="B30" s="1">
        <v>152</v>
      </c>
      <c r="C30" s="1">
        <v>0</v>
      </c>
      <c r="D30" s="1">
        <v>11</v>
      </c>
      <c r="E30" s="1">
        <v>19</v>
      </c>
      <c r="F30" s="1">
        <v>34</v>
      </c>
      <c r="G30" s="1">
        <v>27</v>
      </c>
      <c r="H30" s="1">
        <v>22</v>
      </c>
      <c r="I30" s="1">
        <v>11</v>
      </c>
      <c r="J30" s="1">
        <v>15</v>
      </c>
      <c r="K30" s="1">
        <v>3</v>
      </c>
      <c r="L30" s="1">
        <v>4</v>
      </c>
      <c r="M30" s="1">
        <v>1</v>
      </c>
      <c r="N30" s="1">
        <v>3</v>
      </c>
      <c r="O30" s="1">
        <v>2</v>
      </c>
      <c r="P30" s="2">
        <v>37.200000000000003</v>
      </c>
    </row>
    <row r="31" spans="1:16" x14ac:dyDescent="0.2">
      <c r="A31" s="1" t="s">
        <v>666</v>
      </c>
      <c r="B31" s="1">
        <v>4311</v>
      </c>
      <c r="C31" s="1">
        <v>31</v>
      </c>
      <c r="D31" s="1">
        <v>298</v>
      </c>
      <c r="E31" s="1">
        <v>651</v>
      </c>
      <c r="F31" s="1">
        <v>771</v>
      </c>
      <c r="G31" s="1">
        <v>702</v>
      </c>
      <c r="H31" s="1">
        <v>638</v>
      </c>
      <c r="I31" s="1">
        <v>517</v>
      </c>
      <c r="J31" s="1">
        <v>344</v>
      </c>
      <c r="K31" s="1">
        <v>205</v>
      </c>
      <c r="L31" s="1">
        <v>88</v>
      </c>
      <c r="M31" s="1">
        <v>30</v>
      </c>
      <c r="N31" s="1">
        <v>20</v>
      </c>
      <c r="O31" s="1">
        <v>16</v>
      </c>
      <c r="P31" s="2">
        <v>37.9</v>
      </c>
    </row>
    <row r="33" spans="1:16" x14ac:dyDescent="0.2">
      <c r="A33" s="1" t="s">
        <v>52</v>
      </c>
      <c r="B33" s="1">
        <v>3385</v>
      </c>
      <c r="C33" s="1">
        <v>21</v>
      </c>
      <c r="D33" s="1">
        <v>334</v>
      </c>
      <c r="E33" s="1">
        <v>564</v>
      </c>
      <c r="F33" s="1">
        <v>705</v>
      </c>
      <c r="G33" s="1">
        <v>567</v>
      </c>
      <c r="H33" s="1">
        <v>439</v>
      </c>
      <c r="I33" s="1">
        <v>342</v>
      </c>
      <c r="J33" s="1">
        <v>219</v>
      </c>
      <c r="K33" s="1">
        <v>116</v>
      </c>
      <c r="L33" s="1">
        <v>48</v>
      </c>
      <c r="M33" s="1">
        <v>15</v>
      </c>
      <c r="N33" s="1">
        <v>5</v>
      </c>
      <c r="O33" s="1">
        <v>10</v>
      </c>
      <c r="P33" s="2">
        <v>35.6</v>
      </c>
    </row>
    <row r="34" spans="1:16" x14ac:dyDescent="0.2">
      <c r="A34" s="1" t="s">
        <v>662</v>
      </c>
      <c r="B34" s="1">
        <v>132</v>
      </c>
      <c r="C34" s="1">
        <v>4</v>
      </c>
      <c r="D34" s="1">
        <v>29</v>
      </c>
      <c r="E34" s="1">
        <v>26</v>
      </c>
      <c r="F34" s="1">
        <v>26</v>
      </c>
      <c r="G34" s="1">
        <v>16</v>
      </c>
      <c r="H34" s="1">
        <v>15</v>
      </c>
      <c r="I34" s="1">
        <v>3</v>
      </c>
      <c r="J34" s="1">
        <v>7</v>
      </c>
      <c r="K34" s="1">
        <v>2</v>
      </c>
      <c r="L34" s="1">
        <v>3</v>
      </c>
      <c r="M34" s="1">
        <v>0</v>
      </c>
      <c r="N34" s="1">
        <v>0</v>
      </c>
      <c r="O34" s="1">
        <v>1</v>
      </c>
      <c r="P34" s="2">
        <v>31.3</v>
      </c>
    </row>
    <row r="35" spans="1:16" x14ac:dyDescent="0.2">
      <c r="A35" s="1" t="s">
        <v>663</v>
      </c>
      <c r="B35" s="1">
        <v>157</v>
      </c>
      <c r="C35" s="1">
        <v>2</v>
      </c>
      <c r="D35" s="1">
        <v>30</v>
      </c>
      <c r="E35" s="1">
        <v>31</v>
      </c>
      <c r="F35" s="1">
        <v>29</v>
      </c>
      <c r="G35" s="1">
        <v>21</v>
      </c>
      <c r="H35" s="1">
        <v>13</v>
      </c>
      <c r="I35" s="1">
        <v>10</v>
      </c>
      <c r="J35" s="1">
        <v>11</v>
      </c>
      <c r="K35" s="1">
        <v>9</v>
      </c>
      <c r="L35" s="1">
        <v>0</v>
      </c>
      <c r="M35" s="1">
        <v>0</v>
      </c>
      <c r="N35" s="1">
        <v>0</v>
      </c>
      <c r="O35" s="1">
        <v>1</v>
      </c>
      <c r="P35" s="2">
        <v>32.700000000000003</v>
      </c>
    </row>
    <row r="36" spans="1:16" x14ac:dyDescent="0.2">
      <c r="A36" s="1" t="s">
        <v>664</v>
      </c>
      <c r="B36" s="1">
        <v>131</v>
      </c>
      <c r="C36" s="1">
        <v>2</v>
      </c>
      <c r="D36" s="1">
        <v>15</v>
      </c>
      <c r="E36" s="1">
        <v>33</v>
      </c>
      <c r="F36" s="1">
        <v>23</v>
      </c>
      <c r="G36" s="1">
        <v>24</v>
      </c>
      <c r="H36" s="1">
        <v>6</v>
      </c>
      <c r="I36" s="1">
        <v>12</v>
      </c>
      <c r="J36" s="1">
        <v>5</v>
      </c>
      <c r="K36" s="1">
        <v>6</v>
      </c>
      <c r="L36" s="1">
        <v>4</v>
      </c>
      <c r="M36" s="1">
        <v>1</v>
      </c>
      <c r="N36" s="1">
        <v>0</v>
      </c>
      <c r="O36" s="1">
        <v>0</v>
      </c>
      <c r="P36" s="2">
        <v>33.4</v>
      </c>
    </row>
    <row r="37" spans="1:16" x14ac:dyDescent="0.2">
      <c r="A37" s="1" t="s">
        <v>665</v>
      </c>
      <c r="B37" s="1">
        <v>137</v>
      </c>
      <c r="C37" s="1">
        <v>1</v>
      </c>
      <c r="D37" s="1">
        <v>14</v>
      </c>
      <c r="E37" s="1">
        <v>21</v>
      </c>
      <c r="F37" s="1">
        <v>43</v>
      </c>
      <c r="G37" s="1">
        <v>16</v>
      </c>
      <c r="H37" s="1">
        <v>15</v>
      </c>
      <c r="I37" s="1">
        <v>13</v>
      </c>
      <c r="J37" s="1">
        <v>8</v>
      </c>
      <c r="K37" s="1">
        <v>4</v>
      </c>
      <c r="L37" s="1">
        <v>0</v>
      </c>
      <c r="M37" s="1">
        <v>0</v>
      </c>
      <c r="N37" s="1">
        <v>0</v>
      </c>
      <c r="O37" s="1">
        <v>2</v>
      </c>
      <c r="P37" s="2">
        <v>33.799999999999997</v>
      </c>
    </row>
    <row r="38" spans="1:16" x14ac:dyDescent="0.2">
      <c r="A38" s="1" t="s">
        <v>666</v>
      </c>
      <c r="B38" s="1">
        <v>2828</v>
      </c>
      <c r="C38" s="1">
        <v>12</v>
      </c>
      <c r="D38" s="1">
        <v>246</v>
      </c>
      <c r="E38" s="1">
        <v>453</v>
      </c>
      <c r="F38" s="1">
        <v>584</v>
      </c>
      <c r="G38" s="1">
        <v>490</v>
      </c>
      <c r="H38" s="1">
        <v>390</v>
      </c>
      <c r="I38" s="1">
        <v>304</v>
      </c>
      <c r="J38" s="1">
        <v>188</v>
      </c>
      <c r="K38" s="1">
        <v>95</v>
      </c>
      <c r="L38" s="1">
        <v>41</v>
      </c>
      <c r="M38" s="1">
        <v>14</v>
      </c>
      <c r="N38" s="1">
        <v>5</v>
      </c>
      <c r="O38" s="1">
        <v>6</v>
      </c>
      <c r="P38" s="2">
        <v>36.200000000000003</v>
      </c>
    </row>
    <row r="40" spans="1:16" x14ac:dyDescent="0.2">
      <c r="A40" s="1" t="s">
        <v>668</v>
      </c>
    </row>
    <row r="42" spans="1:16" x14ac:dyDescent="0.2">
      <c r="A42" s="1" t="s">
        <v>55</v>
      </c>
      <c r="B42" s="1">
        <v>8747</v>
      </c>
      <c r="C42" s="1">
        <v>60</v>
      </c>
      <c r="D42" s="1">
        <v>745</v>
      </c>
      <c r="E42" s="1">
        <v>1400</v>
      </c>
      <c r="F42" s="1">
        <v>1706</v>
      </c>
      <c r="G42" s="1">
        <v>1435</v>
      </c>
      <c r="H42" s="1">
        <v>1214</v>
      </c>
      <c r="I42" s="1">
        <v>953</v>
      </c>
      <c r="J42" s="1">
        <v>620</v>
      </c>
      <c r="K42" s="1">
        <v>353</v>
      </c>
      <c r="L42" s="1">
        <v>150</v>
      </c>
      <c r="M42" s="1">
        <v>52</v>
      </c>
      <c r="N42" s="1">
        <v>28</v>
      </c>
      <c r="O42" s="1">
        <v>31</v>
      </c>
      <c r="P42" s="2">
        <v>36.6</v>
      </c>
    </row>
    <row r="43" spans="1:16" x14ac:dyDescent="0.2">
      <c r="A43" s="1" t="s">
        <v>248</v>
      </c>
      <c r="B43" s="1">
        <v>48</v>
      </c>
      <c r="C43" s="1">
        <v>1</v>
      </c>
      <c r="D43" s="1">
        <v>5</v>
      </c>
      <c r="E43" s="1">
        <v>2</v>
      </c>
      <c r="F43" s="1">
        <v>9</v>
      </c>
      <c r="G43" s="1">
        <v>4</v>
      </c>
      <c r="H43" s="1">
        <v>8</v>
      </c>
      <c r="I43" s="1">
        <v>5</v>
      </c>
      <c r="J43" s="1">
        <v>3</v>
      </c>
      <c r="K43" s="1">
        <v>2</v>
      </c>
      <c r="L43" s="1">
        <v>3</v>
      </c>
      <c r="M43" s="1">
        <v>1</v>
      </c>
      <c r="N43" s="1">
        <v>1</v>
      </c>
      <c r="O43" s="1">
        <v>4</v>
      </c>
      <c r="P43" s="2">
        <v>41.9</v>
      </c>
    </row>
    <row r="44" spans="1:16" x14ac:dyDescent="0.2">
      <c r="A44" s="1" t="s">
        <v>249</v>
      </c>
      <c r="B44" s="1">
        <v>205</v>
      </c>
      <c r="C44" s="1">
        <v>8</v>
      </c>
      <c r="D44" s="1">
        <v>20</v>
      </c>
      <c r="E44" s="1">
        <v>22</v>
      </c>
      <c r="F44" s="1">
        <v>32</v>
      </c>
      <c r="G44" s="1">
        <v>30</v>
      </c>
      <c r="H44" s="1">
        <v>23</v>
      </c>
      <c r="I44" s="1">
        <v>21</v>
      </c>
      <c r="J44" s="1">
        <v>18</v>
      </c>
      <c r="K44" s="1">
        <v>8</v>
      </c>
      <c r="L44" s="1">
        <v>8</v>
      </c>
      <c r="M44" s="1">
        <v>6</v>
      </c>
      <c r="N44" s="1">
        <v>6</v>
      </c>
      <c r="O44" s="1">
        <v>3</v>
      </c>
      <c r="P44" s="2">
        <v>38.4</v>
      </c>
    </row>
    <row r="45" spans="1:16" x14ac:dyDescent="0.2">
      <c r="A45" s="1" t="s">
        <v>250</v>
      </c>
      <c r="B45" s="1">
        <v>8494</v>
      </c>
      <c r="C45" s="1">
        <v>51</v>
      </c>
      <c r="D45" s="1">
        <v>720</v>
      </c>
      <c r="E45" s="1">
        <v>1376</v>
      </c>
      <c r="F45" s="1">
        <v>1665</v>
      </c>
      <c r="G45" s="1">
        <v>1401</v>
      </c>
      <c r="H45" s="1">
        <v>1183</v>
      </c>
      <c r="I45" s="1">
        <v>927</v>
      </c>
      <c r="J45" s="1">
        <v>599</v>
      </c>
      <c r="K45" s="1">
        <v>343</v>
      </c>
      <c r="L45" s="1">
        <v>139</v>
      </c>
      <c r="M45" s="1">
        <v>45</v>
      </c>
      <c r="N45" s="1">
        <v>21</v>
      </c>
      <c r="O45" s="1">
        <v>24</v>
      </c>
      <c r="P45" s="2">
        <v>36.6</v>
      </c>
    </row>
    <row r="47" spans="1:16" x14ac:dyDescent="0.2">
      <c r="A47" s="1" t="s">
        <v>35</v>
      </c>
      <c r="B47" s="1">
        <v>5362</v>
      </c>
      <c r="C47" s="1">
        <v>39</v>
      </c>
      <c r="D47" s="1">
        <v>411</v>
      </c>
      <c r="E47" s="1">
        <v>836</v>
      </c>
      <c r="F47" s="1">
        <v>1001</v>
      </c>
      <c r="G47" s="1">
        <v>868</v>
      </c>
      <c r="H47" s="1">
        <v>775</v>
      </c>
      <c r="I47" s="1">
        <v>611</v>
      </c>
      <c r="J47" s="1">
        <v>401</v>
      </c>
      <c r="K47" s="1">
        <v>237</v>
      </c>
      <c r="L47" s="1">
        <v>102</v>
      </c>
      <c r="M47" s="1">
        <v>37</v>
      </c>
      <c r="N47" s="1">
        <v>23</v>
      </c>
      <c r="O47" s="1">
        <v>21</v>
      </c>
      <c r="P47" s="2">
        <v>37.299999999999997</v>
      </c>
    </row>
    <row r="48" spans="1:16" x14ac:dyDescent="0.2">
      <c r="A48" s="1" t="s">
        <v>248</v>
      </c>
      <c r="B48" s="1">
        <v>28</v>
      </c>
      <c r="C48" s="1">
        <v>1</v>
      </c>
      <c r="D48" s="1">
        <v>2</v>
      </c>
      <c r="E48" s="1">
        <v>1</v>
      </c>
      <c r="F48" s="1">
        <v>4</v>
      </c>
      <c r="G48" s="1">
        <v>3</v>
      </c>
      <c r="H48" s="1">
        <v>3</v>
      </c>
      <c r="I48" s="1">
        <v>3</v>
      </c>
      <c r="J48" s="1">
        <v>3</v>
      </c>
      <c r="K48" s="1">
        <v>1</v>
      </c>
      <c r="L48" s="1">
        <v>1</v>
      </c>
      <c r="M48" s="1">
        <v>1</v>
      </c>
      <c r="N48" s="1">
        <v>1</v>
      </c>
      <c r="O48" s="1">
        <v>4</v>
      </c>
      <c r="P48" s="2">
        <v>45</v>
      </c>
    </row>
    <row r="49" spans="1:16" x14ac:dyDescent="0.2">
      <c r="A49" s="1" t="s">
        <v>249</v>
      </c>
      <c r="B49" s="1">
        <v>74</v>
      </c>
      <c r="C49" s="1">
        <v>6</v>
      </c>
      <c r="D49" s="1">
        <v>8</v>
      </c>
      <c r="E49" s="1">
        <v>8</v>
      </c>
      <c r="F49" s="1">
        <v>11</v>
      </c>
      <c r="G49" s="1">
        <v>6</v>
      </c>
      <c r="H49" s="1">
        <v>10</v>
      </c>
      <c r="I49" s="1">
        <v>11</v>
      </c>
      <c r="J49" s="1">
        <v>5</v>
      </c>
      <c r="K49" s="1">
        <v>1</v>
      </c>
      <c r="L49" s="1">
        <v>1</v>
      </c>
      <c r="M49" s="1">
        <v>2</v>
      </c>
      <c r="N49" s="1">
        <v>3</v>
      </c>
      <c r="O49" s="1">
        <v>2</v>
      </c>
      <c r="P49" s="2">
        <v>38.299999999999997</v>
      </c>
    </row>
    <row r="50" spans="1:16" x14ac:dyDescent="0.2">
      <c r="A50" s="1" t="s">
        <v>250</v>
      </c>
      <c r="B50" s="1">
        <v>5260</v>
      </c>
      <c r="C50" s="1">
        <v>32</v>
      </c>
      <c r="D50" s="1">
        <v>401</v>
      </c>
      <c r="E50" s="1">
        <v>827</v>
      </c>
      <c r="F50" s="1">
        <v>986</v>
      </c>
      <c r="G50" s="1">
        <v>859</v>
      </c>
      <c r="H50" s="1">
        <v>762</v>
      </c>
      <c r="I50" s="1">
        <v>597</v>
      </c>
      <c r="J50" s="1">
        <v>393</v>
      </c>
      <c r="K50" s="1">
        <v>235</v>
      </c>
      <c r="L50" s="1">
        <v>100</v>
      </c>
      <c r="M50" s="1">
        <v>34</v>
      </c>
      <c r="N50" s="1">
        <v>19</v>
      </c>
      <c r="O50" s="1">
        <v>15</v>
      </c>
      <c r="P50" s="2">
        <v>37.200000000000003</v>
      </c>
    </row>
    <row r="52" spans="1:16" x14ac:dyDescent="0.2">
      <c r="A52" s="1" t="s">
        <v>36</v>
      </c>
      <c r="B52" s="1">
        <v>3385</v>
      </c>
      <c r="C52" s="1">
        <v>21</v>
      </c>
      <c r="D52" s="1">
        <v>334</v>
      </c>
      <c r="E52" s="1">
        <v>564</v>
      </c>
      <c r="F52" s="1">
        <v>705</v>
      </c>
      <c r="G52" s="1">
        <v>567</v>
      </c>
      <c r="H52" s="1">
        <v>439</v>
      </c>
      <c r="I52" s="1">
        <v>342</v>
      </c>
      <c r="J52" s="1">
        <v>219</v>
      </c>
      <c r="K52" s="1">
        <v>116</v>
      </c>
      <c r="L52" s="1">
        <v>48</v>
      </c>
      <c r="M52" s="1">
        <v>15</v>
      </c>
      <c r="N52" s="1">
        <v>5</v>
      </c>
      <c r="O52" s="1">
        <v>10</v>
      </c>
      <c r="P52" s="2">
        <v>35.6</v>
      </c>
    </row>
    <row r="53" spans="1:16" x14ac:dyDescent="0.2">
      <c r="A53" s="1" t="s">
        <v>248</v>
      </c>
      <c r="B53" s="1">
        <v>20</v>
      </c>
      <c r="C53" s="1">
        <v>0</v>
      </c>
      <c r="D53" s="1">
        <v>3</v>
      </c>
      <c r="E53" s="1">
        <v>1</v>
      </c>
      <c r="F53" s="1">
        <v>5</v>
      </c>
      <c r="G53" s="1">
        <v>1</v>
      </c>
      <c r="H53" s="1">
        <v>5</v>
      </c>
      <c r="I53" s="1">
        <v>2</v>
      </c>
      <c r="J53" s="1">
        <v>0</v>
      </c>
      <c r="K53" s="1">
        <v>1</v>
      </c>
      <c r="L53" s="1">
        <v>2</v>
      </c>
      <c r="M53" s="1">
        <v>0</v>
      </c>
      <c r="N53" s="1">
        <v>0</v>
      </c>
      <c r="O53" s="1">
        <v>0</v>
      </c>
      <c r="P53" s="2">
        <v>40</v>
      </c>
    </row>
    <row r="54" spans="1:16" x14ac:dyDescent="0.2">
      <c r="A54" s="1" t="s">
        <v>249</v>
      </c>
      <c r="B54" s="1">
        <v>131</v>
      </c>
      <c r="C54" s="1">
        <v>2</v>
      </c>
      <c r="D54" s="1">
        <v>12</v>
      </c>
      <c r="E54" s="1">
        <v>14</v>
      </c>
      <c r="F54" s="1">
        <v>21</v>
      </c>
      <c r="G54" s="1">
        <v>24</v>
      </c>
      <c r="H54" s="1">
        <v>13</v>
      </c>
      <c r="I54" s="1">
        <v>10</v>
      </c>
      <c r="J54" s="1">
        <v>13</v>
      </c>
      <c r="K54" s="1">
        <v>7</v>
      </c>
      <c r="L54" s="1">
        <v>7</v>
      </c>
      <c r="M54" s="1">
        <v>4</v>
      </c>
      <c r="N54" s="1">
        <v>3</v>
      </c>
      <c r="O54" s="1">
        <v>1</v>
      </c>
      <c r="P54" s="2">
        <v>38.4</v>
      </c>
    </row>
    <row r="55" spans="1:16" x14ac:dyDescent="0.2">
      <c r="A55" s="1" t="s">
        <v>250</v>
      </c>
      <c r="B55" s="1">
        <v>3234</v>
      </c>
      <c r="C55" s="1">
        <v>19</v>
      </c>
      <c r="D55" s="1">
        <v>319</v>
      </c>
      <c r="E55" s="1">
        <v>549</v>
      </c>
      <c r="F55" s="1">
        <v>679</v>
      </c>
      <c r="G55" s="1">
        <v>542</v>
      </c>
      <c r="H55" s="1">
        <v>421</v>
      </c>
      <c r="I55" s="1">
        <v>330</v>
      </c>
      <c r="J55" s="1">
        <v>206</v>
      </c>
      <c r="K55" s="1">
        <v>108</v>
      </c>
      <c r="L55" s="1">
        <v>39</v>
      </c>
      <c r="M55" s="1">
        <v>11</v>
      </c>
      <c r="N55" s="1">
        <v>2</v>
      </c>
      <c r="O55" s="1">
        <v>9</v>
      </c>
      <c r="P55" s="2">
        <v>35.5</v>
      </c>
    </row>
    <row r="56" spans="1:16" x14ac:dyDescent="0.2">
      <c r="A56" s="14" t="s">
        <v>706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</row>
  </sheetData>
  <mergeCells count="2">
    <mergeCell ref="A56:F56"/>
    <mergeCell ref="G56:O56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11DF9-622A-42C9-9800-9AB4BFA868FA}">
  <dimension ref="A1:P72"/>
  <sheetViews>
    <sheetView view="pageBreakPreview" zoomScale="125" zoomScaleNormal="100" zoomScaleSheetLayoutView="125" workbookViewId="0">
      <selection activeCell="G11" sqref="G11"/>
    </sheetView>
  </sheetViews>
  <sheetFormatPr defaultRowHeight="9.6" x14ac:dyDescent="0.2"/>
  <cols>
    <col min="1" max="1" width="12.5546875" style="1" customWidth="1"/>
    <col min="2" max="15" width="4" style="1" customWidth="1"/>
    <col min="16" max="16" width="4" style="2" customWidth="1"/>
    <col min="17" max="16384" width="8.88671875" style="1"/>
  </cols>
  <sheetData>
    <row r="1" spans="1:16" x14ac:dyDescent="0.2">
      <c r="A1" s="1" t="s">
        <v>669</v>
      </c>
    </row>
    <row r="2" spans="1:16" x14ac:dyDescent="0.2">
      <c r="A2" s="8" t="s">
        <v>670</v>
      </c>
      <c r="B2" s="9" t="s">
        <v>2</v>
      </c>
      <c r="C2" s="9" t="s">
        <v>6</v>
      </c>
      <c r="D2" s="9" t="s">
        <v>7</v>
      </c>
      <c r="E2" s="9" t="s">
        <v>8</v>
      </c>
      <c r="F2" s="9" t="s">
        <v>9</v>
      </c>
      <c r="G2" s="9" t="s">
        <v>10</v>
      </c>
      <c r="H2" s="9" t="s">
        <v>11</v>
      </c>
      <c r="I2" s="9" t="s">
        <v>12</v>
      </c>
      <c r="J2" s="9" t="s">
        <v>13</v>
      </c>
      <c r="K2" s="9" t="s">
        <v>14</v>
      </c>
      <c r="L2" s="9" t="s">
        <v>15</v>
      </c>
      <c r="M2" s="9" t="s">
        <v>16</v>
      </c>
      <c r="N2" s="9" t="s">
        <v>17</v>
      </c>
      <c r="O2" s="10" t="s">
        <v>18</v>
      </c>
      <c r="P2" s="6" t="s">
        <v>19</v>
      </c>
    </row>
    <row r="3" spans="1:16" x14ac:dyDescent="0.2">
      <c r="A3" s="1" t="s">
        <v>55</v>
      </c>
      <c r="B3" s="1">
        <v>14566</v>
      </c>
      <c r="C3" s="1">
        <v>1382</v>
      </c>
      <c r="D3" s="1">
        <v>1342</v>
      </c>
      <c r="E3" s="1">
        <v>1910</v>
      </c>
      <c r="F3" s="1">
        <v>2169</v>
      </c>
      <c r="G3" s="1">
        <v>1891</v>
      </c>
      <c r="H3" s="1">
        <v>1651</v>
      </c>
      <c r="I3" s="1">
        <v>1272</v>
      </c>
      <c r="J3" s="1">
        <v>886</v>
      </c>
      <c r="K3" s="1">
        <v>563</v>
      </c>
      <c r="L3" s="1">
        <v>463</v>
      </c>
      <c r="M3" s="1">
        <v>318</v>
      </c>
      <c r="N3" s="1">
        <v>274</v>
      </c>
      <c r="O3" s="1">
        <v>445</v>
      </c>
      <c r="P3" s="2">
        <v>36.299999999999997</v>
      </c>
    </row>
    <row r="4" spans="1:16" x14ac:dyDescent="0.2">
      <c r="A4" s="1" t="s">
        <v>671</v>
      </c>
      <c r="B4" s="1">
        <v>6244</v>
      </c>
      <c r="C4" s="1">
        <v>1316</v>
      </c>
      <c r="D4" s="1">
        <v>660</v>
      </c>
      <c r="E4" s="1">
        <v>576</v>
      </c>
      <c r="F4" s="1">
        <v>548</v>
      </c>
      <c r="G4" s="1">
        <v>523</v>
      </c>
      <c r="H4" s="1">
        <v>513</v>
      </c>
      <c r="I4" s="1">
        <v>372</v>
      </c>
      <c r="J4" s="1">
        <v>285</v>
      </c>
      <c r="K4" s="1">
        <v>209</v>
      </c>
      <c r="L4" s="1">
        <v>322</v>
      </c>
      <c r="M4" s="1">
        <v>266</v>
      </c>
      <c r="N4" s="1">
        <v>247</v>
      </c>
      <c r="O4" s="1">
        <v>407</v>
      </c>
      <c r="P4" s="2">
        <v>35.200000000000003</v>
      </c>
    </row>
    <row r="5" spans="1:16" x14ac:dyDescent="0.2">
      <c r="A5" s="1" t="s">
        <v>672</v>
      </c>
      <c r="B5" s="1">
        <v>1748</v>
      </c>
      <c r="C5" s="1">
        <v>25</v>
      </c>
      <c r="D5" s="1">
        <v>208</v>
      </c>
      <c r="E5" s="1">
        <v>337</v>
      </c>
      <c r="F5" s="1">
        <v>378</v>
      </c>
      <c r="G5" s="1">
        <v>269</v>
      </c>
      <c r="H5" s="1">
        <v>209</v>
      </c>
      <c r="I5" s="1">
        <v>154</v>
      </c>
      <c r="J5" s="1">
        <v>71</v>
      </c>
      <c r="K5" s="1">
        <v>45</v>
      </c>
      <c r="L5" s="1">
        <v>20</v>
      </c>
      <c r="M5" s="1">
        <v>15</v>
      </c>
      <c r="N5" s="1">
        <v>4</v>
      </c>
      <c r="O5" s="1">
        <v>13</v>
      </c>
      <c r="P5" s="2">
        <v>34</v>
      </c>
    </row>
    <row r="6" spans="1:16" x14ac:dyDescent="0.2">
      <c r="A6" s="1" t="s">
        <v>673</v>
      </c>
      <c r="B6" s="1">
        <v>2030</v>
      </c>
      <c r="C6" s="1">
        <v>27</v>
      </c>
      <c r="D6" s="1">
        <v>215</v>
      </c>
      <c r="E6" s="1">
        <v>413</v>
      </c>
      <c r="F6" s="1">
        <v>473</v>
      </c>
      <c r="G6" s="1">
        <v>311</v>
      </c>
      <c r="H6" s="1">
        <v>242</v>
      </c>
      <c r="I6" s="1">
        <v>149</v>
      </c>
      <c r="J6" s="1">
        <v>94</v>
      </c>
      <c r="K6" s="1">
        <v>47</v>
      </c>
      <c r="L6" s="1">
        <v>31</v>
      </c>
      <c r="M6" s="1">
        <v>12</v>
      </c>
      <c r="N6" s="1">
        <v>6</v>
      </c>
      <c r="O6" s="1">
        <v>10</v>
      </c>
      <c r="P6" s="2">
        <v>33.799999999999997</v>
      </c>
    </row>
    <row r="7" spans="1:16" x14ac:dyDescent="0.2">
      <c r="A7" s="1" t="s">
        <v>674</v>
      </c>
      <c r="B7" s="1">
        <v>1806</v>
      </c>
      <c r="C7" s="1">
        <v>12</v>
      </c>
      <c r="D7" s="1">
        <v>187</v>
      </c>
      <c r="E7" s="1">
        <v>322</v>
      </c>
      <c r="F7" s="1">
        <v>326</v>
      </c>
      <c r="G7" s="1">
        <v>303</v>
      </c>
      <c r="H7" s="1">
        <v>239</v>
      </c>
      <c r="I7" s="1">
        <v>175</v>
      </c>
      <c r="J7" s="1">
        <v>122</v>
      </c>
      <c r="K7" s="1">
        <v>70</v>
      </c>
      <c r="L7" s="1">
        <v>30</v>
      </c>
      <c r="M7" s="1">
        <v>7</v>
      </c>
      <c r="N7" s="1">
        <v>7</v>
      </c>
      <c r="O7" s="1">
        <v>6</v>
      </c>
      <c r="P7" s="2">
        <v>35.9</v>
      </c>
    </row>
    <row r="8" spans="1:16" x14ac:dyDescent="0.2">
      <c r="A8" s="1" t="s">
        <v>675</v>
      </c>
      <c r="B8" s="1">
        <v>925</v>
      </c>
      <c r="C8" s="1">
        <v>1</v>
      </c>
      <c r="D8" s="1">
        <v>48</v>
      </c>
      <c r="E8" s="1">
        <v>146</v>
      </c>
      <c r="F8" s="1">
        <v>173</v>
      </c>
      <c r="G8" s="1">
        <v>182</v>
      </c>
      <c r="H8" s="1">
        <v>143</v>
      </c>
      <c r="I8" s="1">
        <v>100</v>
      </c>
      <c r="J8" s="1">
        <v>64</v>
      </c>
      <c r="K8" s="1">
        <v>49</v>
      </c>
      <c r="L8" s="1">
        <v>14</v>
      </c>
      <c r="M8" s="1">
        <v>2</v>
      </c>
      <c r="N8" s="1">
        <v>3</v>
      </c>
      <c r="O8" s="1">
        <v>0</v>
      </c>
      <c r="P8" s="2">
        <v>37.6</v>
      </c>
    </row>
    <row r="9" spans="1:16" x14ac:dyDescent="0.2">
      <c r="A9" s="1" t="s">
        <v>676</v>
      </c>
      <c r="B9" s="1">
        <v>928</v>
      </c>
      <c r="C9" s="1">
        <v>1</v>
      </c>
      <c r="D9" s="1">
        <v>16</v>
      </c>
      <c r="E9" s="1">
        <v>72</v>
      </c>
      <c r="F9" s="1">
        <v>168</v>
      </c>
      <c r="G9" s="1">
        <v>170</v>
      </c>
      <c r="H9" s="1">
        <v>160</v>
      </c>
      <c r="I9" s="1">
        <v>156</v>
      </c>
      <c r="J9" s="1">
        <v>102</v>
      </c>
      <c r="K9" s="1">
        <v>49</v>
      </c>
      <c r="L9" s="1">
        <v>21</v>
      </c>
      <c r="M9" s="1">
        <v>5</v>
      </c>
      <c r="N9" s="1">
        <v>3</v>
      </c>
      <c r="O9" s="1">
        <v>5</v>
      </c>
      <c r="P9" s="2">
        <v>41.2</v>
      </c>
    </row>
    <row r="10" spans="1:16" x14ac:dyDescent="0.2">
      <c r="A10" s="1" t="s">
        <v>677</v>
      </c>
      <c r="B10" s="1">
        <v>434</v>
      </c>
      <c r="C10" s="1">
        <v>0</v>
      </c>
      <c r="D10" s="1">
        <v>6</v>
      </c>
      <c r="E10" s="1">
        <v>25</v>
      </c>
      <c r="F10" s="1">
        <v>45</v>
      </c>
      <c r="G10" s="1">
        <v>63</v>
      </c>
      <c r="H10" s="1">
        <v>71</v>
      </c>
      <c r="I10" s="1">
        <v>90</v>
      </c>
      <c r="J10" s="1">
        <v>78</v>
      </c>
      <c r="K10" s="1">
        <v>42</v>
      </c>
      <c r="L10" s="1">
        <v>8</v>
      </c>
      <c r="M10" s="1">
        <v>3</v>
      </c>
      <c r="N10" s="1">
        <v>0</v>
      </c>
      <c r="O10" s="1">
        <v>3</v>
      </c>
      <c r="P10" s="2">
        <v>45.4</v>
      </c>
    </row>
    <row r="11" spans="1:16" x14ac:dyDescent="0.2">
      <c r="A11" s="1" t="s">
        <v>678</v>
      </c>
      <c r="B11" s="1">
        <v>451</v>
      </c>
      <c r="C11" s="1">
        <v>0</v>
      </c>
      <c r="D11" s="1">
        <v>2</v>
      </c>
      <c r="E11" s="1">
        <v>19</v>
      </c>
      <c r="F11" s="1">
        <v>58</v>
      </c>
      <c r="G11" s="1">
        <v>70</v>
      </c>
      <c r="H11" s="1">
        <v>74</v>
      </c>
      <c r="I11" s="1">
        <v>76</v>
      </c>
      <c r="J11" s="1">
        <v>70</v>
      </c>
      <c r="K11" s="1">
        <v>52</v>
      </c>
      <c r="L11" s="1">
        <v>17</v>
      </c>
      <c r="M11" s="1">
        <v>8</v>
      </c>
      <c r="N11" s="1">
        <v>4</v>
      </c>
      <c r="O11" s="1">
        <v>1</v>
      </c>
      <c r="P11" s="2">
        <v>45.2</v>
      </c>
    </row>
    <row r="12" spans="1:16" s="12" customFormat="1" x14ac:dyDescent="0.2">
      <c r="A12" s="12" t="s">
        <v>679</v>
      </c>
      <c r="B12" s="12">
        <v>4467.6000000000004</v>
      </c>
      <c r="C12" s="12">
        <v>155.80000000000001</v>
      </c>
      <c r="D12" s="12">
        <v>2201</v>
      </c>
      <c r="E12" s="12">
        <v>4163.2</v>
      </c>
      <c r="F12" s="12">
        <v>4761.8</v>
      </c>
      <c r="G12" s="12">
        <v>5528.8</v>
      </c>
      <c r="H12" s="12">
        <v>6330.1</v>
      </c>
      <c r="I12" s="12">
        <v>6935.2</v>
      </c>
      <c r="J12" s="12">
        <v>7799.9</v>
      </c>
      <c r="K12" s="12">
        <v>8164.7</v>
      </c>
      <c r="L12" s="12">
        <v>3049</v>
      </c>
      <c r="M12" s="12">
        <v>1652.9</v>
      </c>
      <c r="N12" s="12">
        <v>892.6</v>
      </c>
      <c r="O12" s="12">
        <v>469.4</v>
      </c>
      <c r="P12" s="12">
        <v>0</v>
      </c>
    </row>
    <row r="14" spans="1:16" x14ac:dyDescent="0.2">
      <c r="A14" s="1" t="s">
        <v>35</v>
      </c>
      <c r="B14" s="1">
        <v>8110</v>
      </c>
      <c r="C14" s="1">
        <v>738</v>
      </c>
      <c r="D14" s="1">
        <v>731</v>
      </c>
      <c r="E14" s="1">
        <v>1106</v>
      </c>
      <c r="F14" s="1">
        <v>1219</v>
      </c>
      <c r="G14" s="1">
        <v>1104</v>
      </c>
      <c r="H14" s="1">
        <v>976</v>
      </c>
      <c r="I14" s="1">
        <v>750</v>
      </c>
      <c r="J14" s="1">
        <v>510</v>
      </c>
      <c r="K14" s="1">
        <v>306</v>
      </c>
      <c r="L14" s="1">
        <v>230</v>
      </c>
      <c r="M14" s="1">
        <v>161</v>
      </c>
      <c r="N14" s="1">
        <v>115</v>
      </c>
      <c r="O14" s="1">
        <v>164</v>
      </c>
      <c r="P14" s="2">
        <v>36.200000000000003</v>
      </c>
    </row>
    <row r="15" spans="1:16" x14ac:dyDescent="0.2">
      <c r="A15" s="1" t="s">
        <v>671</v>
      </c>
      <c r="B15" s="1">
        <v>3177</v>
      </c>
      <c r="C15" s="1">
        <v>697</v>
      </c>
      <c r="D15" s="1">
        <v>377</v>
      </c>
      <c r="E15" s="1">
        <v>334</v>
      </c>
      <c r="F15" s="1">
        <v>298</v>
      </c>
      <c r="G15" s="1">
        <v>306</v>
      </c>
      <c r="H15" s="1">
        <v>275</v>
      </c>
      <c r="I15" s="1">
        <v>193</v>
      </c>
      <c r="J15" s="1">
        <v>130</v>
      </c>
      <c r="K15" s="1">
        <v>72</v>
      </c>
      <c r="L15" s="1">
        <v>137</v>
      </c>
      <c r="M15" s="1">
        <v>123</v>
      </c>
      <c r="N15" s="1">
        <v>93</v>
      </c>
      <c r="O15" s="1">
        <v>142</v>
      </c>
      <c r="P15" s="2">
        <v>33</v>
      </c>
    </row>
    <row r="16" spans="1:16" x14ac:dyDescent="0.2">
      <c r="A16" s="1" t="s">
        <v>672</v>
      </c>
      <c r="B16" s="1">
        <v>908</v>
      </c>
      <c r="C16" s="1">
        <v>15</v>
      </c>
      <c r="D16" s="1">
        <v>102</v>
      </c>
      <c r="E16" s="1">
        <v>174</v>
      </c>
      <c r="F16" s="1">
        <v>204</v>
      </c>
      <c r="G16" s="1">
        <v>132</v>
      </c>
      <c r="H16" s="1">
        <v>102</v>
      </c>
      <c r="I16" s="1">
        <v>82</v>
      </c>
      <c r="J16" s="1">
        <v>36</v>
      </c>
      <c r="K16" s="1">
        <v>29</v>
      </c>
      <c r="L16" s="1">
        <v>12</v>
      </c>
      <c r="M16" s="1">
        <v>10</v>
      </c>
      <c r="N16" s="1">
        <v>3</v>
      </c>
      <c r="O16" s="1">
        <v>7</v>
      </c>
      <c r="P16" s="2">
        <v>34</v>
      </c>
    </row>
    <row r="17" spans="1:16" x14ac:dyDescent="0.2">
      <c r="A17" s="1" t="s">
        <v>673</v>
      </c>
      <c r="B17" s="1">
        <v>1214</v>
      </c>
      <c r="C17" s="1">
        <v>16</v>
      </c>
      <c r="D17" s="1">
        <v>90</v>
      </c>
      <c r="E17" s="1">
        <v>242</v>
      </c>
      <c r="F17" s="1">
        <v>270</v>
      </c>
      <c r="G17" s="1">
        <v>192</v>
      </c>
      <c r="H17" s="1">
        <v>164</v>
      </c>
      <c r="I17" s="1">
        <v>105</v>
      </c>
      <c r="J17" s="1">
        <v>62</v>
      </c>
      <c r="K17" s="1">
        <v>37</v>
      </c>
      <c r="L17" s="1">
        <v>19</v>
      </c>
      <c r="M17" s="1">
        <v>8</v>
      </c>
      <c r="N17" s="1">
        <v>3</v>
      </c>
      <c r="O17" s="1">
        <v>6</v>
      </c>
      <c r="P17" s="2">
        <v>34.799999999999997</v>
      </c>
    </row>
    <row r="18" spans="1:16" x14ac:dyDescent="0.2">
      <c r="A18" s="1" t="s">
        <v>674</v>
      </c>
      <c r="B18" s="1">
        <v>1193</v>
      </c>
      <c r="C18" s="1">
        <v>9</v>
      </c>
      <c r="D18" s="1">
        <v>116</v>
      </c>
      <c r="E18" s="1">
        <v>206</v>
      </c>
      <c r="F18" s="1">
        <v>204</v>
      </c>
      <c r="G18" s="1">
        <v>211</v>
      </c>
      <c r="H18" s="1">
        <v>175</v>
      </c>
      <c r="I18" s="1">
        <v>120</v>
      </c>
      <c r="J18" s="1">
        <v>77</v>
      </c>
      <c r="K18" s="1">
        <v>42</v>
      </c>
      <c r="L18" s="1">
        <v>18</v>
      </c>
      <c r="M18" s="1">
        <v>5</v>
      </c>
      <c r="N18" s="1">
        <v>6</v>
      </c>
      <c r="O18" s="1">
        <v>4</v>
      </c>
      <c r="P18" s="2">
        <v>36.5</v>
      </c>
    </row>
    <row r="19" spans="1:16" x14ac:dyDescent="0.2">
      <c r="A19" s="1" t="s">
        <v>675</v>
      </c>
      <c r="B19" s="1">
        <v>563</v>
      </c>
      <c r="C19" s="1">
        <v>0</v>
      </c>
      <c r="D19" s="1">
        <v>31</v>
      </c>
      <c r="E19" s="1">
        <v>79</v>
      </c>
      <c r="F19" s="1">
        <v>99</v>
      </c>
      <c r="G19" s="1">
        <v>106</v>
      </c>
      <c r="H19" s="1">
        <v>91</v>
      </c>
      <c r="I19" s="1">
        <v>64</v>
      </c>
      <c r="J19" s="1">
        <v>45</v>
      </c>
      <c r="K19" s="1">
        <v>36</v>
      </c>
      <c r="L19" s="1">
        <v>7</v>
      </c>
      <c r="M19" s="1">
        <v>2</v>
      </c>
      <c r="N19" s="1">
        <v>3</v>
      </c>
      <c r="O19" s="1">
        <v>0</v>
      </c>
      <c r="P19" s="2">
        <v>38.4</v>
      </c>
    </row>
    <row r="20" spans="1:16" x14ac:dyDescent="0.2">
      <c r="A20" s="1" t="s">
        <v>676</v>
      </c>
      <c r="B20" s="1">
        <v>497</v>
      </c>
      <c r="C20" s="1">
        <v>1</v>
      </c>
      <c r="D20" s="1">
        <v>10</v>
      </c>
      <c r="E20" s="1">
        <v>37</v>
      </c>
      <c r="F20" s="1">
        <v>90</v>
      </c>
      <c r="G20" s="1">
        <v>79</v>
      </c>
      <c r="H20" s="1">
        <v>80</v>
      </c>
      <c r="I20" s="1">
        <v>86</v>
      </c>
      <c r="J20" s="1">
        <v>66</v>
      </c>
      <c r="K20" s="1">
        <v>24</v>
      </c>
      <c r="L20" s="1">
        <v>17</v>
      </c>
      <c r="M20" s="1">
        <v>3</v>
      </c>
      <c r="N20" s="1">
        <v>3</v>
      </c>
      <c r="O20" s="1">
        <v>1</v>
      </c>
      <c r="P20" s="2">
        <v>42</v>
      </c>
    </row>
    <row r="21" spans="1:16" x14ac:dyDescent="0.2">
      <c r="A21" s="1" t="s">
        <v>677</v>
      </c>
      <c r="B21" s="1">
        <v>239</v>
      </c>
      <c r="C21" s="1">
        <v>0</v>
      </c>
      <c r="D21" s="1">
        <v>4</v>
      </c>
      <c r="E21" s="1">
        <v>19</v>
      </c>
      <c r="F21" s="1">
        <v>22</v>
      </c>
      <c r="G21" s="1">
        <v>34</v>
      </c>
      <c r="H21" s="1">
        <v>34</v>
      </c>
      <c r="I21" s="1">
        <v>47</v>
      </c>
      <c r="J21" s="1">
        <v>44</v>
      </c>
      <c r="K21" s="1">
        <v>25</v>
      </c>
      <c r="L21" s="1">
        <v>5</v>
      </c>
      <c r="M21" s="1">
        <v>2</v>
      </c>
      <c r="N21" s="1">
        <v>0</v>
      </c>
      <c r="O21" s="1">
        <v>3</v>
      </c>
      <c r="P21" s="2">
        <v>45.7</v>
      </c>
    </row>
    <row r="22" spans="1:16" x14ac:dyDescent="0.2">
      <c r="A22" s="1" t="s">
        <v>678</v>
      </c>
      <c r="B22" s="1">
        <v>319</v>
      </c>
      <c r="C22" s="1">
        <v>0</v>
      </c>
      <c r="D22" s="1">
        <v>1</v>
      </c>
      <c r="E22" s="1">
        <v>15</v>
      </c>
      <c r="F22" s="1">
        <v>32</v>
      </c>
      <c r="G22" s="1">
        <v>44</v>
      </c>
      <c r="H22" s="1">
        <v>55</v>
      </c>
      <c r="I22" s="1">
        <v>53</v>
      </c>
      <c r="J22" s="1">
        <v>50</v>
      </c>
      <c r="K22" s="1">
        <v>41</v>
      </c>
      <c r="L22" s="1">
        <v>15</v>
      </c>
      <c r="M22" s="1">
        <v>8</v>
      </c>
      <c r="N22" s="1">
        <v>4</v>
      </c>
      <c r="O22" s="1">
        <v>1</v>
      </c>
      <c r="P22" s="2">
        <v>46.2</v>
      </c>
    </row>
    <row r="23" spans="1:16" s="12" customFormat="1" x14ac:dyDescent="0.2">
      <c r="A23" s="12" t="s">
        <v>679</v>
      </c>
      <c r="B23" s="12">
        <v>5062.2</v>
      </c>
      <c r="C23" s="12">
        <v>185.4</v>
      </c>
      <c r="D23" s="12">
        <v>2259.5</v>
      </c>
      <c r="E23" s="12">
        <v>4492.2</v>
      </c>
      <c r="F23" s="12">
        <v>4786.3</v>
      </c>
      <c r="G23" s="12">
        <v>5623.7</v>
      </c>
      <c r="H23" s="12">
        <v>7109.9</v>
      </c>
      <c r="I23" s="12">
        <v>7687.3</v>
      </c>
      <c r="J23" s="12">
        <v>8838.5</v>
      </c>
      <c r="K23" s="12">
        <v>10317</v>
      </c>
      <c r="L23" s="12">
        <v>4650.8</v>
      </c>
      <c r="M23" s="12">
        <v>2806.7</v>
      </c>
      <c r="N23" s="12">
        <v>1988</v>
      </c>
      <c r="O23" s="12">
        <v>825.8</v>
      </c>
      <c r="P23" s="12">
        <v>0</v>
      </c>
    </row>
    <row r="25" spans="1:16" x14ac:dyDescent="0.2">
      <c r="A25" s="1" t="s">
        <v>36</v>
      </c>
      <c r="B25" s="1">
        <v>6456</v>
      </c>
      <c r="C25" s="1">
        <v>644</v>
      </c>
      <c r="D25" s="1">
        <v>611</v>
      </c>
      <c r="E25" s="1">
        <v>804</v>
      </c>
      <c r="F25" s="1">
        <v>950</v>
      </c>
      <c r="G25" s="1">
        <v>787</v>
      </c>
      <c r="H25" s="1">
        <v>675</v>
      </c>
      <c r="I25" s="1">
        <v>522</v>
      </c>
      <c r="J25" s="1">
        <v>376</v>
      </c>
      <c r="K25" s="1">
        <v>257</v>
      </c>
      <c r="L25" s="1">
        <v>233</v>
      </c>
      <c r="M25" s="1">
        <v>157</v>
      </c>
      <c r="N25" s="1">
        <v>159</v>
      </c>
      <c r="O25" s="1">
        <v>281</v>
      </c>
      <c r="P25" s="2">
        <v>36.4</v>
      </c>
    </row>
    <row r="26" spans="1:16" x14ac:dyDescent="0.2">
      <c r="A26" s="1" t="s">
        <v>671</v>
      </c>
      <c r="B26" s="1">
        <v>3067</v>
      </c>
      <c r="C26" s="1">
        <v>619</v>
      </c>
      <c r="D26" s="1">
        <v>283</v>
      </c>
      <c r="E26" s="1">
        <v>242</v>
      </c>
      <c r="F26" s="1">
        <v>250</v>
      </c>
      <c r="G26" s="1">
        <v>217</v>
      </c>
      <c r="H26" s="1">
        <v>238</v>
      </c>
      <c r="I26" s="1">
        <v>179</v>
      </c>
      <c r="J26" s="1">
        <v>155</v>
      </c>
      <c r="K26" s="1">
        <v>137</v>
      </c>
      <c r="L26" s="1">
        <v>185</v>
      </c>
      <c r="M26" s="1">
        <v>143</v>
      </c>
      <c r="N26" s="1">
        <v>154</v>
      </c>
      <c r="O26" s="1">
        <v>265</v>
      </c>
      <c r="P26" s="2">
        <v>38.200000000000003</v>
      </c>
    </row>
    <row r="27" spans="1:16" x14ac:dyDescent="0.2">
      <c r="A27" s="1" t="s">
        <v>672</v>
      </c>
      <c r="B27" s="1">
        <v>840</v>
      </c>
      <c r="C27" s="1">
        <v>10</v>
      </c>
      <c r="D27" s="1">
        <v>106</v>
      </c>
      <c r="E27" s="1">
        <v>163</v>
      </c>
      <c r="F27" s="1">
        <v>174</v>
      </c>
      <c r="G27" s="1">
        <v>137</v>
      </c>
      <c r="H27" s="1">
        <v>107</v>
      </c>
      <c r="I27" s="1">
        <v>72</v>
      </c>
      <c r="J27" s="1">
        <v>35</v>
      </c>
      <c r="K27" s="1">
        <v>16</v>
      </c>
      <c r="L27" s="1">
        <v>8</v>
      </c>
      <c r="M27" s="1">
        <v>5</v>
      </c>
      <c r="N27" s="1">
        <v>1</v>
      </c>
      <c r="O27" s="1">
        <v>6</v>
      </c>
      <c r="P27" s="2">
        <v>34.1</v>
      </c>
    </row>
    <row r="28" spans="1:16" x14ac:dyDescent="0.2">
      <c r="A28" s="1" t="s">
        <v>673</v>
      </c>
      <c r="B28" s="1">
        <v>816</v>
      </c>
      <c r="C28" s="1">
        <v>11</v>
      </c>
      <c r="D28" s="1">
        <v>125</v>
      </c>
      <c r="E28" s="1">
        <v>171</v>
      </c>
      <c r="F28" s="1">
        <v>203</v>
      </c>
      <c r="G28" s="1">
        <v>119</v>
      </c>
      <c r="H28" s="1">
        <v>78</v>
      </c>
      <c r="I28" s="1">
        <v>44</v>
      </c>
      <c r="J28" s="1">
        <v>32</v>
      </c>
      <c r="K28" s="1">
        <v>10</v>
      </c>
      <c r="L28" s="1">
        <v>12</v>
      </c>
      <c r="M28" s="1">
        <v>4</v>
      </c>
      <c r="N28" s="1">
        <v>3</v>
      </c>
      <c r="O28" s="1">
        <v>4</v>
      </c>
      <c r="P28" s="2">
        <v>32.5</v>
      </c>
    </row>
    <row r="29" spans="1:16" x14ac:dyDescent="0.2">
      <c r="A29" s="1" t="s">
        <v>674</v>
      </c>
      <c r="B29" s="1">
        <v>613</v>
      </c>
      <c r="C29" s="1">
        <v>3</v>
      </c>
      <c r="D29" s="1">
        <v>71</v>
      </c>
      <c r="E29" s="1">
        <v>116</v>
      </c>
      <c r="F29" s="1">
        <v>122</v>
      </c>
      <c r="G29" s="1">
        <v>92</v>
      </c>
      <c r="H29" s="1">
        <v>64</v>
      </c>
      <c r="I29" s="1">
        <v>55</v>
      </c>
      <c r="J29" s="1">
        <v>45</v>
      </c>
      <c r="K29" s="1">
        <v>28</v>
      </c>
      <c r="L29" s="1">
        <v>12</v>
      </c>
      <c r="M29" s="1">
        <v>2</v>
      </c>
      <c r="N29" s="1">
        <v>1</v>
      </c>
      <c r="O29" s="1">
        <v>2</v>
      </c>
      <c r="P29" s="2">
        <v>34.799999999999997</v>
      </c>
    </row>
    <row r="30" spans="1:16" x14ac:dyDescent="0.2">
      <c r="A30" s="1" t="s">
        <v>675</v>
      </c>
      <c r="B30" s="1">
        <v>362</v>
      </c>
      <c r="C30" s="1">
        <v>1</v>
      </c>
      <c r="D30" s="1">
        <v>17</v>
      </c>
      <c r="E30" s="1">
        <v>67</v>
      </c>
      <c r="F30" s="1">
        <v>74</v>
      </c>
      <c r="G30" s="1">
        <v>76</v>
      </c>
      <c r="H30" s="1">
        <v>52</v>
      </c>
      <c r="I30" s="1">
        <v>36</v>
      </c>
      <c r="J30" s="1">
        <v>19</v>
      </c>
      <c r="K30" s="1">
        <v>13</v>
      </c>
      <c r="L30" s="1">
        <v>7</v>
      </c>
      <c r="M30" s="1">
        <v>0</v>
      </c>
      <c r="N30" s="1">
        <v>0</v>
      </c>
      <c r="O30" s="1">
        <v>0</v>
      </c>
      <c r="P30" s="2">
        <v>36.4</v>
      </c>
    </row>
    <row r="31" spans="1:16" x14ac:dyDescent="0.2">
      <c r="A31" s="1" t="s">
        <v>676</v>
      </c>
      <c r="B31" s="1">
        <v>431</v>
      </c>
      <c r="C31" s="1">
        <v>0</v>
      </c>
      <c r="D31" s="1">
        <v>6</v>
      </c>
      <c r="E31" s="1">
        <v>35</v>
      </c>
      <c r="F31" s="1">
        <v>78</v>
      </c>
      <c r="G31" s="1">
        <v>91</v>
      </c>
      <c r="H31" s="1">
        <v>80</v>
      </c>
      <c r="I31" s="1">
        <v>70</v>
      </c>
      <c r="J31" s="1">
        <v>36</v>
      </c>
      <c r="K31" s="1">
        <v>25</v>
      </c>
      <c r="L31" s="1">
        <v>4</v>
      </c>
      <c r="M31" s="1">
        <v>2</v>
      </c>
      <c r="N31" s="1">
        <v>0</v>
      </c>
      <c r="O31" s="1">
        <v>4</v>
      </c>
      <c r="P31" s="2">
        <v>40.299999999999997</v>
      </c>
    </row>
    <row r="32" spans="1:16" x14ac:dyDescent="0.2">
      <c r="A32" s="1" t="s">
        <v>677</v>
      </c>
      <c r="B32" s="1">
        <v>195</v>
      </c>
      <c r="C32" s="1">
        <v>0</v>
      </c>
      <c r="D32" s="1">
        <v>2</v>
      </c>
      <c r="E32" s="1">
        <v>6</v>
      </c>
      <c r="F32" s="1">
        <v>23</v>
      </c>
      <c r="G32" s="1">
        <v>29</v>
      </c>
      <c r="H32" s="1">
        <v>37</v>
      </c>
      <c r="I32" s="1">
        <v>43</v>
      </c>
      <c r="J32" s="1">
        <v>34</v>
      </c>
      <c r="K32" s="1">
        <v>17</v>
      </c>
      <c r="L32" s="1">
        <v>3</v>
      </c>
      <c r="M32" s="1">
        <v>1</v>
      </c>
      <c r="N32" s="1">
        <v>0</v>
      </c>
      <c r="O32" s="1">
        <v>0</v>
      </c>
      <c r="P32" s="2">
        <v>45.1</v>
      </c>
    </row>
    <row r="33" spans="1:16" x14ac:dyDescent="0.2">
      <c r="A33" s="1" t="s">
        <v>678</v>
      </c>
      <c r="B33" s="1">
        <v>132</v>
      </c>
      <c r="C33" s="1">
        <v>0</v>
      </c>
      <c r="D33" s="1">
        <v>1</v>
      </c>
      <c r="E33" s="1">
        <v>4</v>
      </c>
      <c r="F33" s="1">
        <v>26</v>
      </c>
      <c r="G33" s="1">
        <v>26</v>
      </c>
      <c r="H33" s="1">
        <v>19</v>
      </c>
      <c r="I33" s="1">
        <v>23</v>
      </c>
      <c r="J33" s="1">
        <v>20</v>
      </c>
      <c r="K33" s="1">
        <v>11</v>
      </c>
      <c r="L33" s="1">
        <v>2</v>
      </c>
      <c r="M33" s="1">
        <v>0</v>
      </c>
      <c r="N33" s="1">
        <v>0</v>
      </c>
      <c r="O33" s="1">
        <v>0</v>
      </c>
      <c r="P33" s="2">
        <v>42.4</v>
      </c>
    </row>
    <row r="34" spans="1:16" s="12" customFormat="1" x14ac:dyDescent="0.2">
      <c r="A34" s="12" t="s">
        <v>679</v>
      </c>
      <c r="B34" s="12">
        <v>3720.6</v>
      </c>
      <c r="C34" s="12">
        <v>121.9</v>
      </c>
      <c r="D34" s="12">
        <v>2131</v>
      </c>
      <c r="E34" s="12">
        <v>3710.8</v>
      </c>
      <c r="F34" s="12">
        <v>4730.5</v>
      </c>
      <c r="G34" s="12">
        <v>5395.7</v>
      </c>
      <c r="H34" s="12">
        <v>5202.7</v>
      </c>
      <c r="I34" s="12">
        <v>5854.7</v>
      </c>
      <c r="J34" s="12">
        <v>6391</v>
      </c>
      <c r="K34" s="12">
        <v>5602</v>
      </c>
      <c r="L34" s="12">
        <v>1467.8</v>
      </c>
      <c r="M34" s="12">
        <v>469.8</v>
      </c>
      <c r="N34" s="12">
        <v>100.3</v>
      </c>
      <c r="O34" s="12">
        <v>261.39999999999998</v>
      </c>
      <c r="P34" s="12">
        <v>0</v>
      </c>
    </row>
    <row r="35" spans="1:16" x14ac:dyDescent="0.2">
      <c r="A35" s="1" t="s">
        <v>19</v>
      </c>
      <c r="B35" s="1">
        <v>480</v>
      </c>
      <c r="C35" s="1">
        <v>0.5</v>
      </c>
      <c r="D35" s="1">
        <v>531.4</v>
      </c>
      <c r="E35" s="1">
        <v>2454</v>
      </c>
      <c r="F35" s="1">
        <v>3128.1</v>
      </c>
      <c r="G35" s="1">
        <v>3329.8</v>
      </c>
      <c r="H35" s="1">
        <v>2324.8000000000002</v>
      </c>
      <c r="I35" s="1">
        <v>3068.2</v>
      </c>
      <c r="J35" s="1">
        <v>2357.1999999999998</v>
      </c>
      <c r="K35" s="1">
        <v>0.9</v>
      </c>
      <c r="L35" s="1">
        <v>0.6</v>
      </c>
      <c r="M35" s="1">
        <v>0.5</v>
      </c>
      <c r="N35" s="1">
        <v>0.5</v>
      </c>
      <c r="O35" s="1">
        <v>0.5</v>
      </c>
      <c r="P35" s="2">
        <v>0</v>
      </c>
    </row>
    <row r="36" spans="1:16" x14ac:dyDescent="0.2">
      <c r="A36" s="14" t="s">
        <v>706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</row>
    <row r="37" spans="1:16" x14ac:dyDescent="0.2">
      <c r="A37" s="1" t="s">
        <v>669</v>
      </c>
    </row>
    <row r="38" spans="1:16" x14ac:dyDescent="0.2">
      <c r="A38" s="8" t="s">
        <v>680</v>
      </c>
      <c r="B38" s="9" t="s">
        <v>2</v>
      </c>
      <c r="C38" s="9" t="s">
        <v>6</v>
      </c>
      <c r="D38" s="9" t="s">
        <v>7</v>
      </c>
      <c r="E38" s="9" t="s">
        <v>8</v>
      </c>
      <c r="F38" s="9" t="s">
        <v>9</v>
      </c>
      <c r="G38" s="9" t="s">
        <v>10</v>
      </c>
      <c r="H38" s="9" t="s">
        <v>11</v>
      </c>
      <c r="I38" s="9" t="s">
        <v>12</v>
      </c>
      <c r="J38" s="9" t="s">
        <v>13</v>
      </c>
      <c r="K38" s="9" t="s">
        <v>14</v>
      </c>
      <c r="L38" s="9" t="s">
        <v>15</v>
      </c>
      <c r="M38" s="9" t="s">
        <v>16</v>
      </c>
      <c r="N38" s="9" t="s">
        <v>17</v>
      </c>
      <c r="O38" s="10" t="s">
        <v>18</v>
      </c>
      <c r="P38" s="6" t="s">
        <v>19</v>
      </c>
    </row>
    <row r="39" spans="1:16" x14ac:dyDescent="0.2">
      <c r="A39" s="1" t="s">
        <v>20</v>
      </c>
      <c r="B39" s="1">
        <v>14566</v>
      </c>
      <c r="C39" s="1">
        <v>1382</v>
      </c>
      <c r="D39" s="1">
        <v>1342</v>
      </c>
      <c r="E39" s="1">
        <v>1910</v>
      </c>
      <c r="F39" s="1">
        <v>2169</v>
      </c>
      <c r="G39" s="1">
        <v>1891</v>
      </c>
      <c r="H39" s="1">
        <v>1651</v>
      </c>
      <c r="I39" s="1">
        <v>1272</v>
      </c>
      <c r="J39" s="1">
        <v>886</v>
      </c>
      <c r="K39" s="1">
        <v>563</v>
      </c>
      <c r="L39" s="1">
        <v>463</v>
      </c>
      <c r="M39" s="1">
        <v>318</v>
      </c>
      <c r="N39" s="1">
        <v>274</v>
      </c>
      <c r="O39" s="1">
        <v>445</v>
      </c>
      <c r="P39" s="2">
        <v>36.299999999999997</v>
      </c>
    </row>
    <row r="40" spans="1:16" x14ac:dyDescent="0.2">
      <c r="A40" s="1" t="s">
        <v>671</v>
      </c>
      <c r="B40" s="1">
        <v>4787</v>
      </c>
      <c r="C40" s="1">
        <v>1294</v>
      </c>
      <c r="D40" s="1">
        <v>643</v>
      </c>
      <c r="E40" s="1">
        <v>550</v>
      </c>
      <c r="F40" s="1">
        <v>484</v>
      </c>
      <c r="G40" s="1">
        <v>449</v>
      </c>
      <c r="H40" s="1">
        <v>421</v>
      </c>
      <c r="I40" s="1">
        <v>276</v>
      </c>
      <c r="J40" s="1">
        <v>162</v>
      </c>
      <c r="K40" s="1">
        <v>96</v>
      </c>
      <c r="L40" s="1">
        <v>108</v>
      </c>
      <c r="M40" s="1">
        <v>66</v>
      </c>
      <c r="N40" s="1">
        <v>71</v>
      </c>
      <c r="O40" s="1">
        <v>167</v>
      </c>
      <c r="P40" s="2">
        <v>29.1</v>
      </c>
    </row>
    <row r="41" spans="1:16" x14ac:dyDescent="0.2">
      <c r="A41" s="1" t="s">
        <v>672</v>
      </c>
      <c r="B41" s="1">
        <v>2396</v>
      </c>
      <c r="C41" s="1">
        <v>42</v>
      </c>
      <c r="D41" s="1">
        <v>218</v>
      </c>
      <c r="E41" s="1">
        <v>357</v>
      </c>
      <c r="F41" s="1">
        <v>427</v>
      </c>
      <c r="G41" s="1">
        <v>315</v>
      </c>
      <c r="H41" s="1">
        <v>252</v>
      </c>
      <c r="I41" s="1">
        <v>191</v>
      </c>
      <c r="J41" s="1">
        <v>112</v>
      </c>
      <c r="K41" s="1">
        <v>87</v>
      </c>
      <c r="L41" s="1">
        <v>69</v>
      </c>
      <c r="M41" s="1">
        <v>82</v>
      </c>
      <c r="N41" s="1">
        <v>75</v>
      </c>
      <c r="O41" s="1">
        <v>169</v>
      </c>
      <c r="P41" s="2">
        <v>37.4</v>
      </c>
    </row>
    <row r="42" spans="1:16" x14ac:dyDescent="0.2">
      <c r="A42" s="1" t="s">
        <v>673</v>
      </c>
      <c r="B42" s="1">
        <v>2323</v>
      </c>
      <c r="C42" s="1">
        <v>30</v>
      </c>
      <c r="D42" s="1">
        <v>219</v>
      </c>
      <c r="E42" s="1">
        <v>417</v>
      </c>
      <c r="F42" s="1">
        <v>482</v>
      </c>
      <c r="G42" s="1">
        <v>327</v>
      </c>
      <c r="H42" s="1">
        <v>261</v>
      </c>
      <c r="I42" s="1">
        <v>165</v>
      </c>
      <c r="J42" s="1">
        <v>114</v>
      </c>
      <c r="K42" s="1">
        <v>67</v>
      </c>
      <c r="L42" s="1">
        <v>80</v>
      </c>
      <c r="M42" s="1">
        <v>56</v>
      </c>
      <c r="N42" s="1">
        <v>47</v>
      </c>
      <c r="O42" s="1">
        <v>58</v>
      </c>
      <c r="P42" s="2">
        <v>35.200000000000003</v>
      </c>
    </row>
    <row r="43" spans="1:16" x14ac:dyDescent="0.2">
      <c r="A43" s="1" t="s">
        <v>674</v>
      </c>
      <c r="B43" s="1">
        <v>1962</v>
      </c>
      <c r="C43" s="1">
        <v>14</v>
      </c>
      <c r="D43" s="1">
        <v>186</v>
      </c>
      <c r="E43" s="1">
        <v>321</v>
      </c>
      <c r="F43" s="1">
        <v>326</v>
      </c>
      <c r="G43" s="1">
        <v>308</v>
      </c>
      <c r="H43" s="1">
        <v>244</v>
      </c>
      <c r="I43" s="1">
        <v>179</v>
      </c>
      <c r="J43" s="1">
        <v>144</v>
      </c>
      <c r="K43" s="1">
        <v>78</v>
      </c>
      <c r="L43" s="1">
        <v>57</v>
      </c>
      <c r="M43" s="1">
        <v>42</v>
      </c>
      <c r="N43" s="1">
        <v>37</v>
      </c>
      <c r="O43" s="1">
        <v>26</v>
      </c>
      <c r="P43" s="2">
        <v>37.200000000000003</v>
      </c>
    </row>
    <row r="44" spans="1:16" x14ac:dyDescent="0.2">
      <c r="A44" s="1" t="s">
        <v>675</v>
      </c>
      <c r="B44" s="1">
        <v>1034</v>
      </c>
      <c r="C44" s="1">
        <v>1</v>
      </c>
      <c r="D44" s="1">
        <v>50</v>
      </c>
      <c r="E44" s="1">
        <v>149</v>
      </c>
      <c r="F44" s="1">
        <v>179</v>
      </c>
      <c r="G44" s="1">
        <v>181</v>
      </c>
      <c r="H44" s="1">
        <v>147</v>
      </c>
      <c r="I44" s="1">
        <v>110</v>
      </c>
      <c r="J44" s="1">
        <v>72</v>
      </c>
      <c r="K44" s="1">
        <v>57</v>
      </c>
      <c r="L44" s="1">
        <v>45</v>
      </c>
      <c r="M44" s="1">
        <v>21</v>
      </c>
      <c r="N44" s="1">
        <v>16</v>
      </c>
      <c r="O44" s="1">
        <v>6</v>
      </c>
      <c r="P44" s="2">
        <v>38.799999999999997</v>
      </c>
    </row>
    <row r="45" spans="1:16" x14ac:dyDescent="0.2">
      <c r="A45" s="1" t="s">
        <v>676</v>
      </c>
      <c r="B45" s="1">
        <v>1003</v>
      </c>
      <c r="C45" s="1">
        <v>1</v>
      </c>
      <c r="D45" s="1">
        <v>17</v>
      </c>
      <c r="E45" s="1">
        <v>75</v>
      </c>
      <c r="F45" s="1">
        <v>168</v>
      </c>
      <c r="G45" s="1">
        <v>168</v>
      </c>
      <c r="H45" s="1">
        <v>165</v>
      </c>
      <c r="I45" s="1">
        <v>153</v>
      </c>
      <c r="J45" s="1">
        <v>102</v>
      </c>
      <c r="K45" s="1">
        <v>60</v>
      </c>
      <c r="L45" s="1">
        <v>53</v>
      </c>
      <c r="M45" s="1">
        <v>20</v>
      </c>
      <c r="N45" s="1">
        <v>10</v>
      </c>
      <c r="O45" s="1">
        <v>11</v>
      </c>
      <c r="P45" s="2">
        <v>42.2</v>
      </c>
    </row>
    <row r="46" spans="1:16" x14ac:dyDescent="0.2">
      <c r="A46" s="1" t="s">
        <v>677</v>
      </c>
      <c r="B46" s="1">
        <v>490</v>
      </c>
      <c r="C46" s="1">
        <v>0</v>
      </c>
      <c r="D46" s="1">
        <v>6</v>
      </c>
      <c r="E46" s="1">
        <v>24</v>
      </c>
      <c r="F46" s="1">
        <v>43</v>
      </c>
      <c r="G46" s="1">
        <v>69</v>
      </c>
      <c r="H46" s="1">
        <v>71</v>
      </c>
      <c r="I46" s="1">
        <v>101</v>
      </c>
      <c r="J46" s="1">
        <v>84</v>
      </c>
      <c r="K46" s="1">
        <v>48</v>
      </c>
      <c r="L46" s="1">
        <v>23</v>
      </c>
      <c r="M46" s="1">
        <v>12</v>
      </c>
      <c r="N46" s="1">
        <v>6</v>
      </c>
      <c r="O46" s="1">
        <v>3</v>
      </c>
      <c r="P46" s="2">
        <v>46.6</v>
      </c>
    </row>
    <row r="47" spans="1:16" x14ac:dyDescent="0.2">
      <c r="A47" s="1" t="s">
        <v>678</v>
      </c>
      <c r="B47" s="1">
        <v>571</v>
      </c>
      <c r="C47" s="1">
        <v>0</v>
      </c>
      <c r="D47" s="1">
        <v>3</v>
      </c>
      <c r="E47" s="1">
        <v>17</v>
      </c>
      <c r="F47" s="1">
        <v>60</v>
      </c>
      <c r="G47" s="1">
        <v>74</v>
      </c>
      <c r="H47" s="1">
        <v>90</v>
      </c>
      <c r="I47" s="1">
        <v>97</v>
      </c>
      <c r="J47" s="1">
        <v>96</v>
      </c>
      <c r="K47" s="1">
        <v>70</v>
      </c>
      <c r="L47" s="1">
        <v>28</v>
      </c>
      <c r="M47" s="1">
        <v>19</v>
      </c>
      <c r="N47" s="1">
        <v>12</v>
      </c>
      <c r="O47" s="1">
        <v>5</v>
      </c>
      <c r="P47" s="2">
        <v>47.1</v>
      </c>
    </row>
    <row r="48" spans="1:16" s="12" customFormat="1" x14ac:dyDescent="0.2">
      <c r="A48" s="12" t="s">
        <v>679</v>
      </c>
      <c r="B48" s="12">
        <v>5373.3</v>
      </c>
      <c r="C48" s="12">
        <v>181.1</v>
      </c>
      <c r="D48" s="12">
        <v>2255.5</v>
      </c>
      <c r="E48" s="12">
        <v>3715.4</v>
      </c>
      <c r="F48" s="12">
        <v>5005.5</v>
      </c>
      <c r="G48" s="12">
        <v>5649.1</v>
      </c>
      <c r="H48" s="12">
        <v>6956.7</v>
      </c>
      <c r="I48" s="12">
        <v>9634.5</v>
      </c>
      <c r="J48" s="12">
        <v>9630.4</v>
      </c>
      <c r="K48" s="12">
        <v>10933.3</v>
      </c>
      <c r="L48" s="12">
        <v>6756</v>
      </c>
      <c r="M48" s="12">
        <v>7231.8</v>
      </c>
      <c r="N48" s="12">
        <v>5542.3</v>
      </c>
      <c r="O48" s="12">
        <v>2200.1999999999998</v>
      </c>
      <c r="P48" s="12">
        <v>0</v>
      </c>
    </row>
    <row r="49" spans="1:16" x14ac:dyDescent="0.2">
      <c r="A49" s="1" t="s">
        <v>19</v>
      </c>
      <c r="B49" s="1">
        <v>2607.6</v>
      </c>
      <c r="C49" s="1">
        <v>0.5</v>
      </c>
      <c r="D49" s="1">
        <v>322</v>
      </c>
      <c r="E49" s="1">
        <v>2787.8</v>
      </c>
      <c r="F49" s="1">
        <v>3399.9</v>
      </c>
      <c r="G49" s="1">
        <v>3887.6</v>
      </c>
      <c r="H49" s="1">
        <v>3960.7</v>
      </c>
      <c r="I49" s="1">
        <v>5055.8999999999996</v>
      </c>
      <c r="J49" s="1">
        <v>5954.9</v>
      </c>
      <c r="K49" s="1">
        <v>6009.6</v>
      </c>
      <c r="L49" s="1">
        <v>4203.1000000000004</v>
      </c>
      <c r="M49" s="1">
        <v>2991.1</v>
      </c>
      <c r="N49" s="1">
        <v>2200.1</v>
      </c>
      <c r="O49" s="1">
        <v>821.7</v>
      </c>
      <c r="P49" s="2">
        <v>0</v>
      </c>
    </row>
    <row r="51" spans="1:16" x14ac:dyDescent="0.2">
      <c r="A51" s="1" t="s">
        <v>35</v>
      </c>
      <c r="B51" s="1">
        <v>8110</v>
      </c>
      <c r="C51" s="1">
        <v>738</v>
      </c>
      <c r="D51" s="1">
        <v>731</v>
      </c>
      <c r="E51" s="1">
        <v>1106</v>
      </c>
      <c r="F51" s="1">
        <v>1219</v>
      </c>
      <c r="G51" s="1">
        <v>1104</v>
      </c>
      <c r="H51" s="1">
        <v>976</v>
      </c>
      <c r="I51" s="1">
        <v>750</v>
      </c>
      <c r="J51" s="1">
        <v>510</v>
      </c>
      <c r="K51" s="1">
        <v>306</v>
      </c>
      <c r="L51" s="1">
        <v>230</v>
      </c>
      <c r="M51" s="1">
        <v>161</v>
      </c>
      <c r="N51" s="1">
        <v>115</v>
      </c>
      <c r="O51" s="1">
        <v>164</v>
      </c>
      <c r="P51" s="2">
        <v>36.200000000000003</v>
      </c>
    </row>
    <row r="52" spans="1:16" x14ac:dyDescent="0.2">
      <c r="A52" s="1" t="s">
        <v>671</v>
      </c>
      <c r="B52" s="1">
        <v>2532</v>
      </c>
      <c r="C52" s="1">
        <v>684</v>
      </c>
      <c r="D52" s="1">
        <v>367</v>
      </c>
      <c r="E52" s="1">
        <v>322</v>
      </c>
      <c r="F52" s="1">
        <v>275</v>
      </c>
      <c r="G52" s="1">
        <v>266</v>
      </c>
      <c r="H52" s="1">
        <v>245</v>
      </c>
      <c r="I52" s="1">
        <v>150</v>
      </c>
      <c r="J52" s="1">
        <v>77</v>
      </c>
      <c r="K52" s="1">
        <v>25</v>
      </c>
      <c r="L52" s="1">
        <v>35</v>
      </c>
      <c r="M52" s="1">
        <v>30</v>
      </c>
      <c r="N52" s="1">
        <v>14</v>
      </c>
      <c r="O52" s="1">
        <v>42</v>
      </c>
      <c r="P52" s="2">
        <v>28.3</v>
      </c>
    </row>
    <row r="53" spans="1:16" x14ac:dyDescent="0.2">
      <c r="A53" s="1" t="s">
        <v>672</v>
      </c>
      <c r="B53" s="1">
        <v>1100</v>
      </c>
      <c r="C53" s="1">
        <v>24</v>
      </c>
      <c r="D53" s="1">
        <v>108</v>
      </c>
      <c r="E53" s="1">
        <v>182</v>
      </c>
      <c r="F53" s="1">
        <v>215</v>
      </c>
      <c r="G53" s="1">
        <v>152</v>
      </c>
      <c r="H53" s="1">
        <v>108</v>
      </c>
      <c r="I53" s="1">
        <v>93</v>
      </c>
      <c r="J53" s="1">
        <v>52</v>
      </c>
      <c r="K53" s="1">
        <v>34</v>
      </c>
      <c r="L53" s="1">
        <v>27</v>
      </c>
      <c r="M53" s="1">
        <v>25</v>
      </c>
      <c r="N53" s="1">
        <v>22</v>
      </c>
      <c r="O53" s="1">
        <v>58</v>
      </c>
      <c r="P53" s="2">
        <v>35.700000000000003</v>
      </c>
    </row>
    <row r="54" spans="1:16" x14ac:dyDescent="0.2">
      <c r="A54" s="1" t="s">
        <v>673</v>
      </c>
      <c r="B54" s="1">
        <v>1347</v>
      </c>
      <c r="C54" s="1">
        <v>18</v>
      </c>
      <c r="D54" s="1">
        <v>91</v>
      </c>
      <c r="E54" s="1">
        <v>243</v>
      </c>
      <c r="F54" s="1">
        <v>277</v>
      </c>
      <c r="G54" s="1">
        <v>202</v>
      </c>
      <c r="H54" s="1">
        <v>174</v>
      </c>
      <c r="I54" s="1">
        <v>110</v>
      </c>
      <c r="J54" s="1">
        <v>63</v>
      </c>
      <c r="K54" s="1">
        <v>45</v>
      </c>
      <c r="L54" s="1">
        <v>46</v>
      </c>
      <c r="M54" s="1">
        <v>26</v>
      </c>
      <c r="N54" s="1">
        <v>22</v>
      </c>
      <c r="O54" s="1">
        <v>30</v>
      </c>
      <c r="P54" s="2">
        <v>36.1</v>
      </c>
    </row>
    <row r="55" spans="1:16" x14ac:dyDescent="0.2">
      <c r="A55" s="1" t="s">
        <v>674</v>
      </c>
      <c r="B55" s="1">
        <v>1292</v>
      </c>
      <c r="C55" s="1">
        <v>11</v>
      </c>
      <c r="D55" s="1">
        <v>117</v>
      </c>
      <c r="E55" s="1">
        <v>205</v>
      </c>
      <c r="F55" s="1">
        <v>206</v>
      </c>
      <c r="G55" s="1">
        <v>215</v>
      </c>
      <c r="H55" s="1">
        <v>173</v>
      </c>
      <c r="I55" s="1">
        <v>128</v>
      </c>
      <c r="J55" s="1">
        <v>90</v>
      </c>
      <c r="K55" s="1">
        <v>54</v>
      </c>
      <c r="L55" s="1">
        <v>28</v>
      </c>
      <c r="M55" s="1">
        <v>23</v>
      </c>
      <c r="N55" s="1">
        <v>24</v>
      </c>
      <c r="O55" s="1">
        <v>18</v>
      </c>
      <c r="P55" s="2">
        <v>37.5</v>
      </c>
    </row>
    <row r="56" spans="1:16" x14ac:dyDescent="0.2">
      <c r="A56" s="1" t="s">
        <v>675</v>
      </c>
      <c r="B56" s="1">
        <v>635</v>
      </c>
      <c r="C56" s="1">
        <v>0</v>
      </c>
      <c r="D56" s="1">
        <v>32</v>
      </c>
      <c r="E56" s="1">
        <v>83</v>
      </c>
      <c r="F56" s="1">
        <v>103</v>
      </c>
      <c r="G56" s="1">
        <v>108</v>
      </c>
      <c r="H56" s="1">
        <v>94</v>
      </c>
      <c r="I56" s="1">
        <v>69</v>
      </c>
      <c r="J56" s="1">
        <v>49</v>
      </c>
      <c r="K56" s="1">
        <v>38</v>
      </c>
      <c r="L56" s="1">
        <v>26</v>
      </c>
      <c r="M56" s="1">
        <v>17</v>
      </c>
      <c r="N56" s="1">
        <v>12</v>
      </c>
      <c r="O56" s="1">
        <v>4</v>
      </c>
      <c r="P56" s="2">
        <v>39.6</v>
      </c>
    </row>
    <row r="57" spans="1:16" x14ac:dyDescent="0.2">
      <c r="A57" s="1" t="s">
        <v>676</v>
      </c>
      <c r="B57" s="1">
        <v>537</v>
      </c>
      <c r="C57" s="1">
        <v>1</v>
      </c>
      <c r="D57" s="1">
        <v>10</v>
      </c>
      <c r="E57" s="1">
        <v>39</v>
      </c>
      <c r="F57" s="1">
        <v>90</v>
      </c>
      <c r="G57" s="1">
        <v>78</v>
      </c>
      <c r="H57" s="1">
        <v>82</v>
      </c>
      <c r="I57" s="1">
        <v>83</v>
      </c>
      <c r="J57" s="1">
        <v>64</v>
      </c>
      <c r="K57" s="1">
        <v>31</v>
      </c>
      <c r="L57" s="1">
        <v>32</v>
      </c>
      <c r="M57" s="1">
        <v>14</v>
      </c>
      <c r="N57" s="1">
        <v>8</v>
      </c>
      <c r="O57" s="1">
        <v>5</v>
      </c>
      <c r="P57" s="2">
        <v>43.1</v>
      </c>
    </row>
    <row r="58" spans="1:16" x14ac:dyDescent="0.2">
      <c r="A58" s="1" t="s">
        <v>677</v>
      </c>
      <c r="B58" s="1">
        <v>277</v>
      </c>
      <c r="C58" s="1">
        <v>0</v>
      </c>
      <c r="D58" s="1">
        <v>4</v>
      </c>
      <c r="E58" s="1">
        <v>19</v>
      </c>
      <c r="F58" s="1">
        <v>20</v>
      </c>
      <c r="G58" s="1">
        <v>40</v>
      </c>
      <c r="H58" s="1">
        <v>36</v>
      </c>
      <c r="I58" s="1">
        <v>52</v>
      </c>
      <c r="J58" s="1">
        <v>47</v>
      </c>
      <c r="K58" s="1">
        <v>27</v>
      </c>
      <c r="L58" s="1">
        <v>15</v>
      </c>
      <c r="M58" s="1">
        <v>10</v>
      </c>
      <c r="N58" s="1">
        <v>5</v>
      </c>
      <c r="O58" s="1">
        <v>2</v>
      </c>
      <c r="P58" s="2">
        <v>46.9</v>
      </c>
    </row>
    <row r="59" spans="1:16" x14ac:dyDescent="0.2">
      <c r="A59" s="1" t="s">
        <v>678</v>
      </c>
      <c r="B59" s="1">
        <v>390</v>
      </c>
      <c r="C59" s="1">
        <v>0</v>
      </c>
      <c r="D59" s="1">
        <v>2</v>
      </c>
      <c r="E59" s="1">
        <v>13</v>
      </c>
      <c r="F59" s="1">
        <v>33</v>
      </c>
      <c r="G59" s="1">
        <v>43</v>
      </c>
      <c r="H59" s="1">
        <v>64</v>
      </c>
      <c r="I59" s="1">
        <v>65</v>
      </c>
      <c r="J59" s="1">
        <v>68</v>
      </c>
      <c r="K59" s="1">
        <v>52</v>
      </c>
      <c r="L59" s="1">
        <v>21</v>
      </c>
      <c r="M59" s="1">
        <v>16</v>
      </c>
      <c r="N59" s="1">
        <v>8</v>
      </c>
      <c r="O59" s="1">
        <v>5</v>
      </c>
      <c r="P59" s="2">
        <v>48.1</v>
      </c>
    </row>
    <row r="60" spans="1:16" s="12" customFormat="1" x14ac:dyDescent="0.2">
      <c r="A60" s="12" t="s">
        <v>679</v>
      </c>
      <c r="B60" s="12">
        <v>5897.5</v>
      </c>
      <c r="C60" s="12">
        <v>222</v>
      </c>
      <c r="D60" s="12">
        <v>2319.5</v>
      </c>
      <c r="E60" s="12">
        <v>3900.5</v>
      </c>
      <c r="F60" s="12">
        <v>5180.6000000000004</v>
      </c>
      <c r="G60" s="12">
        <v>5640.9</v>
      </c>
      <c r="H60" s="12">
        <v>7106.8</v>
      </c>
      <c r="I60" s="12">
        <v>9462.7999999999993</v>
      </c>
      <c r="J60" s="12">
        <v>11068.5</v>
      </c>
      <c r="K60" s="12">
        <v>13841</v>
      </c>
      <c r="L60" s="12">
        <v>8869.1</v>
      </c>
      <c r="M60" s="12">
        <v>10862</v>
      </c>
      <c r="N60" s="12">
        <v>7086</v>
      </c>
      <c r="O60" s="12">
        <v>3629.4</v>
      </c>
      <c r="P60" s="12">
        <v>0</v>
      </c>
    </row>
    <row r="62" spans="1:16" x14ac:dyDescent="0.2">
      <c r="A62" s="1" t="s">
        <v>52</v>
      </c>
      <c r="B62" s="1">
        <v>6456</v>
      </c>
      <c r="C62" s="1">
        <v>644</v>
      </c>
      <c r="D62" s="1">
        <v>611</v>
      </c>
      <c r="E62" s="1">
        <v>804</v>
      </c>
      <c r="F62" s="1">
        <v>950</v>
      </c>
      <c r="G62" s="1">
        <v>787</v>
      </c>
      <c r="H62" s="1">
        <v>675</v>
      </c>
      <c r="I62" s="1">
        <v>522</v>
      </c>
      <c r="J62" s="1">
        <v>376</v>
      </c>
      <c r="K62" s="1">
        <v>257</v>
      </c>
      <c r="L62" s="1">
        <v>233</v>
      </c>
      <c r="M62" s="1">
        <v>157</v>
      </c>
      <c r="N62" s="1">
        <v>159</v>
      </c>
      <c r="O62" s="1">
        <v>281</v>
      </c>
      <c r="P62" s="2">
        <v>36.4</v>
      </c>
    </row>
    <row r="63" spans="1:16" x14ac:dyDescent="0.2">
      <c r="A63" s="1" t="s">
        <v>671</v>
      </c>
      <c r="B63" s="1">
        <v>2255</v>
      </c>
      <c r="C63" s="1">
        <v>610</v>
      </c>
      <c r="D63" s="1">
        <v>276</v>
      </c>
      <c r="E63" s="1">
        <v>228</v>
      </c>
      <c r="F63" s="1">
        <v>209</v>
      </c>
      <c r="G63" s="1">
        <v>183</v>
      </c>
      <c r="H63" s="1">
        <v>176</v>
      </c>
      <c r="I63" s="1">
        <v>126</v>
      </c>
      <c r="J63" s="1">
        <v>85</v>
      </c>
      <c r="K63" s="1">
        <v>71</v>
      </c>
      <c r="L63" s="1">
        <v>73</v>
      </c>
      <c r="M63" s="1">
        <v>36</v>
      </c>
      <c r="N63" s="1">
        <v>57</v>
      </c>
      <c r="O63" s="1">
        <v>125</v>
      </c>
      <c r="P63" s="2">
        <v>30.3</v>
      </c>
    </row>
    <row r="64" spans="1:16" x14ac:dyDescent="0.2">
      <c r="A64" s="1" t="s">
        <v>672</v>
      </c>
      <c r="B64" s="1">
        <v>1296</v>
      </c>
      <c r="C64" s="1">
        <v>18</v>
      </c>
      <c r="D64" s="1">
        <v>110</v>
      </c>
      <c r="E64" s="1">
        <v>175</v>
      </c>
      <c r="F64" s="1">
        <v>212</v>
      </c>
      <c r="G64" s="1">
        <v>163</v>
      </c>
      <c r="H64" s="1">
        <v>144</v>
      </c>
      <c r="I64" s="1">
        <v>98</v>
      </c>
      <c r="J64" s="1">
        <v>60</v>
      </c>
      <c r="K64" s="1">
        <v>53</v>
      </c>
      <c r="L64" s="1">
        <v>42</v>
      </c>
      <c r="M64" s="1">
        <v>57</v>
      </c>
      <c r="N64" s="1">
        <v>53</v>
      </c>
      <c r="O64" s="1">
        <v>111</v>
      </c>
      <c r="P64" s="2">
        <v>39.1</v>
      </c>
    </row>
    <row r="65" spans="1:16" x14ac:dyDescent="0.2">
      <c r="A65" s="1" t="s">
        <v>673</v>
      </c>
      <c r="B65" s="1">
        <v>976</v>
      </c>
      <c r="C65" s="1">
        <v>12</v>
      </c>
      <c r="D65" s="1">
        <v>128</v>
      </c>
      <c r="E65" s="1">
        <v>174</v>
      </c>
      <c r="F65" s="1">
        <v>205</v>
      </c>
      <c r="G65" s="1">
        <v>125</v>
      </c>
      <c r="H65" s="1">
        <v>87</v>
      </c>
      <c r="I65" s="1">
        <v>55</v>
      </c>
      <c r="J65" s="1">
        <v>51</v>
      </c>
      <c r="K65" s="1">
        <v>22</v>
      </c>
      <c r="L65" s="1">
        <v>34</v>
      </c>
      <c r="M65" s="1">
        <v>30</v>
      </c>
      <c r="N65" s="1">
        <v>25</v>
      </c>
      <c r="O65" s="1">
        <v>28</v>
      </c>
      <c r="P65" s="2">
        <v>34.200000000000003</v>
      </c>
    </row>
    <row r="66" spans="1:16" x14ac:dyDescent="0.2">
      <c r="A66" s="1" t="s">
        <v>674</v>
      </c>
      <c r="B66" s="1">
        <v>670</v>
      </c>
      <c r="C66" s="1">
        <v>3</v>
      </c>
      <c r="D66" s="1">
        <v>69</v>
      </c>
      <c r="E66" s="1">
        <v>116</v>
      </c>
      <c r="F66" s="1">
        <v>120</v>
      </c>
      <c r="G66" s="1">
        <v>93</v>
      </c>
      <c r="H66" s="1">
        <v>71</v>
      </c>
      <c r="I66" s="1">
        <v>51</v>
      </c>
      <c r="J66" s="1">
        <v>54</v>
      </c>
      <c r="K66" s="1">
        <v>24</v>
      </c>
      <c r="L66" s="1">
        <v>29</v>
      </c>
      <c r="M66" s="1">
        <v>19</v>
      </c>
      <c r="N66" s="1">
        <v>13</v>
      </c>
      <c r="O66" s="1">
        <v>8</v>
      </c>
      <c r="P66" s="2">
        <v>36.5</v>
      </c>
    </row>
    <row r="67" spans="1:16" x14ac:dyDescent="0.2">
      <c r="A67" s="1" t="s">
        <v>675</v>
      </c>
      <c r="B67" s="1">
        <v>399</v>
      </c>
      <c r="C67" s="1">
        <v>1</v>
      </c>
      <c r="D67" s="1">
        <v>18</v>
      </c>
      <c r="E67" s="1">
        <v>66</v>
      </c>
      <c r="F67" s="1">
        <v>76</v>
      </c>
      <c r="G67" s="1">
        <v>73</v>
      </c>
      <c r="H67" s="1">
        <v>53</v>
      </c>
      <c r="I67" s="1">
        <v>41</v>
      </c>
      <c r="J67" s="1">
        <v>23</v>
      </c>
      <c r="K67" s="1">
        <v>19</v>
      </c>
      <c r="L67" s="1">
        <v>19</v>
      </c>
      <c r="M67" s="1">
        <v>4</v>
      </c>
      <c r="N67" s="1">
        <v>4</v>
      </c>
      <c r="O67" s="1">
        <v>2</v>
      </c>
      <c r="P67" s="2">
        <v>37.6</v>
      </c>
    </row>
    <row r="68" spans="1:16" x14ac:dyDescent="0.2">
      <c r="A68" s="1" t="s">
        <v>676</v>
      </c>
      <c r="B68" s="1">
        <v>466</v>
      </c>
      <c r="C68" s="1">
        <v>0</v>
      </c>
      <c r="D68" s="1">
        <v>7</v>
      </c>
      <c r="E68" s="1">
        <v>36</v>
      </c>
      <c r="F68" s="1">
        <v>78</v>
      </c>
      <c r="G68" s="1">
        <v>90</v>
      </c>
      <c r="H68" s="1">
        <v>83</v>
      </c>
      <c r="I68" s="1">
        <v>70</v>
      </c>
      <c r="J68" s="1">
        <v>38</v>
      </c>
      <c r="K68" s="1">
        <v>29</v>
      </c>
      <c r="L68" s="1">
        <v>21</v>
      </c>
      <c r="M68" s="1">
        <v>6</v>
      </c>
      <c r="N68" s="1">
        <v>2</v>
      </c>
      <c r="O68" s="1">
        <v>6</v>
      </c>
      <c r="P68" s="2">
        <v>41.3</v>
      </c>
    </row>
    <row r="69" spans="1:16" x14ac:dyDescent="0.2">
      <c r="A69" s="1" t="s">
        <v>677</v>
      </c>
      <c r="B69" s="1">
        <v>213</v>
      </c>
      <c r="C69" s="1">
        <v>0</v>
      </c>
      <c r="D69" s="1">
        <v>2</v>
      </c>
      <c r="E69" s="1">
        <v>5</v>
      </c>
      <c r="F69" s="1">
        <v>23</v>
      </c>
      <c r="G69" s="1">
        <v>29</v>
      </c>
      <c r="H69" s="1">
        <v>35</v>
      </c>
      <c r="I69" s="1">
        <v>49</v>
      </c>
      <c r="J69" s="1">
        <v>37</v>
      </c>
      <c r="K69" s="1">
        <v>21</v>
      </c>
      <c r="L69" s="1">
        <v>8</v>
      </c>
      <c r="M69" s="1">
        <v>2</v>
      </c>
      <c r="N69" s="1">
        <v>1</v>
      </c>
      <c r="O69" s="1">
        <v>1</v>
      </c>
      <c r="P69" s="2">
        <v>46.3</v>
      </c>
    </row>
    <row r="70" spans="1:16" x14ac:dyDescent="0.2">
      <c r="A70" s="1" t="s">
        <v>678</v>
      </c>
      <c r="B70" s="1">
        <v>181</v>
      </c>
      <c r="C70" s="1">
        <v>0</v>
      </c>
      <c r="D70" s="1">
        <v>1</v>
      </c>
      <c r="E70" s="1">
        <v>4</v>
      </c>
      <c r="F70" s="1">
        <v>27</v>
      </c>
      <c r="G70" s="1">
        <v>31</v>
      </c>
      <c r="H70" s="1">
        <v>26</v>
      </c>
      <c r="I70" s="1">
        <v>32</v>
      </c>
      <c r="J70" s="1">
        <v>28</v>
      </c>
      <c r="K70" s="1">
        <v>18</v>
      </c>
      <c r="L70" s="1">
        <v>7</v>
      </c>
      <c r="M70" s="1">
        <v>3</v>
      </c>
      <c r="N70" s="1">
        <v>4</v>
      </c>
      <c r="O70" s="1">
        <v>0</v>
      </c>
      <c r="P70" s="2">
        <v>45.2</v>
      </c>
    </row>
    <row r="71" spans="1:16" s="12" customFormat="1" x14ac:dyDescent="0.2">
      <c r="A71" s="12" t="s">
        <v>679</v>
      </c>
      <c r="B71" s="12">
        <v>4714.7</v>
      </c>
      <c r="C71" s="12">
        <v>134.19999999999999</v>
      </c>
      <c r="D71" s="12">
        <v>2178.9</v>
      </c>
      <c r="E71" s="12">
        <v>3460.7</v>
      </c>
      <c r="F71" s="12">
        <v>4780.8</v>
      </c>
      <c r="G71" s="12">
        <v>5660.5</v>
      </c>
      <c r="H71" s="12">
        <v>6739.5</v>
      </c>
      <c r="I71" s="12">
        <v>9881.4</v>
      </c>
      <c r="J71" s="12">
        <v>7679.7</v>
      </c>
      <c r="K71" s="12">
        <v>7471.3</v>
      </c>
      <c r="L71" s="12">
        <v>4670</v>
      </c>
      <c r="M71" s="12">
        <v>3509.2</v>
      </c>
      <c r="N71" s="12">
        <v>4425.8</v>
      </c>
      <c r="O71" s="12">
        <v>1366.1</v>
      </c>
      <c r="P71" s="12">
        <v>0</v>
      </c>
    </row>
    <row r="72" spans="1:16" x14ac:dyDescent="0.2">
      <c r="A72" s="14" t="s">
        <v>706</v>
      </c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</row>
  </sheetData>
  <mergeCells count="4">
    <mergeCell ref="A36:F36"/>
    <mergeCell ref="G36:O36"/>
    <mergeCell ref="A72:F72"/>
    <mergeCell ref="G72:O72"/>
  </mergeCells>
  <pageMargins left="0.7" right="0.7" top="0.75" bottom="0.75" header="0.3" footer="0.3"/>
  <pageSetup orientation="portrait" r:id="rId1"/>
  <rowBreaks count="1" manualBreakCount="1">
    <brk id="36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5B54D-439D-4D89-A00F-628FCB22F02B}">
  <dimension ref="A1:P62"/>
  <sheetViews>
    <sheetView view="pageBreakPreview" zoomScale="125" zoomScaleNormal="100" zoomScaleSheetLayoutView="125" workbookViewId="0">
      <selection activeCell="C1" sqref="C1:E1048576"/>
    </sheetView>
  </sheetViews>
  <sheetFormatPr defaultRowHeight="9.6" x14ac:dyDescent="0.2"/>
  <cols>
    <col min="1" max="1" width="12.77734375" style="1" customWidth="1"/>
    <col min="2" max="15" width="4" style="1" customWidth="1"/>
    <col min="16" max="16" width="4" style="2" customWidth="1"/>
    <col min="17" max="16384" width="8.88671875" style="1"/>
  </cols>
  <sheetData>
    <row r="1" spans="1:16" x14ac:dyDescent="0.2">
      <c r="A1" s="1" t="s">
        <v>681</v>
      </c>
    </row>
    <row r="2" spans="1:16" x14ac:dyDescent="0.2">
      <c r="A2" s="8" t="s">
        <v>186</v>
      </c>
      <c r="B2" s="9" t="s">
        <v>2</v>
      </c>
      <c r="C2" s="9" t="s">
        <v>6</v>
      </c>
      <c r="D2" s="9" t="s">
        <v>7</v>
      </c>
      <c r="E2" s="9" t="s">
        <v>8</v>
      </c>
      <c r="F2" s="9" t="s">
        <v>9</v>
      </c>
      <c r="G2" s="9" t="s">
        <v>10</v>
      </c>
      <c r="H2" s="9" t="s">
        <v>11</v>
      </c>
      <c r="I2" s="9" t="s">
        <v>12</v>
      </c>
      <c r="J2" s="9" t="s">
        <v>13</v>
      </c>
      <c r="K2" s="9" t="s">
        <v>14</v>
      </c>
      <c r="L2" s="9" t="s">
        <v>15</v>
      </c>
      <c r="M2" s="9" t="s">
        <v>16</v>
      </c>
      <c r="N2" s="9" t="s">
        <v>17</v>
      </c>
      <c r="O2" s="10" t="s">
        <v>18</v>
      </c>
      <c r="P2" s="11" t="s">
        <v>19</v>
      </c>
    </row>
    <row r="3" spans="1:16" x14ac:dyDescent="0.2">
      <c r="A3" s="1" t="s">
        <v>682</v>
      </c>
    </row>
    <row r="5" spans="1:16" x14ac:dyDescent="0.2">
      <c r="A5" s="1" t="s">
        <v>55</v>
      </c>
      <c r="B5" s="1">
        <v>14566</v>
      </c>
      <c r="C5" s="1">
        <v>1382</v>
      </c>
      <c r="D5" s="1">
        <v>1342</v>
      </c>
      <c r="E5" s="1">
        <v>1910</v>
      </c>
      <c r="F5" s="1">
        <v>2169</v>
      </c>
      <c r="G5" s="1">
        <v>1891</v>
      </c>
      <c r="H5" s="1">
        <v>1651</v>
      </c>
      <c r="I5" s="1">
        <v>1272</v>
      </c>
      <c r="J5" s="1">
        <v>886</v>
      </c>
      <c r="K5" s="1">
        <v>563</v>
      </c>
      <c r="L5" s="1">
        <v>463</v>
      </c>
      <c r="M5" s="1">
        <v>318</v>
      </c>
      <c r="N5" s="1">
        <v>274</v>
      </c>
      <c r="O5" s="1">
        <v>445</v>
      </c>
      <c r="P5" s="2">
        <v>36.299999999999997</v>
      </c>
    </row>
    <row r="6" spans="1:16" x14ac:dyDescent="0.2">
      <c r="A6" s="1" t="s">
        <v>671</v>
      </c>
      <c r="B6" s="1">
        <v>13736</v>
      </c>
      <c r="C6" s="1">
        <v>1375</v>
      </c>
      <c r="D6" s="1">
        <v>1334</v>
      </c>
      <c r="E6" s="1">
        <v>1879</v>
      </c>
      <c r="F6" s="1">
        <v>2105</v>
      </c>
      <c r="G6" s="1">
        <v>1788</v>
      </c>
      <c r="H6" s="1">
        <v>1538</v>
      </c>
      <c r="I6" s="1">
        <v>1158</v>
      </c>
      <c r="J6" s="1">
        <v>782</v>
      </c>
      <c r="K6" s="1">
        <v>489</v>
      </c>
      <c r="L6" s="1">
        <v>400</v>
      </c>
      <c r="M6" s="1">
        <v>262</v>
      </c>
      <c r="N6" s="1">
        <v>226</v>
      </c>
      <c r="O6" s="1">
        <v>400</v>
      </c>
      <c r="P6" s="2">
        <v>35.5</v>
      </c>
    </row>
    <row r="7" spans="1:16" x14ac:dyDescent="0.2">
      <c r="A7" s="1" t="s">
        <v>672</v>
      </c>
      <c r="B7" s="1">
        <v>464</v>
      </c>
      <c r="C7" s="1">
        <v>5</v>
      </c>
      <c r="D7" s="1">
        <v>6</v>
      </c>
      <c r="E7" s="1">
        <v>20</v>
      </c>
      <c r="F7" s="1">
        <v>41</v>
      </c>
      <c r="G7" s="1">
        <v>62</v>
      </c>
      <c r="H7" s="1">
        <v>59</v>
      </c>
      <c r="I7" s="1">
        <v>48</v>
      </c>
      <c r="J7" s="1">
        <v>43</v>
      </c>
      <c r="K7" s="1">
        <v>38</v>
      </c>
      <c r="L7" s="1">
        <v>36</v>
      </c>
      <c r="M7" s="1">
        <v>40</v>
      </c>
      <c r="N7" s="1">
        <v>33</v>
      </c>
      <c r="O7" s="1">
        <v>33</v>
      </c>
      <c r="P7" s="2">
        <v>49.1</v>
      </c>
    </row>
    <row r="8" spans="1:16" x14ac:dyDescent="0.2">
      <c r="A8" s="1" t="s">
        <v>673</v>
      </c>
      <c r="B8" s="1">
        <v>108</v>
      </c>
      <c r="C8" s="1">
        <v>2</v>
      </c>
      <c r="D8" s="1">
        <v>2</v>
      </c>
      <c r="E8" s="1">
        <v>7</v>
      </c>
      <c r="F8" s="1">
        <v>10</v>
      </c>
      <c r="G8" s="1">
        <v>16</v>
      </c>
      <c r="H8" s="1">
        <v>16</v>
      </c>
      <c r="I8" s="1">
        <v>20</v>
      </c>
      <c r="J8" s="1">
        <v>9</v>
      </c>
      <c r="K8" s="1">
        <v>5</v>
      </c>
      <c r="L8" s="1">
        <v>5</v>
      </c>
      <c r="M8" s="1">
        <v>6</v>
      </c>
      <c r="N8" s="1">
        <v>4</v>
      </c>
      <c r="O8" s="1">
        <v>6</v>
      </c>
      <c r="P8" s="2">
        <v>45.3</v>
      </c>
    </row>
    <row r="9" spans="1:16" x14ac:dyDescent="0.2">
      <c r="A9" s="1" t="s">
        <v>674</v>
      </c>
      <c r="B9" s="1">
        <v>88</v>
      </c>
      <c r="C9" s="1">
        <v>0</v>
      </c>
      <c r="D9" s="1">
        <v>0</v>
      </c>
      <c r="E9" s="1">
        <v>3</v>
      </c>
      <c r="F9" s="1">
        <v>3</v>
      </c>
      <c r="G9" s="1">
        <v>8</v>
      </c>
      <c r="H9" s="1">
        <v>12</v>
      </c>
      <c r="I9" s="1">
        <v>23</v>
      </c>
      <c r="J9" s="1">
        <v>19</v>
      </c>
      <c r="K9" s="1">
        <v>6</v>
      </c>
      <c r="L9" s="1">
        <v>6</v>
      </c>
      <c r="M9" s="1">
        <v>4</v>
      </c>
      <c r="N9" s="1">
        <v>1</v>
      </c>
      <c r="O9" s="1">
        <v>3</v>
      </c>
      <c r="P9" s="2">
        <v>48.9</v>
      </c>
    </row>
    <row r="10" spans="1:16" x14ac:dyDescent="0.2">
      <c r="A10" s="1" t="s">
        <v>675</v>
      </c>
      <c r="B10" s="1">
        <v>17</v>
      </c>
      <c r="C10" s="1">
        <v>0</v>
      </c>
      <c r="D10" s="1">
        <v>0</v>
      </c>
      <c r="E10" s="1">
        <v>0</v>
      </c>
      <c r="F10" s="1">
        <v>1</v>
      </c>
      <c r="G10" s="1">
        <v>2</v>
      </c>
      <c r="H10" s="1">
        <v>2</v>
      </c>
      <c r="I10" s="1">
        <v>3</v>
      </c>
      <c r="J10" s="1">
        <v>3</v>
      </c>
      <c r="K10" s="1">
        <v>3</v>
      </c>
      <c r="L10" s="1">
        <v>2</v>
      </c>
      <c r="M10" s="1">
        <v>0</v>
      </c>
      <c r="N10" s="1">
        <v>0</v>
      </c>
      <c r="O10" s="1">
        <v>1</v>
      </c>
      <c r="P10" s="2">
        <v>50.8</v>
      </c>
    </row>
    <row r="11" spans="1:16" x14ac:dyDescent="0.2">
      <c r="A11" s="1" t="s">
        <v>676</v>
      </c>
      <c r="B11" s="1">
        <v>50</v>
      </c>
      <c r="C11" s="1">
        <v>0</v>
      </c>
      <c r="D11" s="1">
        <v>0</v>
      </c>
      <c r="E11" s="1">
        <v>1</v>
      </c>
      <c r="F11" s="1">
        <v>2</v>
      </c>
      <c r="G11" s="1">
        <v>8</v>
      </c>
      <c r="H11" s="1">
        <v>11</v>
      </c>
      <c r="I11" s="1">
        <v>6</v>
      </c>
      <c r="J11" s="1">
        <v>11</v>
      </c>
      <c r="K11" s="1">
        <v>7</v>
      </c>
      <c r="L11" s="1">
        <v>2</v>
      </c>
      <c r="M11" s="1">
        <v>1</v>
      </c>
      <c r="N11" s="1">
        <v>1</v>
      </c>
      <c r="O11" s="1">
        <v>0</v>
      </c>
      <c r="P11" s="2">
        <v>47.5</v>
      </c>
    </row>
    <row r="12" spans="1:16" x14ac:dyDescent="0.2">
      <c r="A12" s="1" t="s">
        <v>677</v>
      </c>
      <c r="B12" s="1">
        <v>20</v>
      </c>
      <c r="C12" s="1">
        <v>0</v>
      </c>
      <c r="D12" s="1">
        <v>0</v>
      </c>
      <c r="E12" s="1">
        <v>0</v>
      </c>
      <c r="F12" s="1">
        <v>0</v>
      </c>
      <c r="G12" s="1">
        <v>2</v>
      </c>
      <c r="H12" s="1">
        <v>1</v>
      </c>
      <c r="I12" s="1">
        <v>5</v>
      </c>
      <c r="J12" s="1">
        <v>1</v>
      </c>
      <c r="K12" s="1">
        <v>4</v>
      </c>
      <c r="L12" s="1">
        <v>4</v>
      </c>
      <c r="M12" s="1">
        <v>1</v>
      </c>
      <c r="N12" s="1">
        <v>2</v>
      </c>
      <c r="O12" s="1">
        <v>0</v>
      </c>
      <c r="P12" s="2">
        <v>56.3</v>
      </c>
    </row>
    <row r="13" spans="1:16" x14ac:dyDescent="0.2">
      <c r="A13" s="1" t="s">
        <v>678</v>
      </c>
      <c r="B13" s="1">
        <v>83</v>
      </c>
      <c r="C13" s="1">
        <v>0</v>
      </c>
      <c r="D13" s="1">
        <v>0</v>
      </c>
      <c r="E13" s="1">
        <v>0</v>
      </c>
      <c r="F13" s="1">
        <v>7</v>
      </c>
      <c r="G13" s="1">
        <v>5</v>
      </c>
      <c r="H13" s="1">
        <v>12</v>
      </c>
      <c r="I13" s="1">
        <v>9</v>
      </c>
      <c r="J13" s="1">
        <v>18</v>
      </c>
      <c r="K13" s="1">
        <v>11</v>
      </c>
      <c r="L13" s="1">
        <v>8</v>
      </c>
      <c r="M13" s="1">
        <v>4</v>
      </c>
      <c r="N13" s="1">
        <v>7</v>
      </c>
      <c r="O13" s="1">
        <v>2</v>
      </c>
      <c r="P13" s="2">
        <v>52.4</v>
      </c>
    </row>
    <row r="14" spans="1:16" x14ac:dyDescent="0.2">
      <c r="A14" s="1" t="s">
        <v>679</v>
      </c>
      <c r="B14" s="1">
        <v>581.70000000000005</v>
      </c>
      <c r="C14" s="1">
        <v>6.3</v>
      </c>
      <c r="D14" s="1">
        <v>10</v>
      </c>
      <c r="E14" s="1">
        <v>39.700000000000003</v>
      </c>
      <c r="F14" s="1">
        <v>249.7</v>
      </c>
      <c r="G14" s="1">
        <v>254.8</v>
      </c>
      <c r="H14" s="1">
        <v>953.2</v>
      </c>
      <c r="I14" s="1">
        <v>1435.4</v>
      </c>
      <c r="J14" s="1">
        <v>1390.8</v>
      </c>
      <c r="K14" s="1">
        <v>1805.6</v>
      </c>
      <c r="L14" s="1">
        <v>1023.7</v>
      </c>
      <c r="M14" s="1">
        <v>2204.1999999999998</v>
      </c>
      <c r="N14" s="1">
        <v>1369.6</v>
      </c>
      <c r="O14" s="1">
        <v>345.6</v>
      </c>
      <c r="P14" s="2">
        <v>0</v>
      </c>
    </row>
    <row r="16" spans="1:16" x14ac:dyDescent="0.2">
      <c r="A16" s="1" t="s">
        <v>35</v>
      </c>
      <c r="B16" s="1">
        <v>8110</v>
      </c>
      <c r="C16" s="1">
        <v>738</v>
      </c>
      <c r="D16" s="1">
        <v>731</v>
      </c>
      <c r="E16" s="1">
        <v>1106</v>
      </c>
      <c r="F16" s="1">
        <v>1219</v>
      </c>
      <c r="G16" s="1">
        <v>1104</v>
      </c>
      <c r="H16" s="1">
        <v>976</v>
      </c>
      <c r="I16" s="1">
        <v>750</v>
      </c>
      <c r="J16" s="1">
        <v>510</v>
      </c>
      <c r="K16" s="1">
        <v>306</v>
      </c>
      <c r="L16" s="1">
        <v>230</v>
      </c>
      <c r="M16" s="1">
        <v>161</v>
      </c>
      <c r="N16" s="1">
        <v>115</v>
      </c>
      <c r="O16" s="1">
        <v>164</v>
      </c>
      <c r="P16" s="2">
        <v>36.200000000000003</v>
      </c>
    </row>
    <row r="17" spans="1:16" x14ac:dyDescent="0.2">
      <c r="A17" s="1" t="s">
        <v>671</v>
      </c>
      <c r="B17" s="1">
        <v>7677</v>
      </c>
      <c r="C17" s="1">
        <v>732</v>
      </c>
      <c r="D17" s="1">
        <v>728</v>
      </c>
      <c r="E17" s="1">
        <v>1084</v>
      </c>
      <c r="F17" s="1">
        <v>1177</v>
      </c>
      <c r="G17" s="1">
        <v>1044</v>
      </c>
      <c r="H17" s="1">
        <v>912</v>
      </c>
      <c r="I17" s="1">
        <v>681</v>
      </c>
      <c r="J17" s="1">
        <v>457</v>
      </c>
      <c r="K17" s="1">
        <v>273</v>
      </c>
      <c r="L17" s="1">
        <v>204</v>
      </c>
      <c r="M17" s="1">
        <v>141</v>
      </c>
      <c r="N17" s="1">
        <v>100</v>
      </c>
      <c r="O17" s="1">
        <v>144</v>
      </c>
      <c r="P17" s="2">
        <v>35.6</v>
      </c>
    </row>
    <row r="18" spans="1:16" x14ac:dyDescent="0.2">
      <c r="A18" s="1" t="s">
        <v>672</v>
      </c>
      <c r="B18" s="1">
        <v>204</v>
      </c>
      <c r="C18" s="1">
        <v>4</v>
      </c>
      <c r="D18" s="1">
        <v>3</v>
      </c>
      <c r="E18" s="1">
        <v>16</v>
      </c>
      <c r="F18" s="1">
        <v>23</v>
      </c>
      <c r="G18" s="1">
        <v>33</v>
      </c>
      <c r="H18" s="1">
        <v>26</v>
      </c>
      <c r="I18" s="1">
        <v>25</v>
      </c>
      <c r="J18" s="1">
        <v>19</v>
      </c>
      <c r="K18" s="1">
        <v>11</v>
      </c>
      <c r="L18" s="1">
        <v>12</v>
      </c>
      <c r="M18" s="1">
        <v>11</v>
      </c>
      <c r="N18" s="1">
        <v>7</v>
      </c>
      <c r="O18" s="1">
        <v>14</v>
      </c>
      <c r="P18" s="2">
        <v>44.4</v>
      </c>
    </row>
    <row r="19" spans="1:16" x14ac:dyDescent="0.2">
      <c r="A19" s="1" t="s">
        <v>673</v>
      </c>
      <c r="B19" s="1">
        <v>57</v>
      </c>
      <c r="C19" s="1">
        <v>2</v>
      </c>
      <c r="D19" s="1">
        <v>0</v>
      </c>
      <c r="E19" s="1">
        <v>4</v>
      </c>
      <c r="F19" s="1">
        <v>7</v>
      </c>
      <c r="G19" s="1">
        <v>11</v>
      </c>
      <c r="H19" s="1">
        <v>10</v>
      </c>
      <c r="I19" s="1">
        <v>9</v>
      </c>
      <c r="J19" s="1">
        <v>3</v>
      </c>
      <c r="K19" s="1">
        <v>2</v>
      </c>
      <c r="L19" s="1">
        <v>2</v>
      </c>
      <c r="M19" s="1">
        <v>2</v>
      </c>
      <c r="N19" s="1">
        <v>2</v>
      </c>
      <c r="O19" s="1">
        <v>3</v>
      </c>
      <c r="P19" s="2">
        <v>42.3</v>
      </c>
    </row>
    <row r="20" spans="1:16" x14ac:dyDescent="0.2">
      <c r="A20" s="1" t="s">
        <v>674</v>
      </c>
      <c r="B20" s="1">
        <v>56</v>
      </c>
      <c r="C20" s="1">
        <v>0</v>
      </c>
      <c r="D20" s="1">
        <v>0</v>
      </c>
      <c r="E20" s="1">
        <v>1</v>
      </c>
      <c r="F20" s="1">
        <v>3</v>
      </c>
      <c r="G20" s="1">
        <v>8</v>
      </c>
      <c r="H20" s="1">
        <v>7</v>
      </c>
      <c r="I20" s="1">
        <v>18</v>
      </c>
      <c r="J20" s="1">
        <v>11</v>
      </c>
      <c r="K20" s="1">
        <v>3</v>
      </c>
      <c r="L20" s="1">
        <v>2</v>
      </c>
      <c r="M20" s="1">
        <v>2</v>
      </c>
      <c r="N20" s="1">
        <v>0</v>
      </c>
      <c r="O20" s="1">
        <v>1</v>
      </c>
      <c r="P20" s="2">
        <v>47.5</v>
      </c>
    </row>
    <row r="21" spans="1:16" x14ac:dyDescent="0.2">
      <c r="A21" s="1" t="s">
        <v>675</v>
      </c>
      <c r="B21" s="1">
        <v>12</v>
      </c>
      <c r="C21" s="1">
        <v>0</v>
      </c>
      <c r="D21" s="1">
        <v>0</v>
      </c>
      <c r="E21" s="1">
        <v>0</v>
      </c>
      <c r="F21" s="1">
        <v>1</v>
      </c>
      <c r="G21" s="1">
        <v>2</v>
      </c>
      <c r="H21" s="1">
        <v>1</v>
      </c>
      <c r="I21" s="1">
        <v>3</v>
      </c>
      <c r="J21" s="1">
        <v>3</v>
      </c>
      <c r="K21" s="1">
        <v>2</v>
      </c>
      <c r="L21" s="1">
        <v>0</v>
      </c>
      <c r="M21" s="1">
        <v>0</v>
      </c>
      <c r="N21" s="1">
        <v>0</v>
      </c>
      <c r="O21" s="1">
        <v>0</v>
      </c>
      <c r="P21" s="2">
        <v>48.3</v>
      </c>
    </row>
    <row r="22" spans="1:16" x14ac:dyDescent="0.2">
      <c r="A22" s="1" t="s">
        <v>676</v>
      </c>
      <c r="B22" s="1">
        <v>31</v>
      </c>
      <c r="C22" s="1">
        <v>0</v>
      </c>
      <c r="D22" s="1">
        <v>0</v>
      </c>
      <c r="E22" s="1">
        <v>1</v>
      </c>
      <c r="F22" s="1">
        <v>2</v>
      </c>
      <c r="G22" s="1">
        <v>4</v>
      </c>
      <c r="H22" s="1">
        <v>9</v>
      </c>
      <c r="I22" s="1">
        <v>6</v>
      </c>
      <c r="J22" s="1">
        <v>3</v>
      </c>
      <c r="K22" s="1">
        <v>3</v>
      </c>
      <c r="L22" s="1">
        <v>1</v>
      </c>
      <c r="M22" s="1">
        <v>1</v>
      </c>
      <c r="N22" s="1">
        <v>1</v>
      </c>
      <c r="O22" s="1">
        <v>0</v>
      </c>
      <c r="P22" s="2">
        <v>44.7</v>
      </c>
    </row>
    <row r="23" spans="1:16" x14ac:dyDescent="0.2">
      <c r="A23" s="1" t="s">
        <v>677</v>
      </c>
      <c r="B23" s="1">
        <v>15</v>
      </c>
      <c r="C23" s="1">
        <v>0</v>
      </c>
      <c r="D23" s="1">
        <v>0</v>
      </c>
      <c r="E23" s="1">
        <v>0</v>
      </c>
      <c r="F23" s="1">
        <v>0</v>
      </c>
      <c r="G23" s="1">
        <v>1</v>
      </c>
      <c r="H23" s="1">
        <v>1</v>
      </c>
      <c r="I23" s="1">
        <v>4</v>
      </c>
      <c r="J23" s="1">
        <v>1</v>
      </c>
      <c r="K23" s="1">
        <v>3</v>
      </c>
      <c r="L23" s="1">
        <v>3</v>
      </c>
      <c r="M23" s="1">
        <v>1</v>
      </c>
      <c r="N23" s="1">
        <v>1</v>
      </c>
      <c r="O23" s="1">
        <v>0</v>
      </c>
      <c r="P23" s="2">
        <v>55.8</v>
      </c>
    </row>
    <row r="24" spans="1:16" x14ac:dyDescent="0.2">
      <c r="A24" s="1" t="s">
        <v>678</v>
      </c>
      <c r="B24" s="1">
        <v>58</v>
      </c>
      <c r="C24" s="1">
        <v>0</v>
      </c>
      <c r="D24" s="1">
        <v>0</v>
      </c>
      <c r="E24" s="1">
        <v>0</v>
      </c>
      <c r="F24" s="1">
        <v>6</v>
      </c>
      <c r="G24" s="1">
        <v>1</v>
      </c>
      <c r="H24" s="1">
        <v>10</v>
      </c>
      <c r="I24" s="1">
        <v>4</v>
      </c>
      <c r="J24" s="1">
        <v>13</v>
      </c>
      <c r="K24" s="1">
        <v>9</v>
      </c>
      <c r="L24" s="1">
        <v>6</v>
      </c>
      <c r="M24" s="1">
        <v>3</v>
      </c>
      <c r="N24" s="1">
        <v>4</v>
      </c>
      <c r="O24" s="1">
        <v>2</v>
      </c>
      <c r="P24" s="2">
        <v>53.1</v>
      </c>
    </row>
    <row r="25" spans="1:16" x14ac:dyDescent="0.2">
      <c r="A25" s="1" t="s">
        <v>679</v>
      </c>
      <c r="B25" s="1">
        <v>618</v>
      </c>
      <c r="C25" s="1">
        <v>11.4</v>
      </c>
      <c r="D25" s="1">
        <v>4.8</v>
      </c>
      <c r="E25" s="1">
        <v>46.4</v>
      </c>
      <c r="F25" s="1">
        <v>389.2</v>
      </c>
      <c r="G25" s="1">
        <v>224.6</v>
      </c>
      <c r="H25" s="1">
        <v>751.3</v>
      </c>
      <c r="I25" s="1">
        <v>890.9</v>
      </c>
      <c r="J25" s="1">
        <v>1750.5</v>
      </c>
      <c r="K25" s="1">
        <v>2495.6</v>
      </c>
      <c r="L25" s="1">
        <v>1380.3</v>
      </c>
      <c r="M25" s="1">
        <v>3727.4</v>
      </c>
      <c r="N25" s="1">
        <v>1259.8</v>
      </c>
      <c r="O25" s="1">
        <v>644.1</v>
      </c>
      <c r="P25" s="2">
        <v>0</v>
      </c>
    </row>
    <row r="27" spans="1:16" x14ac:dyDescent="0.2">
      <c r="A27" s="1" t="s">
        <v>36</v>
      </c>
      <c r="B27" s="1">
        <v>6456</v>
      </c>
      <c r="C27" s="1">
        <v>644</v>
      </c>
      <c r="D27" s="1">
        <v>611</v>
      </c>
      <c r="E27" s="1">
        <v>804</v>
      </c>
      <c r="F27" s="1">
        <v>950</v>
      </c>
      <c r="G27" s="1">
        <v>787</v>
      </c>
      <c r="H27" s="1">
        <v>675</v>
      </c>
      <c r="I27" s="1">
        <v>522</v>
      </c>
      <c r="J27" s="1">
        <v>376</v>
      </c>
      <c r="K27" s="1">
        <v>257</v>
      </c>
      <c r="L27" s="1">
        <v>233</v>
      </c>
      <c r="M27" s="1">
        <v>157</v>
      </c>
      <c r="N27" s="1">
        <v>159</v>
      </c>
      <c r="O27" s="1">
        <v>281</v>
      </c>
      <c r="P27" s="2">
        <v>36.4</v>
      </c>
    </row>
    <row r="28" spans="1:16" x14ac:dyDescent="0.2">
      <c r="A28" s="1" t="s">
        <v>671</v>
      </c>
      <c r="B28" s="1">
        <v>6059</v>
      </c>
      <c r="C28" s="1">
        <v>643</v>
      </c>
      <c r="D28" s="1">
        <v>606</v>
      </c>
      <c r="E28" s="1">
        <v>795</v>
      </c>
      <c r="F28" s="1">
        <v>928</v>
      </c>
      <c r="G28" s="1">
        <v>744</v>
      </c>
      <c r="H28" s="1">
        <v>626</v>
      </c>
      <c r="I28" s="1">
        <v>477</v>
      </c>
      <c r="J28" s="1">
        <v>325</v>
      </c>
      <c r="K28" s="1">
        <v>216</v>
      </c>
      <c r="L28" s="1">
        <v>196</v>
      </c>
      <c r="M28" s="1">
        <v>121</v>
      </c>
      <c r="N28" s="1">
        <v>126</v>
      </c>
      <c r="O28" s="1">
        <v>256</v>
      </c>
      <c r="P28" s="2">
        <v>35.4</v>
      </c>
    </row>
    <row r="29" spans="1:16" x14ac:dyDescent="0.2">
      <c r="A29" s="1" t="s">
        <v>672</v>
      </c>
      <c r="B29" s="1">
        <v>260</v>
      </c>
      <c r="C29" s="1">
        <v>1</v>
      </c>
      <c r="D29" s="1">
        <v>3</v>
      </c>
      <c r="E29" s="1">
        <v>4</v>
      </c>
      <c r="F29" s="1">
        <v>18</v>
      </c>
      <c r="G29" s="1">
        <v>29</v>
      </c>
      <c r="H29" s="1">
        <v>33</v>
      </c>
      <c r="I29" s="1">
        <v>23</v>
      </c>
      <c r="J29" s="1">
        <v>24</v>
      </c>
      <c r="K29" s="1">
        <v>27</v>
      </c>
      <c r="L29" s="1">
        <v>24</v>
      </c>
      <c r="M29" s="1">
        <v>29</v>
      </c>
      <c r="N29" s="1">
        <v>26</v>
      </c>
      <c r="O29" s="1">
        <v>19</v>
      </c>
      <c r="P29" s="2">
        <v>54</v>
      </c>
    </row>
    <row r="30" spans="1:16" x14ac:dyDescent="0.2">
      <c r="A30" s="1" t="s">
        <v>673</v>
      </c>
      <c r="B30" s="1">
        <v>51</v>
      </c>
      <c r="C30" s="1">
        <v>0</v>
      </c>
      <c r="D30" s="1">
        <v>2</v>
      </c>
      <c r="E30" s="1">
        <v>3</v>
      </c>
      <c r="F30" s="1">
        <v>3</v>
      </c>
      <c r="G30" s="1">
        <v>5</v>
      </c>
      <c r="H30" s="1">
        <v>6</v>
      </c>
      <c r="I30" s="1">
        <v>11</v>
      </c>
      <c r="J30" s="1">
        <v>6</v>
      </c>
      <c r="K30" s="1">
        <v>3</v>
      </c>
      <c r="L30" s="1">
        <v>3</v>
      </c>
      <c r="M30" s="1">
        <v>4</v>
      </c>
      <c r="N30" s="1">
        <v>2</v>
      </c>
      <c r="O30" s="1">
        <v>3</v>
      </c>
      <c r="P30" s="2">
        <v>48</v>
      </c>
    </row>
    <row r="31" spans="1:16" x14ac:dyDescent="0.2">
      <c r="A31" s="1" t="s">
        <v>674</v>
      </c>
      <c r="B31" s="1">
        <v>32</v>
      </c>
      <c r="C31" s="1">
        <v>0</v>
      </c>
      <c r="D31" s="1">
        <v>0</v>
      </c>
      <c r="E31" s="1">
        <v>2</v>
      </c>
      <c r="F31" s="1">
        <v>0</v>
      </c>
      <c r="G31" s="1">
        <v>0</v>
      </c>
      <c r="H31" s="1">
        <v>5</v>
      </c>
      <c r="I31" s="1">
        <v>5</v>
      </c>
      <c r="J31" s="1">
        <v>8</v>
      </c>
      <c r="K31" s="1">
        <v>3</v>
      </c>
      <c r="L31" s="1">
        <v>4</v>
      </c>
      <c r="M31" s="1">
        <v>2</v>
      </c>
      <c r="N31" s="1">
        <v>1</v>
      </c>
      <c r="O31" s="1">
        <v>2</v>
      </c>
      <c r="P31" s="2">
        <v>52.5</v>
      </c>
    </row>
    <row r="32" spans="1:16" x14ac:dyDescent="0.2">
      <c r="A32" s="1" t="s">
        <v>675</v>
      </c>
      <c r="B32" s="1">
        <v>5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1</v>
      </c>
      <c r="I32" s="1">
        <v>0</v>
      </c>
      <c r="J32" s="1">
        <v>0</v>
      </c>
      <c r="K32" s="1">
        <v>1</v>
      </c>
      <c r="L32" s="1">
        <v>2</v>
      </c>
      <c r="M32" s="1">
        <v>0</v>
      </c>
      <c r="N32" s="1">
        <v>0</v>
      </c>
      <c r="O32" s="1">
        <v>1</v>
      </c>
      <c r="P32" s="2">
        <v>61.3</v>
      </c>
    </row>
    <row r="33" spans="1:16" x14ac:dyDescent="0.2">
      <c r="A33" s="1" t="s">
        <v>676</v>
      </c>
      <c r="B33" s="1">
        <v>19</v>
      </c>
      <c r="C33" s="1">
        <v>0</v>
      </c>
      <c r="D33" s="1">
        <v>0</v>
      </c>
      <c r="E33" s="1">
        <v>0</v>
      </c>
      <c r="F33" s="1">
        <v>0</v>
      </c>
      <c r="G33" s="1">
        <v>4</v>
      </c>
      <c r="H33" s="1">
        <v>2</v>
      </c>
      <c r="I33" s="1">
        <v>0</v>
      </c>
      <c r="J33" s="1">
        <v>8</v>
      </c>
      <c r="K33" s="1">
        <v>4</v>
      </c>
      <c r="L33" s="1">
        <v>1</v>
      </c>
      <c r="M33" s="1">
        <v>0</v>
      </c>
      <c r="N33" s="1">
        <v>0</v>
      </c>
      <c r="O33" s="1">
        <v>0</v>
      </c>
      <c r="P33" s="2">
        <v>52.2</v>
      </c>
    </row>
    <row r="34" spans="1:16" x14ac:dyDescent="0.2">
      <c r="A34" s="1" t="s">
        <v>677</v>
      </c>
      <c r="B34" s="1">
        <v>5</v>
      </c>
      <c r="C34" s="1">
        <v>0</v>
      </c>
      <c r="D34" s="1">
        <v>0</v>
      </c>
      <c r="E34" s="1">
        <v>0</v>
      </c>
      <c r="F34" s="1">
        <v>0</v>
      </c>
      <c r="G34" s="1">
        <v>1</v>
      </c>
      <c r="H34" s="1">
        <v>0</v>
      </c>
      <c r="I34" s="1">
        <v>1</v>
      </c>
      <c r="J34" s="1">
        <v>0</v>
      </c>
      <c r="K34" s="1">
        <v>1</v>
      </c>
      <c r="L34" s="1">
        <v>1</v>
      </c>
      <c r="M34" s="1">
        <v>0</v>
      </c>
      <c r="N34" s="1">
        <v>1</v>
      </c>
      <c r="O34" s="1">
        <v>0</v>
      </c>
      <c r="P34" s="2">
        <v>57.5</v>
      </c>
    </row>
    <row r="35" spans="1:16" x14ac:dyDescent="0.2">
      <c r="A35" s="1" t="s">
        <v>678</v>
      </c>
      <c r="B35" s="1">
        <v>25</v>
      </c>
      <c r="C35" s="1">
        <v>0</v>
      </c>
      <c r="D35" s="1">
        <v>0</v>
      </c>
      <c r="E35" s="1">
        <v>0</v>
      </c>
      <c r="F35" s="1">
        <v>1</v>
      </c>
      <c r="G35" s="1">
        <v>4</v>
      </c>
      <c r="H35" s="1">
        <v>2</v>
      </c>
      <c r="I35" s="1">
        <v>5</v>
      </c>
      <c r="J35" s="1">
        <v>5</v>
      </c>
      <c r="K35" s="1">
        <v>2</v>
      </c>
      <c r="L35" s="1">
        <v>2</v>
      </c>
      <c r="M35" s="1">
        <v>1</v>
      </c>
      <c r="N35" s="1">
        <v>3</v>
      </c>
      <c r="O35" s="1">
        <v>0</v>
      </c>
      <c r="P35" s="2">
        <v>50.5</v>
      </c>
    </row>
    <row r="36" spans="1:16" x14ac:dyDescent="0.2">
      <c r="A36" s="1" t="s">
        <v>679</v>
      </c>
      <c r="B36" s="1">
        <v>536.20000000000005</v>
      </c>
      <c r="C36" s="1">
        <v>0.5</v>
      </c>
      <c r="D36" s="1">
        <v>16.2</v>
      </c>
      <c r="E36" s="1">
        <v>30.4</v>
      </c>
      <c r="F36" s="1">
        <v>70.7</v>
      </c>
      <c r="G36" s="1">
        <v>297.10000000000002</v>
      </c>
      <c r="H36" s="1">
        <v>1245.0999999999999</v>
      </c>
      <c r="I36" s="1">
        <v>2217.6</v>
      </c>
      <c r="J36" s="1">
        <v>902.8</v>
      </c>
      <c r="K36" s="1">
        <v>984</v>
      </c>
      <c r="L36" s="1">
        <v>671.7</v>
      </c>
      <c r="M36" s="1">
        <v>642.20000000000005</v>
      </c>
      <c r="N36" s="1">
        <v>1449.1</v>
      </c>
      <c r="O36" s="1">
        <v>171.4</v>
      </c>
      <c r="P36" s="2">
        <v>0</v>
      </c>
    </row>
    <row r="38" spans="1:16" x14ac:dyDescent="0.2">
      <c r="A38" s="1" t="s">
        <v>683</v>
      </c>
    </row>
    <row r="40" spans="1:16" x14ac:dyDescent="0.2">
      <c r="A40" s="1" t="s">
        <v>20</v>
      </c>
      <c r="B40" s="1">
        <v>14566</v>
      </c>
      <c r="C40" s="1">
        <v>1382</v>
      </c>
      <c r="D40" s="1">
        <v>1342</v>
      </c>
      <c r="E40" s="1">
        <v>1910</v>
      </c>
      <c r="F40" s="1">
        <v>2169</v>
      </c>
      <c r="G40" s="1">
        <v>1891</v>
      </c>
      <c r="H40" s="1">
        <v>1651</v>
      </c>
      <c r="I40" s="1">
        <v>1272</v>
      </c>
      <c r="J40" s="1">
        <v>886</v>
      </c>
      <c r="K40" s="1">
        <v>563</v>
      </c>
      <c r="L40" s="1">
        <v>463</v>
      </c>
      <c r="M40" s="1">
        <v>318</v>
      </c>
      <c r="N40" s="1">
        <v>274</v>
      </c>
      <c r="O40" s="1">
        <v>445</v>
      </c>
      <c r="P40" s="2">
        <v>36.299999999999997</v>
      </c>
    </row>
    <row r="41" spans="1:16" x14ac:dyDescent="0.2">
      <c r="A41" s="1" t="s">
        <v>671</v>
      </c>
      <c r="B41" s="1">
        <v>13580</v>
      </c>
      <c r="C41" s="1">
        <v>1375</v>
      </c>
      <c r="D41" s="1">
        <v>1335</v>
      </c>
      <c r="E41" s="1">
        <v>1907</v>
      </c>
      <c r="F41" s="1">
        <v>2163</v>
      </c>
      <c r="G41" s="1">
        <v>1887</v>
      </c>
      <c r="H41" s="1">
        <v>1635</v>
      </c>
      <c r="I41" s="1">
        <v>1250</v>
      </c>
      <c r="J41" s="1">
        <v>818</v>
      </c>
      <c r="K41" s="1">
        <v>472</v>
      </c>
      <c r="L41" s="1">
        <v>259</v>
      </c>
      <c r="M41" s="1">
        <v>125</v>
      </c>
      <c r="N41" s="1">
        <v>112</v>
      </c>
      <c r="O41" s="1">
        <v>242</v>
      </c>
      <c r="P41" s="2">
        <v>35</v>
      </c>
    </row>
    <row r="42" spans="1:16" x14ac:dyDescent="0.2">
      <c r="A42" s="1" t="s">
        <v>672</v>
      </c>
      <c r="B42" s="1">
        <v>415</v>
      </c>
      <c r="C42" s="1">
        <v>6</v>
      </c>
      <c r="D42" s="1">
        <v>5</v>
      </c>
      <c r="E42" s="1">
        <v>3</v>
      </c>
      <c r="F42" s="1">
        <v>4</v>
      </c>
      <c r="G42" s="1">
        <v>3</v>
      </c>
      <c r="H42" s="1">
        <v>9</v>
      </c>
      <c r="I42" s="1">
        <v>9</v>
      </c>
      <c r="J42" s="1">
        <v>16</v>
      </c>
      <c r="K42" s="1">
        <v>22</v>
      </c>
      <c r="L42" s="1">
        <v>50</v>
      </c>
      <c r="M42" s="1">
        <v>76</v>
      </c>
      <c r="N42" s="1">
        <v>72</v>
      </c>
      <c r="O42" s="1">
        <v>140</v>
      </c>
      <c r="P42" s="2">
        <v>70.3</v>
      </c>
    </row>
    <row r="43" spans="1:16" x14ac:dyDescent="0.2">
      <c r="A43" s="1" t="s">
        <v>673</v>
      </c>
      <c r="B43" s="1">
        <v>232</v>
      </c>
      <c r="C43" s="1">
        <v>1</v>
      </c>
      <c r="D43" s="1">
        <v>2</v>
      </c>
      <c r="E43" s="1">
        <v>0</v>
      </c>
      <c r="F43" s="1">
        <v>2</v>
      </c>
      <c r="G43" s="1">
        <v>1</v>
      </c>
      <c r="H43" s="1">
        <v>4</v>
      </c>
      <c r="I43" s="1">
        <v>3</v>
      </c>
      <c r="J43" s="1">
        <v>18</v>
      </c>
      <c r="K43" s="1">
        <v>27</v>
      </c>
      <c r="L43" s="1">
        <v>60</v>
      </c>
      <c r="M43" s="1">
        <v>39</v>
      </c>
      <c r="N43" s="1">
        <v>36</v>
      </c>
      <c r="O43" s="1">
        <v>39</v>
      </c>
      <c r="P43" s="2">
        <v>64.8</v>
      </c>
    </row>
    <row r="44" spans="1:16" x14ac:dyDescent="0.2">
      <c r="A44" s="1" t="s">
        <v>674</v>
      </c>
      <c r="B44" s="1">
        <v>148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2</v>
      </c>
      <c r="I44" s="1">
        <v>2</v>
      </c>
      <c r="J44" s="1">
        <v>17</v>
      </c>
      <c r="K44" s="1">
        <v>23</v>
      </c>
      <c r="L44" s="1">
        <v>24</v>
      </c>
      <c r="M44" s="1">
        <v>33</v>
      </c>
      <c r="N44" s="1">
        <v>34</v>
      </c>
      <c r="O44" s="1">
        <v>13</v>
      </c>
      <c r="P44" s="2">
        <v>65.900000000000006</v>
      </c>
    </row>
    <row r="45" spans="1:16" x14ac:dyDescent="0.2">
      <c r="A45" s="1" t="s">
        <v>675</v>
      </c>
      <c r="B45" s="1">
        <v>96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4</v>
      </c>
      <c r="J45" s="1">
        <v>8</v>
      </c>
      <c r="K45" s="1">
        <v>12</v>
      </c>
      <c r="L45" s="1">
        <v>34</v>
      </c>
      <c r="M45" s="1">
        <v>23</v>
      </c>
      <c r="N45" s="1">
        <v>10</v>
      </c>
      <c r="O45" s="1">
        <v>5</v>
      </c>
      <c r="P45" s="2">
        <v>63.5</v>
      </c>
    </row>
    <row r="46" spans="1:16" x14ac:dyDescent="0.2">
      <c r="A46" s="1" t="s">
        <v>676</v>
      </c>
      <c r="B46" s="1">
        <v>58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1</v>
      </c>
      <c r="I46" s="1">
        <v>0</v>
      </c>
      <c r="J46" s="1">
        <v>3</v>
      </c>
      <c r="K46" s="1">
        <v>6</v>
      </c>
      <c r="L46" s="1">
        <v>28</v>
      </c>
      <c r="M46" s="1">
        <v>13</v>
      </c>
      <c r="N46" s="1">
        <v>3</v>
      </c>
      <c r="O46" s="1">
        <v>4</v>
      </c>
      <c r="P46" s="2">
        <v>63.4</v>
      </c>
    </row>
    <row r="47" spans="1:16" x14ac:dyDescent="0.2">
      <c r="A47" s="1" t="s">
        <v>677</v>
      </c>
      <c r="B47" s="1">
        <v>23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2</v>
      </c>
      <c r="J47" s="1">
        <v>2</v>
      </c>
      <c r="K47" s="1">
        <v>1</v>
      </c>
      <c r="L47" s="1">
        <v>7</v>
      </c>
      <c r="M47" s="1">
        <v>5</v>
      </c>
      <c r="N47" s="1">
        <v>5</v>
      </c>
      <c r="O47" s="1">
        <v>1</v>
      </c>
      <c r="P47" s="2">
        <v>64.599999999999994</v>
      </c>
    </row>
    <row r="48" spans="1:16" x14ac:dyDescent="0.2">
      <c r="A48" s="1" t="s">
        <v>678</v>
      </c>
      <c r="B48" s="1">
        <v>14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2</v>
      </c>
      <c r="J48" s="1">
        <v>4</v>
      </c>
      <c r="K48" s="1">
        <v>0</v>
      </c>
      <c r="L48" s="1">
        <v>1</v>
      </c>
      <c r="M48" s="1">
        <v>4</v>
      </c>
      <c r="N48" s="1">
        <v>2</v>
      </c>
      <c r="O48" s="1">
        <v>1</v>
      </c>
      <c r="P48" s="2">
        <v>65</v>
      </c>
    </row>
    <row r="49" spans="1:16" x14ac:dyDescent="0.2">
      <c r="A49" s="1" t="s">
        <v>679</v>
      </c>
      <c r="B49" s="1">
        <v>315.60000000000002</v>
      </c>
      <c r="C49" s="1">
        <v>5</v>
      </c>
      <c r="D49" s="1">
        <v>8.8000000000000007</v>
      </c>
      <c r="E49" s="1">
        <v>0.8</v>
      </c>
      <c r="F49" s="1">
        <v>5.7</v>
      </c>
      <c r="G49" s="1">
        <v>4.0999999999999996</v>
      </c>
      <c r="H49" s="1">
        <v>27.2</v>
      </c>
      <c r="I49" s="1">
        <v>128</v>
      </c>
      <c r="J49" s="1">
        <v>481.9</v>
      </c>
      <c r="K49" s="1">
        <v>830.6</v>
      </c>
      <c r="L49" s="1">
        <v>2642.5</v>
      </c>
      <c r="M49" s="1">
        <v>3097.8</v>
      </c>
      <c r="N49" s="1">
        <v>2576.1</v>
      </c>
      <c r="O49" s="1">
        <v>1211.9000000000001</v>
      </c>
      <c r="P49" s="2">
        <v>0</v>
      </c>
    </row>
    <row r="50" spans="1:16" x14ac:dyDescent="0.2">
      <c r="A50" s="1" t="s">
        <v>19</v>
      </c>
      <c r="B50" s="1">
        <v>0.5</v>
      </c>
      <c r="C50" s="1">
        <v>0.5</v>
      </c>
      <c r="D50" s="1">
        <v>0.5</v>
      </c>
      <c r="E50" s="1">
        <v>0.5</v>
      </c>
      <c r="F50" s="1">
        <v>0.5</v>
      </c>
      <c r="G50" s="1">
        <v>0.5</v>
      </c>
      <c r="H50" s="1">
        <v>0.5</v>
      </c>
      <c r="I50" s="1">
        <v>0.5</v>
      </c>
      <c r="J50" s="1">
        <v>0.5</v>
      </c>
      <c r="K50" s="1">
        <v>0.6</v>
      </c>
      <c r="L50" s="1">
        <v>0.9</v>
      </c>
      <c r="M50" s="1">
        <v>1119</v>
      </c>
      <c r="N50" s="1">
        <v>868.7</v>
      </c>
      <c r="O50" s="1">
        <v>0.9</v>
      </c>
      <c r="P50" s="2">
        <v>0</v>
      </c>
    </row>
    <row r="52" spans="1:16" x14ac:dyDescent="0.2">
      <c r="A52" s="1" t="s">
        <v>52</v>
      </c>
      <c r="B52" s="1">
        <v>6456</v>
      </c>
      <c r="C52" s="1">
        <v>644</v>
      </c>
      <c r="D52" s="1">
        <v>611</v>
      </c>
      <c r="E52" s="1">
        <v>804</v>
      </c>
      <c r="F52" s="1">
        <v>950</v>
      </c>
      <c r="G52" s="1">
        <v>787</v>
      </c>
      <c r="H52" s="1">
        <v>675</v>
      </c>
      <c r="I52" s="1">
        <v>522</v>
      </c>
      <c r="J52" s="1">
        <v>376</v>
      </c>
      <c r="K52" s="1">
        <v>257</v>
      </c>
      <c r="L52" s="1">
        <v>233</v>
      </c>
      <c r="M52" s="1">
        <v>157</v>
      </c>
      <c r="N52" s="1">
        <v>159</v>
      </c>
      <c r="O52" s="1">
        <v>281</v>
      </c>
      <c r="P52" s="2">
        <v>36.4</v>
      </c>
    </row>
    <row r="53" spans="1:16" x14ac:dyDescent="0.2">
      <c r="A53" s="1" t="s">
        <v>671</v>
      </c>
      <c r="B53" s="1">
        <v>5939</v>
      </c>
      <c r="C53" s="1">
        <v>640</v>
      </c>
      <c r="D53" s="1">
        <v>608</v>
      </c>
      <c r="E53" s="1">
        <v>802</v>
      </c>
      <c r="F53" s="1">
        <v>944</v>
      </c>
      <c r="G53" s="1">
        <v>786</v>
      </c>
      <c r="H53" s="1">
        <v>662</v>
      </c>
      <c r="I53" s="1">
        <v>507</v>
      </c>
      <c r="J53" s="1">
        <v>341</v>
      </c>
      <c r="K53" s="1">
        <v>204</v>
      </c>
      <c r="L53" s="1">
        <v>133</v>
      </c>
      <c r="M53" s="1">
        <v>60</v>
      </c>
      <c r="N53" s="1">
        <v>79</v>
      </c>
      <c r="O53" s="1">
        <v>173</v>
      </c>
      <c r="P53" s="2">
        <v>34.9</v>
      </c>
    </row>
    <row r="54" spans="1:16" x14ac:dyDescent="0.2">
      <c r="A54" s="1" t="s">
        <v>672</v>
      </c>
      <c r="B54" s="1">
        <v>265</v>
      </c>
      <c r="C54" s="1">
        <v>3</v>
      </c>
      <c r="D54" s="1">
        <v>1</v>
      </c>
      <c r="E54" s="1">
        <v>2</v>
      </c>
      <c r="F54" s="1">
        <v>4</v>
      </c>
      <c r="G54" s="1">
        <v>0</v>
      </c>
      <c r="H54" s="1">
        <v>6</v>
      </c>
      <c r="I54" s="1">
        <v>6</v>
      </c>
      <c r="J54" s="1">
        <v>11</v>
      </c>
      <c r="K54" s="1">
        <v>18</v>
      </c>
      <c r="L54" s="1">
        <v>30</v>
      </c>
      <c r="M54" s="1">
        <v>53</v>
      </c>
      <c r="N54" s="1">
        <v>46</v>
      </c>
      <c r="O54" s="1">
        <v>85</v>
      </c>
      <c r="P54" s="2">
        <v>69.900000000000006</v>
      </c>
    </row>
    <row r="55" spans="1:16" x14ac:dyDescent="0.2">
      <c r="A55" s="1" t="s">
        <v>673</v>
      </c>
      <c r="B55" s="1">
        <v>123</v>
      </c>
      <c r="C55" s="1">
        <v>1</v>
      </c>
      <c r="D55" s="1">
        <v>2</v>
      </c>
      <c r="E55" s="1">
        <v>0</v>
      </c>
      <c r="F55" s="1">
        <v>2</v>
      </c>
      <c r="G55" s="1">
        <v>1</v>
      </c>
      <c r="H55" s="1">
        <v>4</v>
      </c>
      <c r="I55" s="1">
        <v>2</v>
      </c>
      <c r="J55" s="1">
        <v>13</v>
      </c>
      <c r="K55" s="1">
        <v>18</v>
      </c>
      <c r="L55" s="1">
        <v>26</v>
      </c>
      <c r="M55" s="1">
        <v>21</v>
      </c>
      <c r="N55" s="1">
        <v>16</v>
      </c>
      <c r="O55" s="1">
        <v>17</v>
      </c>
      <c r="P55" s="2">
        <v>63.6</v>
      </c>
    </row>
    <row r="56" spans="1:16" x14ac:dyDescent="0.2">
      <c r="A56" s="1" t="s">
        <v>674</v>
      </c>
      <c r="B56" s="1">
        <v>53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2</v>
      </c>
      <c r="I56" s="1">
        <v>1</v>
      </c>
      <c r="J56" s="1">
        <v>3</v>
      </c>
      <c r="K56" s="1">
        <v>6</v>
      </c>
      <c r="L56" s="1">
        <v>13</v>
      </c>
      <c r="M56" s="1">
        <v>14</v>
      </c>
      <c r="N56" s="1">
        <v>12</v>
      </c>
      <c r="O56" s="1">
        <v>2</v>
      </c>
      <c r="P56" s="2">
        <v>65.5</v>
      </c>
    </row>
    <row r="57" spans="1:16" x14ac:dyDescent="0.2">
      <c r="A57" s="1" t="s">
        <v>675</v>
      </c>
      <c r="B57" s="1">
        <v>39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4</v>
      </c>
      <c r="J57" s="1">
        <v>5</v>
      </c>
      <c r="K57" s="1">
        <v>8</v>
      </c>
      <c r="L57" s="1">
        <v>13</v>
      </c>
      <c r="M57" s="1">
        <v>5</v>
      </c>
      <c r="N57" s="1">
        <v>3</v>
      </c>
      <c r="O57" s="1">
        <v>1</v>
      </c>
      <c r="P57" s="2">
        <v>61</v>
      </c>
    </row>
    <row r="58" spans="1:16" x14ac:dyDescent="0.2">
      <c r="A58" s="1" t="s">
        <v>676</v>
      </c>
      <c r="B58" s="1">
        <v>22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1</v>
      </c>
      <c r="I58" s="1">
        <v>0</v>
      </c>
      <c r="J58" s="1">
        <v>0</v>
      </c>
      <c r="K58" s="1">
        <v>2</v>
      </c>
      <c r="L58" s="1">
        <v>14</v>
      </c>
      <c r="M58" s="1">
        <v>3</v>
      </c>
      <c r="N58" s="1">
        <v>1</v>
      </c>
      <c r="O58" s="1">
        <v>1</v>
      </c>
      <c r="P58" s="2">
        <v>62.9</v>
      </c>
    </row>
    <row r="59" spans="1:16" x14ac:dyDescent="0.2">
      <c r="A59" s="1" t="s">
        <v>677</v>
      </c>
      <c r="B59" s="1">
        <v>9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2</v>
      </c>
      <c r="J59" s="1">
        <v>1</v>
      </c>
      <c r="K59" s="1">
        <v>1</v>
      </c>
      <c r="L59" s="1">
        <v>3</v>
      </c>
      <c r="M59" s="1">
        <v>0</v>
      </c>
      <c r="N59" s="1">
        <v>1</v>
      </c>
      <c r="O59" s="1">
        <v>1</v>
      </c>
      <c r="P59" s="2">
        <v>60.8</v>
      </c>
    </row>
    <row r="60" spans="1:16" x14ac:dyDescent="0.2">
      <c r="A60" s="1" t="s">
        <v>678</v>
      </c>
      <c r="B60" s="1">
        <v>6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2</v>
      </c>
      <c r="K60" s="1">
        <v>0</v>
      </c>
      <c r="L60" s="1">
        <v>1</v>
      </c>
      <c r="M60" s="1">
        <v>1</v>
      </c>
      <c r="N60" s="1">
        <v>1</v>
      </c>
      <c r="O60" s="1">
        <v>1</v>
      </c>
      <c r="P60" s="2">
        <v>65</v>
      </c>
    </row>
    <row r="61" spans="1:16" x14ac:dyDescent="0.2">
      <c r="A61" s="1" t="s">
        <v>679</v>
      </c>
      <c r="B61" s="1">
        <v>316.39999999999998</v>
      </c>
      <c r="C61" s="1">
        <v>8</v>
      </c>
      <c r="D61" s="1">
        <v>16.100000000000001</v>
      </c>
      <c r="E61" s="1">
        <v>1.7</v>
      </c>
      <c r="F61" s="1">
        <v>12.9</v>
      </c>
      <c r="G61" s="1">
        <v>3.8</v>
      </c>
      <c r="H61" s="1">
        <v>61.2</v>
      </c>
      <c r="I61" s="1">
        <v>175.8</v>
      </c>
      <c r="J61" s="1">
        <v>506.7</v>
      </c>
      <c r="K61" s="1">
        <v>942.1</v>
      </c>
      <c r="L61" s="1">
        <v>2480.9</v>
      </c>
      <c r="M61" s="1">
        <v>2183.1999999999998</v>
      </c>
      <c r="N61" s="1">
        <v>1757.6</v>
      </c>
      <c r="O61" s="1">
        <v>872.3</v>
      </c>
      <c r="P61" s="2">
        <v>0</v>
      </c>
    </row>
    <row r="62" spans="1:16" x14ac:dyDescent="0.2">
      <c r="A62" s="14" t="s">
        <v>706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</row>
  </sheetData>
  <mergeCells count="2">
    <mergeCell ref="A62:F62"/>
    <mergeCell ref="G62:O62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9F4F8-1EAC-47FF-90C7-CA3CF8C32B38}">
  <dimension ref="A1:P50"/>
  <sheetViews>
    <sheetView view="pageBreakPreview" zoomScale="125" zoomScaleNormal="100" zoomScaleSheetLayoutView="125" workbookViewId="0">
      <selection activeCell="C1" sqref="C1:E1048576"/>
    </sheetView>
  </sheetViews>
  <sheetFormatPr defaultRowHeight="9.6" x14ac:dyDescent="0.2"/>
  <cols>
    <col min="1" max="1" width="10.21875" style="1" customWidth="1"/>
    <col min="2" max="15" width="4" style="1" customWidth="1"/>
    <col min="16" max="16" width="4" style="2" customWidth="1"/>
    <col min="17" max="16384" width="8.88671875" style="1"/>
  </cols>
  <sheetData>
    <row r="1" spans="1:16" x14ac:dyDescent="0.2">
      <c r="A1" s="1" t="s">
        <v>684</v>
      </c>
    </row>
    <row r="2" spans="1:16" x14ac:dyDescent="0.2">
      <c r="A2" s="8" t="s">
        <v>685</v>
      </c>
      <c r="B2" s="9" t="s">
        <v>2</v>
      </c>
      <c r="C2" s="9" t="s">
        <v>6</v>
      </c>
      <c r="D2" s="9" t="s">
        <v>7</v>
      </c>
      <c r="E2" s="9" t="s">
        <v>8</v>
      </c>
      <c r="F2" s="9" t="s">
        <v>9</v>
      </c>
      <c r="G2" s="9" t="s">
        <v>10</v>
      </c>
      <c r="H2" s="9" t="s">
        <v>11</v>
      </c>
      <c r="I2" s="9" t="s">
        <v>12</v>
      </c>
      <c r="J2" s="9" t="s">
        <v>13</v>
      </c>
      <c r="K2" s="9" t="s">
        <v>14</v>
      </c>
      <c r="L2" s="9" t="s">
        <v>15</v>
      </c>
      <c r="M2" s="9" t="s">
        <v>16</v>
      </c>
      <c r="N2" s="9" t="s">
        <v>17</v>
      </c>
      <c r="O2" s="10" t="s">
        <v>18</v>
      </c>
      <c r="P2" s="6" t="s">
        <v>19</v>
      </c>
    </row>
    <row r="3" spans="1:16" x14ac:dyDescent="0.2">
      <c r="A3" s="1" t="s">
        <v>686</v>
      </c>
    </row>
    <row r="4" spans="1:16" x14ac:dyDescent="0.2">
      <c r="A4" s="1" t="s">
        <v>55</v>
      </c>
      <c r="B4" s="1">
        <v>64</v>
      </c>
      <c r="C4" s="1">
        <v>0</v>
      </c>
      <c r="D4" s="1">
        <v>1</v>
      </c>
      <c r="E4" s="1">
        <v>3</v>
      </c>
      <c r="F4" s="1">
        <v>4</v>
      </c>
      <c r="G4" s="1">
        <v>1</v>
      </c>
      <c r="H4" s="1">
        <v>4</v>
      </c>
      <c r="I4" s="1">
        <v>3</v>
      </c>
      <c r="J4" s="1">
        <v>4</v>
      </c>
      <c r="K4" s="1">
        <v>2</v>
      </c>
      <c r="L4" s="1">
        <v>9</v>
      </c>
      <c r="M4" s="1">
        <v>15</v>
      </c>
      <c r="N4" s="1">
        <v>6</v>
      </c>
      <c r="O4" s="1">
        <v>12</v>
      </c>
      <c r="P4" s="2">
        <v>65.3</v>
      </c>
    </row>
    <row r="5" spans="1:16" x14ac:dyDescent="0.2">
      <c r="A5" s="1" t="s">
        <v>687</v>
      </c>
      <c r="B5" s="1">
        <v>12</v>
      </c>
      <c r="C5" s="1">
        <v>0</v>
      </c>
      <c r="D5" s="1">
        <v>1</v>
      </c>
      <c r="E5" s="1">
        <v>2</v>
      </c>
      <c r="F5" s="1">
        <v>2</v>
      </c>
      <c r="G5" s="1">
        <v>0</v>
      </c>
      <c r="H5" s="1">
        <v>1</v>
      </c>
      <c r="I5" s="1">
        <v>1</v>
      </c>
      <c r="J5" s="1">
        <v>0</v>
      </c>
      <c r="K5" s="1">
        <v>0</v>
      </c>
      <c r="L5" s="1">
        <v>2</v>
      </c>
      <c r="M5" s="1">
        <v>1</v>
      </c>
      <c r="N5" s="1">
        <v>0</v>
      </c>
      <c r="O5" s="1">
        <v>2</v>
      </c>
      <c r="P5" s="2">
        <v>45</v>
      </c>
    </row>
    <row r="6" spans="1:16" x14ac:dyDescent="0.2">
      <c r="A6" s="1" t="s">
        <v>688</v>
      </c>
      <c r="B6" s="1">
        <v>9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1</v>
      </c>
      <c r="L6" s="1">
        <v>4</v>
      </c>
      <c r="M6" s="1">
        <v>3</v>
      </c>
      <c r="N6" s="1">
        <v>0</v>
      </c>
      <c r="O6" s="1">
        <v>1</v>
      </c>
      <c r="P6" s="2">
        <v>64.400000000000006</v>
      </c>
    </row>
    <row r="7" spans="1:16" x14ac:dyDescent="0.2">
      <c r="A7" s="1" t="s">
        <v>689</v>
      </c>
      <c r="B7" s="1">
        <v>14</v>
      </c>
      <c r="C7" s="1">
        <v>0</v>
      </c>
      <c r="D7" s="1">
        <v>0</v>
      </c>
      <c r="E7" s="1">
        <v>0</v>
      </c>
      <c r="F7" s="1">
        <v>2</v>
      </c>
      <c r="G7" s="1">
        <v>0</v>
      </c>
      <c r="H7" s="1">
        <v>1</v>
      </c>
      <c r="I7" s="1">
        <v>0</v>
      </c>
      <c r="J7" s="1">
        <v>1</v>
      </c>
      <c r="K7" s="1">
        <v>0</v>
      </c>
      <c r="L7" s="1">
        <v>1</v>
      </c>
      <c r="M7" s="1">
        <v>5</v>
      </c>
      <c r="N7" s="1">
        <v>1</v>
      </c>
      <c r="O7" s="1">
        <v>3</v>
      </c>
      <c r="P7" s="2">
        <v>67</v>
      </c>
    </row>
    <row r="8" spans="1:16" x14ac:dyDescent="0.2">
      <c r="A8" s="1" t="s">
        <v>690</v>
      </c>
      <c r="B8" s="1">
        <v>7</v>
      </c>
      <c r="C8" s="1">
        <v>0</v>
      </c>
      <c r="D8" s="1">
        <v>0</v>
      </c>
      <c r="E8" s="1">
        <v>1</v>
      </c>
      <c r="F8" s="1">
        <v>0</v>
      </c>
      <c r="G8" s="1">
        <v>1</v>
      </c>
      <c r="H8" s="1">
        <v>0</v>
      </c>
      <c r="I8" s="1">
        <v>0</v>
      </c>
      <c r="J8" s="1">
        <v>0</v>
      </c>
      <c r="K8" s="1">
        <v>0</v>
      </c>
      <c r="L8" s="1">
        <v>1</v>
      </c>
      <c r="M8" s="1">
        <v>1</v>
      </c>
      <c r="N8" s="1">
        <v>2</v>
      </c>
      <c r="O8" s="1">
        <v>1</v>
      </c>
      <c r="P8" s="2">
        <v>67.5</v>
      </c>
    </row>
    <row r="9" spans="1:16" x14ac:dyDescent="0.2">
      <c r="A9" s="1" t="s">
        <v>691</v>
      </c>
      <c r="B9" s="1">
        <v>10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2</v>
      </c>
      <c r="K9" s="1">
        <v>1</v>
      </c>
      <c r="L9" s="1">
        <v>0</v>
      </c>
      <c r="M9" s="1">
        <v>2</v>
      </c>
      <c r="N9" s="1">
        <v>2</v>
      </c>
      <c r="O9" s="1">
        <v>3</v>
      </c>
      <c r="P9" s="2">
        <v>70</v>
      </c>
    </row>
    <row r="10" spans="1:16" x14ac:dyDescent="0.2">
      <c r="A10" s="1" t="s">
        <v>692</v>
      </c>
      <c r="B10" s="1">
        <v>3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1</v>
      </c>
      <c r="M10" s="1">
        <v>1</v>
      </c>
      <c r="N10" s="1">
        <v>1</v>
      </c>
      <c r="O10" s="1">
        <v>0</v>
      </c>
      <c r="P10" s="2">
        <v>67.5</v>
      </c>
    </row>
    <row r="11" spans="1:16" x14ac:dyDescent="0.2">
      <c r="A11" s="1" t="s">
        <v>693</v>
      </c>
      <c r="B11" s="1">
        <v>4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1</v>
      </c>
      <c r="I11" s="1">
        <v>0</v>
      </c>
      <c r="J11" s="1">
        <v>1</v>
      </c>
      <c r="K11" s="1">
        <v>0</v>
      </c>
      <c r="L11" s="1">
        <v>0</v>
      </c>
      <c r="M11" s="1">
        <v>2</v>
      </c>
      <c r="N11" s="1">
        <v>0</v>
      </c>
      <c r="O11" s="1">
        <v>0</v>
      </c>
      <c r="P11" s="2">
        <v>60</v>
      </c>
    </row>
    <row r="12" spans="1:16" x14ac:dyDescent="0.2">
      <c r="A12" s="1" t="s">
        <v>694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2">
        <v>0</v>
      </c>
    </row>
    <row r="13" spans="1:16" x14ac:dyDescent="0.2">
      <c r="A13" s="1" t="s">
        <v>695</v>
      </c>
      <c r="B13" s="1">
        <v>5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1</v>
      </c>
      <c r="I13" s="1">
        <v>2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2</v>
      </c>
      <c r="P13" s="2">
        <v>48.8</v>
      </c>
    </row>
    <row r="15" spans="1:16" x14ac:dyDescent="0.2">
      <c r="A15" s="1" t="s">
        <v>696</v>
      </c>
    </row>
    <row r="16" spans="1:16" x14ac:dyDescent="0.2">
      <c r="A16" s="1" t="s">
        <v>55</v>
      </c>
      <c r="B16" s="1">
        <v>54</v>
      </c>
      <c r="C16" s="1">
        <v>2</v>
      </c>
      <c r="D16" s="1">
        <v>0</v>
      </c>
      <c r="E16" s="1">
        <v>2</v>
      </c>
      <c r="F16" s="1">
        <v>3</v>
      </c>
      <c r="G16" s="1">
        <v>3</v>
      </c>
      <c r="H16" s="1">
        <v>2</v>
      </c>
      <c r="I16" s="1">
        <v>3</v>
      </c>
      <c r="J16" s="1">
        <v>2</v>
      </c>
      <c r="K16" s="1">
        <v>6</v>
      </c>
      <c r="L16" s="1">
        <v>3</v>
      </c>
      <c r="M16" s="1">
        <v>7</v>
      </c>
      <c r="N16" s="1">
        <v>7</v>
      </c>
      <c r="O16" s="1">
        <v>14</v>
      </c>
      <c r="P16" s="2">
        <v>65.7</v>
      </c>
    </row>
    <row r="17" spans="1:16" x14ac:dyDescent="0.2">
      <c r="A17" s="1" t="s">
        <v>687</v>
      </c>
      <c r="B17" s="1">
        <v>17</v>
      </c>
      <c r="C17" s="1">
        <v>1</v>
      </c>
      <c r="D17" s="1">
        <v>0</v>
      </c>
      <c r="E17" s="1">
        <v>1</v>
      </c>
      <c r="F17" s="1">
        <v>2</v>
      </c>
      <c r="G17" s="1">
        <v>1</v>
      </c>
      <c r="H17" s="1">
        <v>1</v>
      </c>
      <c r="I17" s="1">
        <v>1</v>
      </c>
      <c r="J17" s="1">
        <v>0</v>
      </c>
      <c r="K17" s="1">
        <v>0</v>
      </c>
      <c r="L17" s="1">
        <v>2</v>
      </c>
      <c r="M17" s="1">
        <v>4</v>
      </c>
      <c r="N17" s="1">
        <v>1</v>
      </c>
      <c r="O17" s="1">
        <v>3</v>
      </c>
      <c r="P17" s="2">
        <v>63.8</v>
      </c>
    </row>
    <row r="18" spans="1:16" x14ac:dyDescent="0.2">
      <c r="A18" s="1" t="s">
        <v>688</v>
      </c>
      <c r="B18" s="1">
        <v>4</v>
      </c>
      <c r="C18" s="1">
        <v>1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1</v>
      </c>
      <c r="J18" s="1">
        <v>0</v>
      </c>
      <c r="K18" s="1">
        <v>1</v>
      </c>
      <c r="L18" s="1">
        <v>0</v>
      </c>
      <c r="M18" s="1">
        <v>1</v>
      </c>
      <c r="N18" s="1">
        <v>0</v>
      </c>
      <c r="O18" s="1">
        <v>0</v>
      </c>
      <c r="P18" s="2">
        <v>52.5</v>
      </c>
    </row>
    <row r="19" spans="1:16" x14ac:dyDescent="0.2">
      <c r="A19" s="1" t="s">
        <v>689</v>
      </c>
      <c r="B19" s="1">
        <v>16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3</v>
      </c>
      <c r="L19" s="1">
        <v>0</v>
      </c>
      <c r="M19" s="1">
        <v>1</v>
      </c>
      <c r="N19" s="1">
        <v>5</v>
      </c>
      <c r="O19" s="1">
        <v>7</v>
      </c>
      <c r="P19" s="2">
        <v>74</v>
      </c>
    </row>
    <row r="20" spans="1:16" x14ac:dyDescent="0.2">
      <c r="A20" s="1" t="s">
        <v>690</v>
      </c>
      <c r="B20" s="1">
        <v>2</v>
      </c>
      <c r="C20" s="1">
        <v>0</v>
      </c>
      <c r="D20" s="1">
        <v>0</v>
      </c>
      <c r="E20" s="1">
        <v>0</v>
      </c>
      <c r="F20" s="1">
        <v>1</v>
      </c>
      <c r="G20" s="1">
        <v>1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2">
        <v>35</v>
      </c>
    </row>
    <row r="21" spans="1:16" x14ac:dyDescent="0.2">
      <c r="A21" s="1" t="s">
        <v>691</v>
      </c>
      <c r="B21" s="1">
        <v>5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1</v>
      </c>
      <c r="I21" s="1">
        <v>0</v>
      </c>
      <c r="J21" s="1">
        <v>0</v>
      </c>
      <c r="K21" s="1">
        <v>0</v>
      </c>
      <c r="L21" s="1">
        <v>1</v>
      </c>
      <c r="M21" s="1">
        <v>0</v>
      </c>
      <c r="N21" s="1">
        <v>1</v>
      </c>
      <c r="O21" s="1">
        <v>2</v>
      </c>
      <c r="P21" s="2">
        <v>72.5</v>
      </c>
    </row>
    <row r="22" spans="1:16" x14ac:dyDescent="0.2">
      <c r="A22" s="1" t="s">
        <v>692</v>
      </c>
      <c r="B22" s="1">
        <v>1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1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2">
        <v>52.5</v>
      </c>
    </row>
    <row r="23" spans="1:16" x14ac:dyDescent="0.2">
      <c r="A23" s="1" t="s">
        <v>693</v>
      </c>
      <c r="B23" s="1">
        <v>3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1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2</v>
      </c>
      <c r="P23" s="2">
        <v>85</v>
      </c>
    </row>
    <row r="24" spans="1:16" x14ac:dyDescent="0.2">
      <c r="A24" s="1" t="s">
        <v>694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2">
        <v>0</v>
      </c>
    </row>
    <row r="25" spans="1:16" x14ac:dyDescent="0.2">
      <c r="A25" s="1" t="s">
        <v>695</v>
      </c>
      <c r="B25" s="1">
        <v>7</v>
      </c>
      <c r="C25" s="1">
        <v>0</v>
      </c>
      <c r="D25" s="1">
        <v>0</v>
      </c>
      <c r="E25" s="1">
        <v>1</v>
      </c>
      <c r="F25" s="1">
        <v>0</v>
      </c>
      <c r="G25" s="1">
        <v>1</v>
      </c>
      <c r="H25" s="1">
        <v>0</v>
      </c>
      <c r="I25" s="1">
        <v>1</v>
      </c>
      <c r="J25" s="1">
        <v>1</v>
      </c>
      <c r="K25" s="1">
        <v>2</v>
      </c>
      <c r="L25" s="1">
        <v>0</v>
      </c>
      <c r="M25" s="1">
        <v>1</v>
      </c>
      <c r="N25" s="1">
        <v>0</v>
      </c>
      <c r="O25" s="1">
        <v>0</v>
      </c>
      <c r="P25" s="2">
        <v>52.5</v>
      </c>
    </row>
    <row r="27" spans="1:16" x14ac:dyDescent="0.2">
      <c r="A27" s="1" t="s">
        <v>697</v>
      </c>
    </row>
    <row r="28" spans="1:16" x14ac:dyDescent="0.2">
      <c r="A28" s="1" t="s">
        <v>55</v>
      </c>
      <c r="B28" s="1">
        <v>46</v>
      </c>
      <c r="C28" s="1">
        <v>4</v>
      </c>
      <c r="D28" s="1">
        <v>0</v>
      </c>
      <c r="E28" s="1">
        <v>3</v>
      </c>
      <c r="F28" s="1">
        <v>2</v>
      </c>
      <c r="G28" s="1">
        <v>6</v>
      </c>
      <c r="H28" s="1">
        <v>5</v>
      </c>
      <c r="I28" s="1">
        <v>3</v>
      </c>
      <c r="J28" s="1">
        <v>4</v>
      </c>
      <c r="K28" s="1">
        <v>4</v>
      </c>
      <c r="L28" s="1">
        <v>1</v>
      </c>
      <c r="M28" s="1">
        <v>6</v>
      </c>
      <c r="N28" s="1">
        <v>6</v>
      </c>
      <c r="O28" s="1">
        <v>2</v>
      </c>
      <c r="P28" s="2">
        <v>50</v>
      </c>
    </row>
    <row r="29" spans="1:16" x14ac:dyDescent="0.2">
      <c r="A29" s="1" t="s">
        <v>687</v>
      </c>
      <c r="B29" s="1">
        <v>7</v>
      </c>
      <c r="C29" s="1">
        <v>1</v>
      </c>
      <c r="D29" s="1">
        <v>0</v>
      </c>
      <c r="E29" s="1">
        <v>0</v>
      </c>
      <c r="F29" s="1">
        <v>0</v>
      </c>
      <c r="G29" s="1">
        <v>1</v>
      </c>
      <c r="H29" s="1">
        <v>1</v>
      </c>
      <c r="I29" s="1">
        <v>0</v>
      </c>
      <c r="J29" s="1">
        <v>2</v>
      </c>
      <c r="K29" s="1">
        <v>1</v>
      </c>
      <c r="L29" s="1">
        <v>0</v>
      </c>
      <c r="M29" s="1">
        <v>0</v>
      </c>
      <c r="N29" s="1">
        <v>1</v>
      </c>
      <c r="O29" s="1">
        <v>0</v>
      </c>
      <c r="P29" s="2">
        <v>51.3</v>
      </c>
    </row>
    <row r="30" spans="1:16" x14ac:dyDescent="0.2">
      <c r="A30" s="1" t="s">
        <v>688</v>
      </c>
      <c r="B30" s="1">
        <v>7</v>
      </c>
      <c r="C30" s="1">
        <v>2</v>
      </c>
      <c r="D30" s="1">
        <v>0</v>
      </c>
      <c r="E30" s="1">
        <v>1</v>
      </c>
      <c r="F30" s="1">
        <v>0</v>
      </c>
      <c r="G30" s="1">
        <v>0</v>
      </c>
      <c r="H30" s="1">
        <v>0</v>
      </c>
      <c r="I30" s="1">
        <v>1</v>
      </c>
      <c r="J30" s="1">
        <v>0</v>
      </c>
      <c r="K30" s="1">
        <v>0</v>
      </c>
      <c r="L30" s="1">
        <v>0</v>
      </c>
      <c r="M30" s="1">
        <v>0</v>
      </c>
      <c r="N30" s="1">
        <v>2</v>
      </c>
      <c r="O30" s="1">
        <v>1</v>
      </c>
      <c r="P30" s="2">
        <v>47.5</v>
      </c>
    </row>
    <row r="31" spans="1:16" x14ac:dyDescent="0.2">
      <c r="A31" s="1" t="s">
        <v>689</v>
      </c>
      <c r="B31" s="1">
        <v>6</v>
      </c>
      <c r="C31" s="1">
        <v>0</v>
      </c>
      <c r="D31" s="1">
        <v>0</v>
      </c>
      <c r="E31" s="1">
        <v>1</v>
      </c>
      <c r="F31" s="1">
        <v>1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1</v>
      </c>
      <c r="M31" s="1">
        <v>1</v>
      </c>
      <c r="N31" s="1">
        <v>2</v>
      </c>
      <c r="O31" s="1">
        <v>0</v>
      </c>
      <c r="P31" s="2">
        <v>65</v>
      </c>
    </row>
    <row r="32" spans="1:16" x14ac:dyDescent="0.2">
      <c r="A32" s="1" t="s">
        <v>690</v>
      </c>
      <c r="B32" s="1">
        <v>3</v>
      </c>
      <c r="C32" s="1">
        <v>1</v>
      </c>
      <c r="D32" s="1">
        <v>0</v>
      </c>
      <c r="E32" s="1">
        <v>0</v>
      </c>
      <c r="F32" s="1">
        <v>0</v>
      </c>
      <c r="G32" s="1">
        <v>1</v>
      </c>
      <c r="H32" s="1">
        <v>0</v>
      </c>
      <c r="I32" s="1">
        <v>0</v>
      </c>
      <c r="J32" s="1">
        <v>0</v>
      </c>
      <c r="K32" s="1">
        <v>1</v>
      </c>
      <c r="L32" s="1">
        <v>0</v>
      </c>
      <c r="M32" s="1">
        <v>0</v>
      </c>
      <c r="N32" s="1">
        <v>0</v>
      </c>
      <c r="O32" s="1">
        <v>0</v>
      </c>
      <c r="P32" s="2">
        <v>37.5</v>
      </c>
    </row>
    <row r="33" spans="1:16" x14ac:dyDescent="0.2">
      <c r="A33" s="1" t="s">
        <v>691</v>
      </c>
      <c r="B33" s="1">
        <v>9</v>
      </c>
      <c r="C33" s="1">
        <v>1</v>
      </c>
      <c r="D33" s="1">
        <v>0</v>
      </c>
      <c r="E33" s="1">
        <v>1</v>
      </c>
      <c r="F33" s="1">
        <v>0</v>
      </c>
      <c r="G33" s="1">
        <v>2</v>
      </c>
      <c r="H33" s="1">
        <v>2</v>
      </c>
      <c r="I33" s="1">
        <v>0</v>
      </c>
      <c r="J33" s="1">
        <v>0</v>
      </c>
      <c r="K33" s="1">
        <v>0</v>
      </c>
      <c r="L33" s="1">
        <v>0</v>
      </c>
      <c r="M33" s="1">
        <v>2</v>
      </c>
      <c r="N33" s="1">
        <v>0</v>
      </c>
      <c r="O33" s="1">
        <v>1</v>
      </c>
      <c r="P33" s="2">
        <v>41.3</v>
      </c>
    </row>
    <row r="34" spans="1:16" x14ac:dyDescent="0.2">
      <c r="A34" s="1" t="s">
        <v>692</v>
      </c>
      <c r="B34" s="1">
        <v>1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1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2">
        <v>47.5</v>
      </c>
    </row>
    <row r="35" spans="1:16" x14ac:dyDescent="0.2">
      <c r="A35" s="1" t="s">
        <v>693</v>
      </c>
      <c r="B35" s="1">
        <v>6</v>
      </c>
      <c r="C35" s="1">
        <v>0</v>
      </c>
      <c r="D35" s="1">
        <v>0</v>
      </c>
      <c r="E35" s="1">
        <v>0</v>
      </c>
      <c r="F35" s="1">
        <v>1</v>
      </c>
      <c r="G35" s="1">
        <v>0</v>
      </c>
      <c r="H35" s="1">
        <v>1</v>
      </c>
      <c r="I35" s="1">
        <v>0</v>
      </c>
      <c r="J35" s="1">
        <v>1</v>
      </c>
      <c r="K35" s="1">
        <v>0</v>
      </c>
      <c r="L35" s="1">
        <v>0</v>
      </c>
      <c r="M35" s="1">
        <v>2</v>
      </c>
      <c r="N35" s="1">
        <v>1</v>
      </c>
      <c r="O35" s="1">
        <v>0</v>
      </c>
      <c r="P35" s="2">
        <v>60</v>
      </c>
    </row>
    <row r="36" spans="1:16" x14ac:dyDescent="0.2">
      <c r="A36" s="1" t="s">
        <v>694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2">
        <v>0</v>
      </c>
    </row>
    <row r="37" spans="1:16" x14ac:dyDescent="0.2">
      <c r="A37" s="1" t="s">
        <v>695</v>
      </c>
      <c r="B37" s="1">
        <v>8</v>
      </c>
      <c r="C37" s="1">
        <v>0</v>
      </c>
      <c r="D37" s="1">
        <v>0</v>
      </c>
      <c r="E37" s="1">
        <v>0</v>
      </c>
      <c r="F37" s="1">
        <v>0</v>
      </c>
      <c r="G37" s="1">
        <v>2</v>
      </c>
      <c r="H37" s="1">
        <v>1</v>
      </c>
      <c r="I37" s="1">
        <v>1</v>
      </c>
      <c r="J37" s="1">
        <v>1</v>
      </c>
      <c r="K37" s="1">
        <v>2</v>
      </c>
      <c r="L37" s="1">
        <v>0</v>
      </c>
      <c r="M37" s="1">
        <v>1</v>
      </c>
      <c r="N37" s="1">
        <v>0</v>
      </c>
      <c r="O37" s="1">
        <v>0</v>
      </c>
      <c r="P37" s="2">
        <v>50</v>
      </c>
    </row>
    <row r="39" spans="1:16" x14ac:dyDescent="0.2">
      <c r="A39" s="1" t="s">
        <v>698</v>
      </c>
    </row>
    <row r="40" spans="1:16" x14ac:dyDescent="0.2">
      <c r="A40" s="1" t="s">
        <v>55</v>
      </c>
      <c r="B40" s="1">
        <v>84</v>
      </c>
      <c r="C40" s="1">
        <v>1</v>
      </c>
      <c r="D40" s="1">
        <v>3</v>
      </c>
      <c r="E40" s="1">
        <v>5</v>
      </c>
      <c r="F40" s="1">
        <v>14</v>
      </c>
      <c r="G40" s="1">
        <v>6</v>
      </c>
      <c r="H40" s="1">
        <v>9</v>
      </c>
      <c r="I40" s="1">
        <v>11</v>
      </c>
      <c r="J40" s="1">
        <v>8</v>
      </c>
      <c r="K40" s="1">
        <v>7</v>
      </c>
      <c r="L40" s="1">
        <v>7</v>
      </c>
      <c r="M40" s="1">
        <v>6</v>
      </c>
      <c r="N40" s="1">
        <v>2</v>
      </c>
      <c r="O40" s="1">
        <v>5</v>
      </c>
      <c r="P40" s="2">
        <v>46.8</v>
      </c>
    </row>
    <row r="41" spans="1:16" x14ac:dyDescent="0.2">
      <c r="A41" s="1" t="s">
        <v>687</v>
      </c>
      <c r="B41" s="1">
        <v>9</v>
      </c>
      <c r="C41" s="1">
        <v>0</v>
      </c>
      <c r="D41" s="1">
        <v>0</v>
      </c>
      <c r="E41" s="1">
        <v>1</v>
      </c>
      <c r="F41" s="1">
        <v>2</v>
      </c>
      <c r="G41" s="1">
        <v>1</v>
      </c>
      <c r="H41" s="1">
        <v>0</v>
      </c>
      <c r="I41" s="1">
        <v>0</v>
      </c>
      <c r="J41" s="1">
        <v>0</v>
      </c>
      <c r="K41" s="1">
        <v>1</v>
      </c>
      <c r="L41" s="1">
        <v>1</v>
      </c>
      <c r="M41" s="1">
        <v>1</v>
      </c>
      <c r="N41" s="1">
        <v>0</v>
      </c>
      <c r="O41" s="1">
        <v>2</v>
      </c>
      <c r="P41" s="2">
        <v>57.5</v>
      </c>
    </row>
    <row r="42" spans="1:16" x14ac:dyDescent="0.2">
      <c r="A42" s="1" t="s">
        <v>688</v>
      </c>
      <c r="B42" s="1">
        <v>4</v>
      </c>
      <c r="C42" s="1">
        <v>0</v>
      </c>
      <c r="D42" s="1">
        <v>1</v>
      </c>
      <c r="E42" s="1">
        <v>0</v>
      </c>
      <c r="F42" s="1">
        <v>0</v>
      </c>
      <c r="G42" s="1">
        <v>0</v>
      </c>
      <c r="H42" s="1">
        <v>0</v>
      </c>
      <c r="I42" s="1">
        <v>2</v>
      </c>
      <c r="J42" s="1">
        <v>1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2">
        <v>47.5</v>
      </c>
    </row>
    <row r="43" spans="1:16" x14ac:dyDescent="0.2">
      <c r="A43" s="1" t="s">
        <v>689</v>
      </c>
      <c r="B43" s="1">
        <v>13</v>
      </c>
      <c r="C43" s="1">
        <v>1</v>
      </c>
      <c r="D43" s="1">
        <v>1</v>
      </c>
      <c r="E43" s="1">
        <v>1</v>
      </c>
      <c r="F43" s="1">
        <v>2</v>
      </c>
      <c r="G43" s="1">
        <v>0</v>
      </c>
      <c r="H43" s="1">
        <v>2</v>
      </c>
      <c r="I43" s="1">
        <v>0</v>
      </c>
      <c r="J43" s="1">
        <v>3</v>
      </c>
      <c r="K43" s="1">
        <v>1</v>
      </c>
      <c r="L43" s="1">
        <v>1</v>
      </c>
      <c r="M43" s="1">
        <v>0</v>
      </c>
      <c r="N43" s="1">
        <v>0</v>
      </c>
      <c r="O43" s="1">
        <v>1</v>
      </c>
      <c r="P43" s="2">
        <v>43.8</v>
      </c>
    </row>
    <row r="44" spans="1:16" x14ac:dyDescent="0.2">
      <c r="A44" s="1" t="s">
        <v>690</v>
      </c>
      <c r="B44" s="1">
        <v>3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1</v>
      </c>
      <c r="J44" s="1">
        <v>0</v>
      </c>
      <c r="K44" s="1">
        <v>1</v>
      </c>
      <c r="L44" s="1">
        <v>0</v>
      </c>
      <c r="M44" s="1">
        <v>1</v>
      </c>
      <c r="N44" s="1">
        <v>0</v>
      </c>
      <c r="O44" s="1">
        <v>0</v>
      </c>
      <c r="P44" s="2">
        <v>57.5</v>
      </c>
    </row>
    <row r="45" spans="1:16" x14ac:dyDescent="0.2">
      <c r="A45" s="1" t="s">
        <v>691</v>
      </c>
      <c r="B45" s="1">
        <v>12</v>
      </c>
      <c r="C45" s="1">
        <v>0</v>
      </c>
      <c r="D45" s="1">
        <v>0</v>
      </c>
      <c r="E45" s="1">
        <v>1</v>
      </c>
      <c r="F45" s="1">
        <v>2</v>
      </c>
      <c r="G45" s="1">
        <v>2</v>
      </c>
      <c r="H45" s="1">
        <v>3</v>
      </c>
      <c r="I45" s="1">
        <v>3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1</v>
      </c>
      <c r="P45" s="2">
        <v>41.7</v>
      </c>
    </row>
    <row r="46" spans="1:16" x14ac:dyDescent="0.2">
      <c r="A46" s="1" t="s">
        <v>692</v>
      </c>
      <c r="B46" s="1">
        <v>5</v>
      </c>
      <c r="C46" s="1">
        <v>0</v>
      </c>
      <c r="D46" s="1">
        <v>0</v>
      </c>
      <c r="E46" s="1">
        <v>0</v>
      </c>
      <c r="F46" s="1">
        <v>1</v>
      </c>
      <c r="G46" s="1">
        <v>0</v>
      </c>
      <c r="H46" s="1">
        <v>0</v>
      </c>
      <c r="I46" s="1">
        <v>2</v>
      </c>
      <c r="J46" s="1">
        <v>1</v>
      </c>
      <c r="K46" s="1">
        <v>0</v>
      </c>
      <c r="L46" s="1">
        <v>0</v>
      </c>
      <c r="M46" s="1">
        <v>0</v>
      </c>
      <c r="N46" s="1">
        <v>1</v>
      </c>
      <c r="O46" s="1">
        <v>0</v>
      </c>
      <c r="P46" s="2">
        <v>48.8</v>
      </c>
    </row>
    <row r="47" spans="1:16" x14ac:dyDescent="0.2">
      <c r="A47" s="1" t="s">
        <v>693</v>
      </c>
      <c r="B47" s="1">
        <v>9</v>
      </c>
      <c r="C47" s="1">
        <v>0</v>
      </c>
      <c r="D47" s="1">
        <v>0</v>
      </c>
      <c r="E47" s="1">
        <v>1</v>
      </c>
      <c r="F47" s="1">
        <v>1</v>
      </c>
      <c r="G47" s="1">
        <v>0</v>
      </c>
      <c r="H47" s="1">
        <v>2</v>
      </c>
      <c r="I47" s="1">
        <v>0</v>
      </c>
      <c r="J47" s="1">
        <v>0</v>
      </c>
      <c r="K47" s="1">
        <v>0</v>
      </c>
      <c r="L47" s="1">
        <v>2</v>
      </c>
      <c r="M47" s="1">
        <v>2</v>
      </c>
      <c r="N47" s="1">
        <v>1</v>
      </c>
      <c r="O47" s="1">
        <v>0</v>
      </c>
      <c r="P47" s="2">
        <v>61.3</v>
      </c>
    </row>
    <row r="48" spans="1:16" x14ac:dyDescent="0.2">
      <c r="A48" s="1" t="s">
        <v>694</v>
      </c>
      <c r="B48" s="1">
        <v>3</v>
      </c>
      <c r="C48" s="1">
        <v>0</v>
      </c>
      <c r="D48" s="1">
        <v>0</v>
      </c>
      <c r="E48" s="1">
        <v>0</v>
      </c>
      <c r="F48" s="1">
        <v>1</v>
      </c>
      <c r="G48" s="1">
        <v>0</v>
      </c>
      <c r="H48" s="1">
        <v>0</v>
      </c>
      <c r="I48" s="1">
        <v>2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2">
        <v>46.3</v>
      </c>
    </row>
    <row r="49" spans="1:16" x14ac:dyDescent="0.2">
      <c r="A49" s="1" t="s">
        <v>695</v>
      </c>
      <c r="B49" s="1">
        <v>26</v>
      </c>
      <c r="C49" s="1">
        <v>0</v>
      </c>
      <c r="D49" s="1">
        <v>1</v>
      </c>
      <c r="E49" s="1">
        <v>1</v>
      </c>
      <c r="F49" s="1">
        <v>5</v>
      </c>
      <c r="G49" s="1">
        <v>3</v>
      </c>
      <c r="H49" s="1">
        <v>2</v>
      </c>
      <c r="I49" s="1">
        <v>1</v>
      </c>
      <c r="J49" s="1">
        <v>3</v>
      </c>
      <c r="K49" s="1">
        <v>4</v>
      </c>
      <c r="L49" s="1">
        <v>3</v>
      </c>
      <c r="M49" s="1">
        <v>2</v>
      </c>
      <c r="N49" s="1">
        <v>0</v>
      </c>
      <c r="O49" s="1">
        <v>1</v>
      </c>
      <c r="P49" s="2">
        <v>50</v>
      </c>
    </row>
    <row r="50" spans="1:16" x14ac:dyDescent="0.2">
      <c r="A50" s="14" t="s">
        <v>706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</row>
  </sheetData>
  <mergeCells count="2">
    <mergeCell ref="A50:F50"/>
    <mergeCell ref="G50:O50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B19C4-9544-4549-A5D6-07700E53C7A4}">
  <dimension ref="A1:S26"/>
  <sheetViews>
    <sheetView view="pageBreakPreview" zoomScale="125" zoomScaleNormal="100" zoomScaleSheetLayoutView="125" workbookViewId="0">
      <selection activeCell="O10" sqref="O10"/>
    </sheetView>
  </sheetViews>
  <sheetFormatPr defaultRowHeight="9.6" x14ac:dyDescent="0.2"/>
  <cols>
    <col min="1" max="1" width="15.109375" style="1" customWidth="1"/>
    <col min="2" max="18" width="4" style="1" customWidth="1"/>
    <col min="19" max="19" width="4" style="2" customWidth="1"/>
    <col min="20" max="16384" width="8.88671875" style="1"/>
  </cols>
  <sheetData>
    <row r="1" spans="1:19" x14ac:dyDescent="0.2">
      <c r="A1" s="1" t="s">
        <v>699</v>
      </c>
    </row>
    <row r="2" spans="1:19" s="7" customFormat="1" x14ac:dyDescent="0.2">
      <c r="A2" s="3" t="s">
        <v>700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5" t="s">
        <v>18</v>
      </c>
      <c r="S2" s="6" t="s">
        <v>19</v>
      </c>
    </row>
    <row r="3" spans="1:19" x14ac:dyDescent="0.2">
      <c r="A3" s="1" t="s">
        <v>55</v>
      </c>
      <c r="B3" s="1">
        <v>19129</v>
      </c>
      <c r="C3" s="1">
        <v>1308</v>
      </c>
      <c r="D3" s="1">
        <v>1700</v>
      </c>
      <c r="E3" s="1">
        <v>1555</v>
      </c>
      <c r="F3" s="1">
        <v>1382</v>
      </c>
      <c r="G3" s="1">
        <v>1342</v>
      </c>
      <c r="H3" s="1">
        <v>1910</v>
      </c>
      <c r="I3" s="1">
        <v>2169</v>
      </c>
      <c r="J3" s="1">
        <v>1891</v>
      </c>
      <c r="K3" s="1">
        <v>1651</v>
      </c>
      <c r="L3" s="1">
        <v>1272</v>
      </c>
      <c r="M3" s="1">
        <v>886</v>
      </c>
      <c r="N3" s="1">
        <v>563</v>
      </c>
      <c r="O3" s="1">
        <v>463</v>
      </c>
      <c r="P3" s="1">
        <v>318</v>
      </c>
      <c r="Q3" s="1">
        <v>274</v>
      </c>
      <c r="R3" s="1">
        <v>445</v>
      </c>
      <c r="S3" s="2">
        <v>30.8</v>
      </c>
    </row>
    <row r="4" spans="1:19" x14ac:dyDescent="0.2">
      <c r="A4" s="1" t="s">
        <v>701</v>
      </c>
      <c r="B4" s="1">
        <v>7904</v>
      </c>
      <c r="C4" s="1">
        <v>433</v>
      </c>
      <c r="D4" s="1">
        <v>562</v>
      </c>
      <c r="E4" s="1">
        <v>537</v>
      </c>
      <c r="F4" s="1">
        <v>559</v>
      </c>
      <c r="G4" s="1">
        <v>644</v>
      </c>
      <c r="H4" s="1">
        <v>996</v>
      </c>
      <c r="I4" s="1">
        <v>1092</v>
      </c>
      <c r="J4" s="1">
        <v>844</v>
      </c>
      <c r="K4" s="1">
        <v>718</v>
      </c>
      <c r="L4" s="1">
        <v>485</v>
      </c>
      <c r="M4" s="1">
        <v>287</v>
      </c>
      <c r="N4" s="1">
        <v>159</v>
      </c>
      <c r="O4" s="1">
        <v>143</v>
      </c>
      <c r="P4" s="1">
        <v>133</v>
      </c>
      <c r="Q4" s="1">
        <v>89</v>
      </c>
      <c r="R4" s="1">
        <v>223</v>
      </c>
      <c r="S4" s="2">
        <v>31</v>
      </c>
    </row>
    <row r="5" spans="1:19" x14ac:dyDescent="0.2">
      <c r="A5" s="1" t="s">
        <v>702</v>
      </c>
      <c r="B5" s="1">
        <v>5631</v>
      </c>
      <c r="C5" s="1">
        <v>448</v>
      </c>
      <c r="D5" s="1">
        <v>557</v>
      </c>
      <c r="E5" s="1">
        <v>517</v>
      </c>
      <c r="F5" s="1">
        <v>418</v>
      </c>
      <c r="G5" s="1">
        <v>383</v>
      </c>
      <c r="H5" s="1">
        <v>489</v>
      </c>
      <c r="I5" s="1">
        <v>564</v>
      </c>
      <c r="J5" s="1">
        <v>558</v>
      </c>
      <c r="K5" s="1">
        <v>475</v>
      </c>
      <c r="L5" s="1">
        <v>362</v>
      </c>
      <c r="M5" s="1">
        <v>259</v>
      </c>
      <c r="N5" s="1">
        <v>147</v>
      </c>
      <c r="O5" s="1">
        <v>148</v>
      </c>
      <c r="P5" s="1">
        <v>87</v>
      </c>
      <c r="Q5" s="1">
        <v>98</v>
      </c>
      <c r="R5" s="1">
        <v>121</v>
      </c>
      <c r="S5" s="2">
        <v>30</v>
      </c>
    </row>
    <row r="6" spans="1:19" x14ac:dyDescent="0.2">
      <c r="A6" s="1" t="s">
        <v>703</v>
      </c>
      <c r="B6" s="1">
        <v>1673</v>
      </c>
      <c r="C6" s="1">
        <v>136</v>
      </c>
      <c r="D6" s="1">
        <v>193</v>
      </c>
      <c r="E6" s="1">
        <v>148</v>
      </c>
      <c r="F6" s="1">
        <v>124</v>
      </c>
      <c r="G6" s="1">
        <v>108</v>
      </c>
      <c r="H6" s="1">
        <v>135</v>
      </c>
      <c r="I6" s="1">
        <v>135</v>
      </c>
      <c r="J6" s="1">
        <v>154</v>
      </c>
      <c r="K6" s="1">
        <v>150</v>
      </c>
      <c r="L6" s="1">
        <v>105</v>
      </c>
      <c r="M6" s="1">
        <v>86</v>
      </c>
      <c r="N6" s="1">
        <v>61</v>
      </c>
      <c r="O6" s="1">
        <v>42</v>
      </c>
      <c r="P6" s="1">
        <v>28</v>
      </c>
      <c r="Q6" s="1">
        <v>33</v>
      </c>
      <c r="R6" s="1">
        <v>35</v>
      </c>
      <c r="S6" s="2">
        <v>29.7</v>
      </c>
    </row>
    <row r="7" spans="1:19" x14ac:dyDescent="0.2">
      <c r="A7" s="1" t="s">
        <v>704</v>
      </c>
      <c r="B7" s="1">
        <v>2029</v>
      </c>
      <c r="C7" s="1">
        <v>147</v>
      </c>
      <c r="D7" s="1">
        <v>208</v>
      </c>
      <c r="E7" s="1">
        <v>199</v>
      </c>
      <c r="F7" s="1">
        <v>164</v>
      </c>
      <c r="G7" s="1">
        <v>115</v>
      </c>
      <c r="H7" s="1">
        <v>151</v>
      </c>
      <c r="I7" s="1">
        <v>199</v>
      </c>
      <c r="J7" s="1">
        <v>179</v>
      </c>
      <c r="K7" s="1">
        <v>145</v>
      </c>
      <c r="L7" s="1">
        <v>156</v>
      </c>
      <c r="M7" s="1">
        <v>100</v>
      </c>
      <c r="N7" s="1">
        <v>89</v>
      </c>
      <c r="O7" s="1">
        <v>73</v>
      </c>
      <c r="P7" s="1">
        <v>37</v>
      </c>
      <c r="Q7" s="1">
        <v>28</v>
      </c>
      <c r="R7" s="1">
        <v>39</v>
      </c>
      <c r="S7" s="2">
        <v>30.8</v>
      </c>
    </row>
    <row r="8" spans="1:19" x14ac:dyDescent="0.2">
      <c r="A8" s="1" t="s">
        <v>705</v>
      </c>
      <c r="B8" s="1">
        <v>1858</v>
      </c>
      <c r="C8" s="1">
        <v>134</v>
      </c>
      <c r="D8" s="1">
        <v>173</v>
      </c>
      <c r="E8" s="1">
        <v>137</v>
      </c>
      <c r="F8" s="1">
        <v>117</v>
      </c>
      <c r="G8" s="1">
        <v>92</v>
      </c>
      <c r="H8" s="1">
        <v>139</v>
      </c>
      <c r="I8" s="1">
        <v>179</v>
      </c>
      <c r="J8" s="1">
        <v>156</v>
      </c>
      <c r="K8" s="1">
        <v>163</v>
      </c>
      <c r="L8" s="1">
        <v>164</v>
      </c>
      <c r="M8" s="1">
        <v>154</v>
      </c>
      <c r="N8" s="1">
        <v>107</v>
      </c>
      <c r="O8" s="1">
        <v>57</v>
      </c>
      <c r="P8" s="1">
        <v>33</v>
      </c>
      <c r="Q8" s="1">
        <v>26</v>
      </c>
      <c r="R8" s="1">
        <v>27</v>
      </c>
      <c r="S8" s="2">
        <v>33.799999999999997</v>
      </c>
    </row>
    <row r="9" spans="1:19" x14ac:dyDescent="0.2">
      <c r="A9" s="1" t="s">
        <v>170</v>
      </c>
      <c r="B9" s="1">
        <v>34</v>
      </c>
      <c r="C9" s="1">
        <v>10</v>
      </c>
      <c r="D9" s="1">
        <v>7</v>
      </c>
      <c r="E9" s="1">
        <v>17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2">
        <v>10</v>
      </c>
    </row>
    <row r="11" spans="1:19" x14ac:dyDescent="0.2">
      <c r="A11" s="1" t="s">
        <v>51</v>
      </c>
      <c r="B11" s="1">
        <v>10450</v>
      </c>
      <c r="C11" s="1">
        <v>690</v>
      </c>
      <c r="D11" s="1">
        <v>856</v>
      </c>
      <c r="E11" s="1">
        <v>794</v>
      </c>
      <c r="F11" s="1">
        <v>738</v>
      </c>
      <c r="G11" s="1">
        <v>731</v>
      </c>
      <c r="H11" s="1">
        <v>1106</v>
      </c>
      <c r="I11" s="1">
        <v>1219</v>
      </c>
      <c r="J11" s="1">
        <v>1104</v>
      </c>
      <c r="K11" s="1">
        <v>976</v>
      </c>
      <c r="L11" s="1">
        <v>750</v>
      </c>
      <c r="M11" s="1">
        <v>510</v>
      </c>
      <c r="N11" s="1">
        <v>306</v>
      </c>
      <c r="O11" s="1">
        <v>230</v>
      </c>
      <c r="P11" s="1">
        <v>161</v>
      </c>
      <c r="Q11" s="1">
        <v>115</v>
      </c>
      <c r="R11" s="1">
        <v>164</v>
      </c>
      <c r="S11" s="2">
        <v>31.3</v>
      </c>
    </row>
    <row r="12" spans="1:19" x14ac:dyDescent="0.2">
      <c r="A12" s="1" t="s">
        <v>701</v>
      </c>
      <c r="B12" s="1">
        <v>4436</v>
      </c>
      <c r="C12" s="1">
        <v>221</v>
      </c>
      <c r="D12" s="1">
        <v>294</v>
      </c>
      <c r="E12" s="1">
        <v>255</v>
      </c>
      <c r="F12" s="1">
        <v>315</v>
      </c>
      <c r="G12" s="1">
        <v>362</v>
      </c>
      <c r="H12" s="1">
        <v>572</v>
      </c>
      <c r="I12" s="1">
        <v>634</v>
      </c>
      <c r="J12" s="1">
        <v>514</v>
      </c>
      <c r="K12" s="1">
        <v>452</v>
      </c>
      <c r="L12" s="1">
        <v>308</v>
      </c>
      <c r="M12" s="1">
        <v>160</v>
      </c>
      <c r="N12" s="1">
        <v>91</v>
      </c>
      <c r="O12" s="1">
        <v>74</v>
      </c>
      <c r="P12" s="1">
        <v>64</v>
      </c>
      <c r="Q12" s="1">
        <v>36</v>
      </c>
      <c r="R12" s="1">
        <v>84</v>
      </c>
      <c r="S12" s="2">
        <v>31.6</v>
      </c>
    </row>
    <row r="13" spans="1:19" x14ac:dyDescent="0.2">
      <c r="A13" s="1" t="s">
        <v>702</v>
      </c>
      <c r="B13" s="1">
        <v>3094</v>
      </c>
      <c r="C13" s="1">
        <v>234</v>
      </c>
      <c r="D13" s="1">
        <v>253</v>
      </c>
      <c r="E13" s="1">
        <v>270</v>
      </c>
      <c r="F13" s="1">
        <v>217</v>
      </c>
      <c r="G13" s="1">
        <v>196</v>
      </c>
      <c r="H13" s="1">
        <v>299</v>
      </c>
      <c r="I13" s="1">
        <v>341</v>
      </c>
      <c r="J13" s="1">
        <v>324</v>
      </c>
      <c r="K13" s="1">
        <v>287</v>
      </c>
      <c r="L13" s="1">
        <v>222</v>
      </c>
      <c r="M13" s="1">
        <v>163</v>
      </c>
      <c r="N13" s="1">
        <v>80</v>
      </c>
      <c r="O13" s="1">
        <v>78</v>
      </c>
      <c r="P13" s="1">
        <v>46</v>
      </c>
      <c r="Q13" s="1">
        <v>39</v>
      </c>
      <c r="R13" s="1">
        <v>45</v>
      </c>
      <c r="S13" s="2">
        <v>31.1</v>
      </c>
    </row>
    <row r="14" spans="1:19" x14ac:dyDescent="0.2">
      <c r="A14" s="1" t="s">
        <v>703</v>
      </c>
      <c r="B14" s="1">
        <v>872</v>
      </c>
      <c r="C14" s="1">
        <v>79</v>
      </c>
      <c r="D14" s="1">
        <v>105</v>
      </c>
      <c r="E14" s="1">
        <v>78</v>
      </c>
      <c r="F14" s="1">
        <v>62</v>
      </c>
      <c r="G14" s="1">
        <v>54</v>
      </c>
      <c r="H14" s="1">
        <v>69</v>
      </c>
      <c r="I14" s="1">
        <v>68</v>
      </c>
      <c r="J14" s="1">
        <v>85</v>
      </c>
      <c r="K14" s="1">
        <v>69</v>
      </c>
      <c r="L14" s="1">
        <v>59</v>
      </c>
      <c r="M14" s="1">
        <v>52</v>
      </c>
      <c r="N14" s="1">
        <v>33</v>
      </c>
      <c r="O14" s="1">
        <v>17</v>
      </c>
      <c r="P14" s="1">
        <v>12</v>
      </c>
      <c r="Q14" s="1">
        <v>17</v>
      </c>
      <c r="R14" s="1">
        <v>13</v>
      </c>
      <c r="S14" s="2">
        <v>29.2</v>
      </c>
    </row>
    <row r="15" spans="1:19" x14ac:dyDescent="0.2">
      <c r="A15" s="1" t="s">
        <v>704</v>
      </c>
      <c r="B15" s="1">
        <v>1049</v>
      </c>
      <c r="C15" s="1">
        <v>80</v>
      </c>
      <c r="D15" s="1">
        <v>117</v>
      </c>
      <c r="E15" s="1">
        <v>100</v>
      </c>
      <c r="F15" s="1">
        <v>88</v>
      </c>
      <c r="G15" s="1">
        <v>62</v>
      </c>
      <c r="H15" s="1">
        <v>84</v>
      </c>
      <c r="I15" s="1">
        <v>92</v>
      </c>
      <c r="J15" s="1">
        <v>98</v>
      </c>
      <c r="K15" s="1">
        <v>76</v>
      </c>
      <c r="L15" s="1">
        <v>84</v>
      </c>
      <c r="M15" s="1">
        <v>50</v>
      </c>
      <c r="N15" s="1">
        <v>39</v>
      </c>
      <c r="O15" s="1">
        <v>35</v>
      </c>
      <c r="P15" s="1">
        <v>18</v>
      </c>
      <c r="Q15" s="1">
        <v>12</v>
      </c>
      <c r="R15" s="1">
        <v>14</v>
      </c>
      <c r="S15" s="2">
        <v>29.6</v>
      </c>
    </row>
    <row r="16" spans="1:19" x14ac:dyDescent="0.2">
      <c r="A16" s="1" t="s">
        <v>705</v>
      </c>
      <c r="B16" s="1">
        <v>979</v>
      </c>
      <c r="C16" s="1">
        <v>69</v>
      </c>
      <c r="D16" s="1">
        <v>84</v>
      </c>
      <c r="E16" s="1">
        <v>81</v>
      </c>
      <c r="F16" s="1">
        <v>56</v>
      </c>
      <c r="G16" s="1">
        <v>57</v>
      </c>
      <c r="H16" s="1">
        <v>82</v>
      </c>
      <c r="I16" s="1">
        <v>84</v>
      </c>
      <c r="J16" s="1">
        <v>83</v>
      </c>
      <c r="K16" s="1">
        <v>92</v>
      </c>
      <c r="L16" s="1">
        <v>77</v>
      </c>
      <c r="M16" s="1">
        <v>85</v>
      </c>
      <c r="N16" s="1">
        <v>63</v>
      </c>
      <c r="O16" s="1">
        <v>26</v>
      </c>
      <c r="P16" s="1">
        <v>21</v>
      </c>
      <c r="Q16" s="1">
        <v>11</v>
      </c>
      <c r="R16" s="1">
        <v>8</v>
      </c>
      <c r="S16" s="2">
        <v>33.6</v>
      </c>
    </row>
    <row r="17" spans="1:19" x14ac:dyDescent="0.2">
      <c r="A17" s="1" t="s">
        <v>170</v>
      </c>
      <c r="B17" s="1">
        <v>20</v>
      </c>
      <c r="C17" s="1">
        <v>7</v>
      </c>
      <c r="D17" s="1">
        <v>3</v>
      </c>
      <c r="E17" s="1">
        <v>10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2">
        <v>10</v>
      </c>
    </row>
    <row r="19" spans="1:19" x14ac:dyDescent="0.2">
      <c r="A19" s="1" t="s">
        <v>36</v>
      </c>
      <c r="B19" s="1">
        <v>8679</v>
      </c>
      <c r="C19" s="1">
        <v>618</v>
      </c>
      <c r="D19" s="1">
        <v>844</v>
      </c>
      <c r="E19" s="1">
        <v>761</v>
      </c>
      <c r="F19" s="1">
        <v>644</v>
      </c>
      <c r="G19" s="1">
        <v>611</v>
      </c>
      <c r="H19" s="1">
        <v>804</v>
      </c>
      <c r="I19" s="1">
        <v>950</v>
      </c>
      <c r="J19" s="1">
        <v>787</v>
      </c>
      <c r="K19" s="1">
        <v>675</v>
      </c>
      <c r="L19" s="1">
        <v>522</v>
      </c>
      <c r="M19" s="1">
        <v>376</v>
      </c>
      <c r="N19" s="1">
        <v>257</v>
      </c>
      <c r="O19" s="1">
        <v>233</v>
      </c>
      <c r="P19" s="1">
        <v>157</v>
      </c>
      <c r="Q19" s="1">
        <v>159</v>
      </c>
      <c r="R19" s="1">
        <v>281</v>
      </c>
      <c r="S19" s="2">
        <v>30.3</v>
      </c>
    </row>
    <row r="20" spans="1:19" x14ac:dyDescent="0.2">
      <c r="A20" s="1" t="s">
        <v>701</v>
      </c>
      <c r="B20" s="1">
        <v>3468</v>
      </c>
      <c r="C20" s="1">
        <v>212</v>
      </c>
      <c r="D20" s="1">
        <v>268</v>
      </c>
      <c r="E20" s="1">
        <v>282</v>
      </c>
      <c r="F20" s="1">
        <v>244</v>
      </c>
      <c r="G20" s="1">
        <v>282</v>
      </c>
      <c r="H20" s="1">
        <v>424</v>
      </c>
      <c r="I20" s="1">
        <v>458</v>
      </c>
      <c r="J20" s="1">
        <v>330</v>
      </c>
      <c r="K20" s="1">
        <v>266</v>
      </c>
      <c r="L20" s="1">
        <v>177</v>
      </c>
      <c r="M20" s="1">
        <v>127</v>
      </c>
      <c r="N20" s="1">
        <v>68</v>
      </c>
      <c r="O20" s="1">
        <v>69</v>
      </c>
      <c r="P20" s="1">
        <v>69</v>
      </c>
      <c r="Q20" s="1">
        <v>53</v>
      </c>
      <c r="R20" s="1">
        <v>139</v>
      </c>
      <c r="S20" s="2">
        <v>30.2</v>
      </c>
    </row>
    <row r="21" spans="1:19" x14ac:dyDescent="0.2">
      <c r="A21" s="1" t="s">
        <v>702</v>
      </c>
      <c r="B21" s="1">
        <v>2537</v>
      </c>
      <c r="C21" s="1">
        <v>214</v>
      </c>
      <c r="D21" s="1">
        <v>304</v>
      </c>
      <c r="E21" s="1">
        <v>247</v>
      </c>
      <c r="F21" s="1">
        <v>201</v>
      </c>
      <c r="G21" s="1">
        <v>187</v>
      </c>
      <c r="H21" s="1">
        <v>190</v>
      </c>
      <c r="I21" s="1">
        <v>223</v>
      </c>
      <c r="J21" s="1">
        <v>234</v>
      </c>
      <c r="K21" s="1">
        <v>188</v>
      </c>
      <c r="L21" s="1">
        <v>140</v>
      </c>
      <c r="M21" s="1">
        <v>96</v>
      </c>
      <c r="N21" s="1">
        <v>67</v>
      </c>
      <c r="O21" s="1">
        <v>70</v>
      </c>
      <c r="P21" s="1">
        <v>41</v>
      </c>
      <c r="Q21" s="1">
        <v>59</v>
      </c>
      <c r="R21" s="1">
        <v>76</v>
      </c>
      <c r="S21" s="2">
        <v>28</v>
      </c>
    </row>
    <row r="22" spans="1:19" x14ac:dyDescent="0.2">
      <c r="A22" s="1" t="s">
        <v>703</v>
      </c>
      <c r="B22" s="1">
        <v>801</v>
      </c>
      <c r="C22" s="1">
        <v>57</v>
      </c>
      <c r="D22" s="1">
        <v>88</v>
      </c>
      <c r="E22" s="1">
        <v>70</v>
      </c>
      <c r="F22" s="1">
        <v>62</v>
      </c>
      <c r="G22" s="1">
        <v>54</v>
      </c>
      <c r="H22" s="1">
        <v>66</v>
      </c>
      <c r="I22" s="1">
        <v>67</v>
      </c>
      <c r="J22" s="1">
        <v>69</v>
      </c>
      <c r="K22" s="1">
        <v>81</v>
      </c>
      <c r="L22" s="1">
        <v>46</v>
      </c>
      <c r="M22" s="1">
        <v>34</v>
      </c>
      <c r="N22" s="1">
        <v>28</v>
      </c>
      <c r="O22" s="1">
        <v>25</v>
      </c>
      <c r="P22" s="1">
        <v>16</v>
      </c>
      <c r="Q22" s="1">
        <v>16</v>
      </c>
      <c r="R22" s="1">
        <v>22</v>
      </c>
      <c r="S22" s="2">
        <v>30.3</v>
      </c>
    </row>
    <row r="23" spans="1:19" x14ac:dyDescent="0.2">
      <c r="A23" s="1" t="s">
        <v>704</v>
      </c>
      <c r="B23" s="1">
        <v>980</v>
      </c>
      <c r="C23" s="1">
        <v>67</v>
      </c>
      <c r="D23" s="1">
        <v>91</v>
      </c>
      <c r="E23" s="1">
        <v>99</v>
      </c>
      <c r="F23" s="1">
        <v>76</v>
      </c>
      <c r="G23" s="1">
        <v>53</v>
      </c>
      <c r="H23" s="1">
        <v>67</v>
      </c>
      <c r="I23" s="1">
        <v>107</v>
      </c>
      <c r="J23" s="1">
        <v>81</v>
      </c>
      <c r="K23" s="1">
        <v>69</v>
      </c>
      <c r="L23" s="1">
        <v>72</v>
      </c>
      <c r="M23" s="1">
        <v>50</v>
      </c>
      <c r="N23" s="1">
        <v>50</v>
      </c>
      <c r="O23" s="1">
        <v>38</v>
      </c>
      <c r="P23" s="1">
        <v>19</v>
      </c>
      <c r="Q23" s="1">
        <v>16</v>
      </c>
      <c r="R23" s="1">
        <v>25</v>
      </c>
      <c r="S23" s="2">
        <v>31.7</v>
      </c>
    </row>
    <row r="24" spans="1:19" x14ac:dyDescent="0.2">
      <c r="A24" s="1" t="s">
        <v>705</v>
      </c>
      <c r="B24" s="1">
        <v>879</v>
      </c>
      <c r="C24" s="1">
        <v>65</v>
      </c>
      <c r="D24" s="1">
        <v>89</v>
      </c>
      <c r="E24" s="1">
        <v>56</v>
      </c>
      <c r="F24" s="1">
        <v>61</v>
      </c>
      <c r="G24" s="1">
        <v>35</v>
      </c>
      <c r="H24" s="1">
        <v>57</v>
      </c>
      <c r="I24" s="1">
        <v>95</v>
      </c>
      <c r="J24" s="1">
        <v>73</v>
      </c>
      <c r="K24" s="1">
        <v>71</v>
      </c>
      <c r="L24" s="1">
        <v>87</v>
      </c>
      <c r="M24" s="1">
        <v>69</v>
      </c>
      <c r="N24" s="1">
        <v>44</v>
      </c>
      <c r="O24" s="1">
        <v>31</v>
      </c>
      <c r="P24" s="1">
        <v>12</v>
      </c>
      <c r="Q24" s="1">
        <v>15</v>
      </c>
      <c r="R24" s="1">
        <v>19</v>
      </c>
      <c r="S24" s="2">
        <v>34</v>
      </c>
    </row>
    <row r="25" spans="1:19" x14ac:dyDescent="0.2">
      <c r="A25" s="1" t="s">
        <v>170</v>
      </c>
      <c r="B25" s="1">
        <v>14</v>
      </c>
      <c r="C25" s="1">
        <v>3</v>
      </c>
      <c r="D25" s="1">
        <v>4</v>
      </c>
      <c r="E25" s="1">
        <v>7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2">
        <v>10</v>
      </c>
    </row>
    <row r="26" spans="1:19" x14ac:dyDescent="0.2">
      <c r="A26" s="14" t="s">
        <v>706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</row>
  </sheetData>
  <mergeCells count="2">
    <mergeCell ref="A26:I26"/>
    <mergeCell ref="J26:R2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D8037-0B49-48CC-B289-ABCFE347939B}">
  <dimension ref="A1:S35"/>
  <sheetViews>
    <sheetView view="pageBreakPreview" zoomScale="125" zoomScaleNormal="100" zoomScaleSheetLayoutView="125" workbookViewId="0">
      <selection activeCell="O10" sqref="O10"/>
    </sheetView>
  </sheetViews>
  <sheetFormatPr defaultRowHeight="9.6" x14ac:dyDescent="0.2"/>
  <cols>
    <col min="1" max="1" width="12.33203125" style="1" customWidth="1"/>
    <col min="2" max="18" width="4" style="1" customWidth="1"/>
    <col min="19" max="19" width="4" style="2" customWidth="1"/>
    <col min="20" max="16384" width="8.88671875" style="1"/>
  </cols>
  <sheetData>
    <row r="1" spans="1:19" x14ac:dyDescent="0.2">
      <c r="A1" s="1" t="s">
        <v>53</v>
      </c>
    </row>
    <row r="2" spans="1:19" x14ac:dyDescent="0.2">
      <c r="A2" s="8" t="s">
        <v>54</v>
      </c>
      <c r="B2" s="9" t="s">
        <v>2</v>
      </c>
      <c r="C2" s="9" t="s">
        <v>3</v>
      </c>
      <c r="D2" s="4" t="s">
        <v>4</v>
      </c>
      <c r="E2" s="4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10" t="s">
        <v>18</v>
      </c>
      <c r="S2" s="11" t="s">
        <v>19</v>
      </c>
    </row>
    <row r="3" spans="1:19" x14ac:dyDescent="0.2">
      <c r="A3" s="1" t="s">
        <v>55</v>
      </c>
      <c r="B3" s="1">
        <v>19129</v>
      </c>
      <c r="C3" s="1">
        <v>1308</v>
      </c>
      <c r="D3" s="1">
        <v>1700</v>
      </c>
      <c r="E3" s="1">
        <v>1555</v>
      </c>
      <c r="F3" s="1">
        <v>1382</v>
      </c>
      <c r="G3" s="1">
        <v>1342</v>
      </c>
      <c r="H3" s="1">
        <v>1910</v>
      </c>
      <c r="I3" s="1">
        <v>2169</v>
      </c>
      <c r="J3" s="1">
        <v>1891</v>
      </c>
      <c r="K3" s="1">
        <v>1651</v>
      </c>
      <c r="L3" s="1">
        <v>1272</v>
      </c>
      <c r="M3" s="1">
        <v>886</v>
      </c>
      <c r="N3" s="1">
        <v>563</v>
      </c>
      <c r="O3" s="1">
        <v>463</v>
      </c>
      <c r="P3" s="1">
        <v>318</v>
      </c>
      <c r="Q3" s="1">
        <v>274</v>
      </c>
      <c r="R3" s="1">
        <v>445</v>
      </c>
      <c r="S3" s="2">
        <v>30.8</v>
      </c>
    </row>
    <row r="4" spans="1:19" x14ac:dyDescent="0.2">
      <c r="A4" s="1" t="s">
        <v>56</v>
      </c>
      <c r="B4" s="1">
        <v>1682</v>
      </c>
      <c r="C4" s="1">
        <v>91</v>
      </c>
      <c r="D4" s="1">
        <v>171</v>
      </c>
      <c r="E4" s="1">
        <v>141</v>
      </c>
      <c r="F4" s="1">
        <v>151</v>
      </c>
      <c r="G4" s="1">
        <v>88</v>
      </c>
      <c r="H4" s="1">
        <v>107</v>
      </c>
      <c r="I4" s="1">
        <v>116</v>
      </c>
      <c r="J4" s="1">
        <v>147</v>
      </c>
      <c r="K4" s="1">
        <v>138</v>
      </c>
      <c r="L4" s="1">
        <v>117</v>
      </c>
      <c r="M4" s="1">
        <v>73</v>
      </c>
      <c r="N4" s="1">
        <v>61</v>
      </c>
      <c r="O4" s="1">
        <v>65</v>
      </c>
      <c r="P4" s="1">
        <v>58</v>
      </c>
      <c r="Q4" s="1">
        <v>60</v>
      </c>
      <c r="R4" s="1">
        <v>98</v>
      </c>
      <c r="S4" s="2">
        <v>34</v>
      </c>
    </row>
    <row r="5" spans="1:19" x14ac:dyDescent="0.2">
      <c r="A5" s="1" t="s">
        <v>57</v>
      </c>
      <c r="B5" s="1">
        <v>7956</v>
      </c>
      <c r="C5" s="1">
        <v>529</v>
      </c>
      <c r="D5" s="1">
        <v>683</v>
      </c>
      <c r="E5" s="1">
        <v>633</v>
      </c>
      <c r="F5" s="1">
        <v>531</v>
      </c>
      <c r="G5" s="1">
        <v>540</v>
      </c>
      <c r="H5" s="1">
        <v>816</v>
      </c>
      <c r="I5" s="1">
        <v>912</v>
      </c>
      <c r="J5" s="1">
        <v>817</v>
      </c>
      <c r="K5" s="1">
        <v>735</v>
      </c>
      <c r="L5" s="1">
        <v>552</v>
      </c>
      <c r="M5" s="1">
        <v>400</v>
      </c>
      <c r="N5" s="1">
        <v>229</v>
      </c>
      <c r="O5" s="1">
        <v>199</v>
      </c>
      <c r="P5" s="1">
        <v>123</v>
      </c>
      <c r="Q5" s="1">
        <v>94</v>
      </c>
      <c r="R5" s="1">
        <v>163</v>
      </c>
      <c r="S5" s="2">
        <v>31.3</v>
      </c>
    </row>
    <row r="6" spans="1:19" x14ac:dyDescent="0.2">
      <c r="A6" s="1" t="s">
        <v>58</v>
      </c>
      <c r="B6" s="1">
        <v>4373</v>
      </c>
      <c r="C6" s="1">
        <v>334</v>
      </c>
      <c r="D6" s="1">
        <v>502</v>
      </c>
      <c r="E6" s="1">
        <v>489</v>
      </c>
      <c r="F6" s="1">
        <v>468</v>
      </c>
      <c r="G6" s="1">
        <v>296</v>
      </c>
      <c r="H6" s="1">
        <v>326</v>
      </c>
      <c r="I6" s="1">
        <v>339</v>
      </c>
      <c r="J6" s="1">
        <v>348</v>
      </c>
      <c r="K6" s="1">
        <v>316</v>
      </c>
      <c r="L6" s="1">
        <v>238</v>
      </c>
      <c r="M6" s="1">
        <v>195</v>
      </c>
      <c r="N6" s="1">
        <v>137</v>
      </c>
      <c r="O6" s="1">
        <v>108</v>
      </c>
      <c r="P6" s="1">
        <v>91</v>
      </c>
      <c r="Q6" s="1">
        <v>78</v>
      </c>
      <c r="R6" s="1">
        <v>108</v>
      </c>
      <c r="S6" s="2">
        <v>26.5</v>
      </c>
    </row>
    <row r="7" spans="1:19" x14ac:dyDescent="0.2">
      <c r="A7" s="1" t="s">
        <v>59</v>
      </c>
      <c r="B7" s="1">
        <v>1019</v>
      </c>
      <c r="C7" s="1">
        <v>47</v>
      </c>
      <c r="D7" s="1">
        <v>99</v>
      </c>
      <c r="E7" s="1">
        <v>117</v>
      </c>
      <c r="F7" s="1">
        <v>102</v>
      </c>
      <c r="G7" s="1">
        <v>69</v>
      </c>
      <c r="H7" s="1">
        <v>66</v>
      </c>
      <c r="I7" s="1">
        <v>80</v>
      </c>
      <c r="J7" s="1">
        <v>81</v>
      </c>
      <c r="K7" s="1">
        <v>80</v>
      </c>
      <c r="L7" s="1">
        <v>70</v>
      </c>
      <c r="M7" s="1">
        <v>64</v>
      </c>
      <c r="N7" s="1">
        <v>39</v>
      </c>
      <c r="O7" s="1">
        <v>26</v>
      </c>
      <c r="P7" s="1">
        <v>24</v>
      </c>
      <c r="Q7" s="1">
        <v>20</v>
      </c>
      <c r="R7" s="1">
        <v>35</v>
      </c>
      <c r="S7" s="2">
        <v>30.6</v>
      </c>
    </row>
    <row r="8" spans="1:19" x14ac:dyDescent="0.2">
      <c r="A8" s="1" t="s">
        <v>60</v>
      </c>
      <c r="B8" s="1">
        <v>124</v>
      </c>
      <c r="C8" s="1">
        <v>10</v>
      </c>
      <c r="D8" s="1">
        <v>6</v>
      </c>
      <c r="E8" s="1">
        <v>17</v>
      </c>
      <c r="F8" s="1">
        <v>12</v>
      </c>
      <c r="G8" s="1">
        <v>31</v>
      </c>
      <c r="H8" s="1">
        <v>9</v>
      </c>
      <c r="I8" s="1">
        <v>11</v>
      </c>
      <c r="J8" s="1">
        <v>9</v>
      </c>
      <c r="K8" s="1">
        <v>2</v>
      </c>
      <c r="L8" s="1">
        <v>2</v>
      </c>
      <c r="M8" s="1">
        <v>5</v>
      </c>
      <c r="N8" s="1">
        <v>5</v>
      </c>
      <c r="O8" s="1">
        <v>2</v>
      </c>
      <c r="P8" s="1">
        <v>1</v>
      </c>
      <c r="Q8" s="1">
        <v>1</v>
      </c>
      <c r="R8" s="1">
        <v>1</v>
      </c>
      <c r="S8" s="2">
        <v>22.7</v>
      </c>
    </row>
    <row r="9" spans="1:19" x14ac:dyDescent="0.2">
      <c r="A9" s="1" t="s">
        <v>61</v>
      </c>
      <c r="B9" s="1">
        <v>166</v>
      </c>
      <c r="C9" s="1">
        <v>9</v>
      </c>
      <c r="D9" s="1">
        <v>21</v>
      </c>
      <c r="E9" s="1">
        <v>18</v>
      </c>
      <c r="F9" s="1">
        <v>13</v>
      </c>
      <c r="G9" s="1">
        <v>8</v>
      </c>
      <c r="H9" s="1">
        <v>9</v>
      </c>
      <c r="I9" s="1">
        <v>15</v>
      </c>
      <c r="J9" s="1">
        <v>18</v>
      </c>
      <c r="K9" s="1">
        <v>14</v>
      </c>
      <c r="L9" s="1">
        <v>16</v>
      </c>
      <c r="M9" s="1">
        <v>4</v>
      </c>
      <c r="N9" s="1">
        <v>5</v>
      </c>
      <c r="O9" s="1">
        <v>11</v>
      </c>
      <c r="P9" s="1">
        <v>3</v>
      </c>
      <c r="Q9" s="1">
        <v>1</v>
      </c>
      <c r="R9" s="1">
        <v>1</v>
      </c>
      <c r="S9" s="2">
        <v>31.7</v>
      </c>
    </row>
    <row r="10" spans="1:19" x14ac:dyDescent="0.2">
      <c r="A10" s="1" t="s">
        <v>62</v>
      </c>
      <c r="B10" s="1">
        <v>80</v>
      </c>
      <c r="C10" s="1">
        <v>4</v>
      </c>
      <c r="D10" s="1">
        <v>2</v>
      </c>
      <c r="E10" s="1">
        <v>6</v>
      </c>
      <c r="F10" s="1">
        <v>5</v>
      </c>
      <c r="G10" s="1">
        <v>6</v>
      </c>
      <c r="H10" s="1">
        <v>4</v>
      </c>
      <c r="I10" s="1">
        <v>12</v>
      </c>
      <c r="J10" s="1">
        <v>13</v>
      </c>
      <c r="K10" s="1">
        <v>12</v>
      </c>
      <c r="L10" s="1">
        <v>5</v>
      </c>
      <c r="M10" s="1">
        <v>7</v>
      </c>
      <c r="N10" s="1">
        <v>3</v>
      </c>
      <c r="O10" s="1">
        <v>1</v>
      </c>
      <c r="P10" s="1">
        <v>0</v>
      </c>
      <c r="Q10" s="1">
        <v>0</v>
      </c>
      <c r="R10" s="1">
        <v>0</v>
      </c>
      <c r="S10" s="2">
        <v>35.4</v>
      </c>
    </row>
    <row r="11" spans="1:19" x14ac:dyDescent="0.2">
      <c r="A11" s="1" t="s">
        <v>63</v>
      </c>
      <c r="B11" s="1">
        <v>599</v>
      </c>
      <c r="C11" s="1">
        <v>25</v>
      </c>
      <c r="D11" s="1">
        <v>28</v>
      </c>
      <c r="E11" s="1">
        <v>31</v>
      </c>
      <c r="F11" s="1">
        <v>22</v>
      </c>
      <c r="G11" s="1">
        <v>40</v>
      </c>
      <c r="H11" s="1">
        <v>112</v>
      </c>
      <c r="I11" s="1">
        <v>112</v>
      </c>
      <c r="J11" s="1">
        <v>70</v>
      </c>
      <c r="K11" s="1">
        <v>53</v>
      </c>
      <c r="L11" s="1">
        <v>41</v>
      </c>
      <c r="M11" s="1">
        <v>21</v>
      </c>
      <c r="N11" s="1">
        <v>14</v>
      </c>
      <c r="O11" s="1">
        <v>14</v>
      </c>
      <c r="P11" s="1">
        <v>5</v>
      </c>
      <c r="Q11" s="1">
        <v>4</v>
      </c>
      <c r="R11" s="1">
        <v>7</v>
      </c>
      <c r="S11" s="2">
        <v>31.9</v>
      </c>
    </row>
    <row r="12" spans="1:19" x14ac:dyDescent="0.2">
      <c r="A12" s="1" t="s">
        <v>64</v>
      </c>
      <c r="B12" s="1">
        <v>3130</v>
      </c>
      <c r="C12" s="1">
        <v>259</v>
      </c>
      <c r="D12" s="1">
        <v>188</v>
      </c>
      <c r="E12" s="1">
        <v>103</v>
      </c>
      <c r="F12" s="1">
        <v>78</v>
      </c>
      <c r="G12" s="1">
        <v>264</v>
      </c>
      <c r="H12" s="1">
        <v>461</v>
      </c>
      <c r="I12" s="1">
        <v>572</v>
      </c>
      <c r="J12" s="1">
        <v>388</v>
      </c>
      <c r="K12" s="1">
        <v>301</v>
      </c>
      <c r="L12" s="1">
        <v>231</v>
      </c>
      <c r="M12" s="1">
        <v>117</v>
      </c>
      <c r="N12" s="1">
        <v>70</v>
      </c>
      <c r="O12" s="1">
        <v>37</v>
      </c>
      <c r="P12" s="1">
        <v>13</v>
      </c>
      <c r="Q12" s="1">
        <v>16</v>
      </c>
      <c r="R12" s="1">
        <v>32</v>
      </c>
      <c r="S12" s="2">
        <v>31.9</v>
      </c>
    </row>
    <row r="14" spans="1:19" x14ac:dyDescent="0.2">
      <c r="A14" s="1" t="s">
        <v>35</v>
      </c>
      <c r="B14" s="1">
        <v>10450</v>
      </c>
      <c r="C14" s="1">
        <v>690</v>
      </c>
      <c r="D14" s="1">
        <v>856</v>
      </c>
      <c r="E14" s="1">
        <v>794</v>
      </c>
      <c r="F14" s="1">
        <v>738</v>
      </c>
      <c r="G14" s="1">
        <v>731</v>
      </c>
      <c r="H14" s="1">
        <v>1106</v>
      </c>
      <c r="I14" s="1">
        <v>1219</v>
      </c>
      <c r="J14" s="1">
        <v>1104</v>
      </c>
      <c r="K14" s="1">
        <v>976</v>
      </c>
      <c r="L14" s="1">
        <v>750</v>
      </c>
      <c r="M14" s="1">
        <v>510</v>
      </c>
      <c r="N14" s="1">
        <v>306</v>
      </c>
      <c r="O14" s="1">
        <v>230</v>
      </c>
      <c r="P14" s="1">
        <v>161</v>
      </c>
      <c r="Q14" s="1">
        <v>115</v>
      </c>
      <c r="R14" s="1">
        <v>164</v>
      </c>
      <c r="S14" s="2">
        <v>31.3</v>
      </c>
    </row>
    <row r="15" spans="1:19" x14ac:dyDescent="0.2">
      <c r="A15" s="1" t="s">
        <v>56</v>
      </c>
      <c r="B15" s="1">
        <v>863</v>
      </c>
      <c r="C15" s="1">
        <v>49</v>
      </c>
      <c r="D15" s="1">
        <v>79</v>
      </c>
      <c r="E15" s="1">
        <v>77</v>
      </c>
      <c r="F15" s="1">
        <v>86</v>
      </c>
      <c r="G15" s="1">
        <v>50</v>
      </c>
      <c r="H15" s="1">
        <v>62</v>
      </c>
      <c r="I15" s="1">
        <v>58</v>
      </c>
      <c r="J15" s="1">
        <v>77</v>
      </c>
      <c r="K15" s="1">
        <v>81</v>
      </c>
      <c r="L15" s="1">
        <v>65</v>
      </c>
      <c r="M15" s="1">
        <v>38</v>
      </c>
      <c r="N15" s="1">
        <v>31</v>
      </c>
      <c r="O15" s="1">
        <v>34</v>
      </c>
      <c r="P15" s="1">
        <v>23</v>
      </c>
      <c r="Q15" s="1">
        <v>23</v>
      </c>
      <c r="R15" s="1">
        <v>30</v>
      </c>
      <c r="S15" s="2">
        <v>32.5</v>
      </c>
    </row>
    <row r="16" spans="1:19" x14ac:dyDescent="0.2">
      <c r="A16" s="1" t="s">
        <v>57</v>
      </c>
      <c r="B16" s="1">
        <v>4234</v>
      </c>
      <c r="C16" s="1">
        <v>273</v>
      </c>
      <c r="D16" s="1">
        <v>342</v>
      </c>
      <c r="E16" s="1">
        <v>322</v>
      </c>
      <c r="F16" s="1">
        <v>270</v>
      </c>
      <c r="G16" s="1">
        <v>268</v>
      </c>
      <c r="H16" s="1">
        <v>468</v>
      </c>
      <c r="I16" s="1">
        <v>505</v>
      </c>
      <c r="J16" s="1">
        <v>482</v>
      </c>
      <c r="K16" s="1">
        <v>408</v>
      </c>
      <c r="L16" s="1">
        <v>303</v>
      </c>
      <c r="M16" s="1">
        <v>230</v>
      </c>
      <c r="N16" s="1">
        <v>124</v>
      </c>
      <c r="O16" s="1">
        <v>86</v>
      </c>
      <c r="P16" s="1">
        <v>64</v>
      </c>
      <c r="Q16" s="1">
        <v>35</v>
      </c>
      <c r="R16" s="1">
        <v>54</v>
      </c>
      <c r="S16" s="2">
        <v>31.7</v>
      </c>
    </row>
    <row r="17" spans="1:19" x14ac:dyDescent="0.2">
      <c r="A17" s="1" t="s">
        <v>58</v>
      </c>
      <c r="B17" s="1">
        <v>2200</v>
      </c>
      <c r="C17" s="1">
        <v>180</v>
      </c>
      <c r="D17" s="1">
        <v>253</v>
      </c>
      <c r="E17" s="1">
        <v>242</v>
      </c>
      <c r="F17" s="1">
        <v>246</v>
      </c>
      <c r="G17" s="1">
        <v>162</v>
      </c>
      <c r="H17" s="1">
        <v>173</v>
      </c>
      <c r="I17" s="1">
        <v>163</v>
      </c>
      <c r="J17" s="1">
        <v>173</v>
      </c>
      <c r="K17" s="1">
        <v>158</v>
      </c>
      <c r="L17" s="1">
        <v>121</v>
      </c>
      <c r="M17" s="1">
        <v>93</v>
      </c>
      <c r="N17" s="1">
        <v>60</v>
      </c>
      <c r="O17" s="1">
        <v>55</v>
      </c>
      <c r="P17" s="1">
        <v>43</v>
      </c>
      <c r="Q17" s="1">
        <v>33</v>
      </c>
      <c r="R17" s="1">
        <v>45</v>
      </c>
      <c r="S17" s="2">
        <v>25.5</v>
      </c>
    </row>
    <row r="18" spans="1:19" x14ac:dyDescent="0.2">
      <c r="A18" s="1" t="s">
        <v>59</v>
      </c>
      <c r="B18" s="1">
        <v>523</v>
      </c>
      <c r="C18" s="1">
        <v>24</v>
      </c>
      <c r="D18" s="1">
        <v>54</v>
      </c>
      <c r="E18" s="1">
        <v>59</v>
      </c>
      <c r="F18" s="1">
        <v>55</v>
      </c>
      <c r="G18" s="1">
        <v>39</v>
      </c>
      <c r="H18" s="1">
        <v>41</v>
      </c>
      <c r="I18" s="1">
        <v>39</v>
      </c>
      <c r="J18" s="1">
        <v>40</v>
      </c>
      <c r="K18" s="1">
        <v>47</v>
      </c>
      <c r="L18" s="1">
        <v>38</v>
      </c>
      <c r="M18" s="1">
        <v>31</v>
      </c>
      <c r="N18" s="1">
        <v>17</v>
      </c>
      <c r="O18" s="1">
        <v>13</v>
      </c>
      <c r="P18" s="1">
        <v>11</v>
      </c>
      <c r="Q18" s="1">
        <v>6</v>
      </c>
      <c r="R18" s="1">
        <v>9</v>
      </c>
      <c r="S18" s="2">
        <v>28.7</v>
      </c>
    </row>
    <row r="19" spans="1:19" x14ac:dyDescent="0.2">
      <c r="A19" s="1" t="s">
        <v>60</v>
      </c>
      <c r="B19" s="1">
        <v>76</v>
      </c>
      <c r="C19" s="1">
        <v>2</v>
      </c>
      <c r="D19" s="1">
        <v>4</v>
      </c>
      <c r="E19" s="1">
        <v>13</v>
      </c>
      <c r="F19" s="1">
        <v>4</v>
      </c>
      <c r="G19" s="1">
        <v>30</v>
      </c>
      <c r="H19" s="1">
        <v>4</v>
      </c>
      <c r="I19" s="1">
        <v>4</v>
      </c>
      <c r="J19" s="1">
        <v>4</v>
      </c>
      <c r="K19" s="1">
        <v>2</v>
      </c>
      <c r="L19" s="1">
        <v>1</v>
      </c>
      <c r="M19" s="1">
        <v>3</v>
      </c>
      <c r="N19" s="1">
        <v>3</v>
      </c>
      <c r="O19" s="1">
        <v>1</v>
      </c>
      <c r="P19" s="1">
        <v>1</v>
      </c>
      <c r="Q19" s="1">
        <v>0</v>
      </c>
      <c r="R19" s="1">
        <v>0</v>
      </c>
      <c r="S19" s="2">
        <v>22.5</v>
      </c>
    </row>
    <row r="20" spans="1:19" x14ac:dyDescent="0.2">
      <c r="A20" s="1" t="s">
        <v>61</v>
      </c>
      <c r="B20" s="1">
        <v>80</v>
      </c>
      <c r="C20" s="1">
        <v>6</v>
      </c>
      <c r="D20" s="1">
        <v>7</v>
      </c>
      <c r="E20" s="1">
        <v>9</v>
      </c>
      <c r="F20" s="1">
        <v>10</v>
      </c>
      <c r="G20" s="1">
        <v>3</v>
      </c>
      <c r="H20" s="1">
        <v>4</v>
      </c>
      <c r="I20" s="1">
        <v>5</v>
      </c>
      <c r="J20" s="1">
        <v>10</v>
      </c>
      <c r="K20" s="1">
        <v>5</v>
      </c>
      <c r="L20" s="1">
        <v>8</v>
      </c>
      <c r="M20" s="1">
        <v>3</v>
      </c>
      <c r="N20" s="1">
        <v>2</v>
      </c>
      <c r="O20" s="1">
        <v>4</v>
      </c>
      <c r="P20" s="1">
        <v>2</v>
      </c>
      <c r="Q20" s="1">
        <v>1</v>
      </c>
      <c r="R20" s="1">
        <v>1</v>
      </c>
      <c r="S20" s="2">
        <v>31</v>
      </c>
    </row>
    <row r="21" spans="1:19" x14ac:dyDescent="0.2">
      <c r="A21" s="1" t="s">
        <v>62</v>
      </c>
      <c r="B21" s="1">
        <v>43</v>
      </c>
      <c r="C21" s="1">
        <v>2</v>
      </c>
      <c r="D21" s="1">
        <v>1</v>
      </c>
      <c r="E21" s="1">
        <v>4</v>
      </c>
      <c r="F21" s="1">
        <v>3</v>
      </c>
      <c r="G21" s="1">
        <v>3</v>
      </c>
      <c r="H21" s="1">
        <v>2</v>
      </c>
      <c r="I21" s="1">
        <v>7</v>
      </c>
      <c r="J21" s="1">
        <v>8</v>
      </c>
      <c r="K21" s="1">
        <v>5</v>
      </c>
      <c r="L21" s="1">
        <v>1</v>
      </c>
      <c r="M21" s="1">
        <v>4</v>
      </c>
      <c r="N21" s="1">
        <v>3</v>
      </c>
      <c r="O21" s="1">
        <v>0</v>
      </c>
      <c r="P21" s="1">
        <v>0</v>
      </c>
      <c r="Q21" s="1">
        <v>0</v>
      </c>
      <c r="R21" s="1">
        <v>0</v>
      </c>
      <c r="S21" s="2">
        <v>34.6</v>
      </c>
    </row>
    <row r="22" spans="1:19" x14ac:dyDescent="0.2">
      <c r="A22" s="1" t="s">
        <v>63</v>
      </c>
      <c r="B22" s="1">
        <v>419</v>
      </c>
      <c r="C22" s="1">
        <v>13</v>
      </c>
      <c r="D22" s="1">
        <v>16</v>
      </c>
      <c r="E22" s="1">
        <v>9</v>
      </c>
      <c r="F22" s="1">
        <v>13</v>
      </c>
      <c r="G22" s="1">
        <v>27</v>
      </c>
      <c r="H22" s="1">
        <v>87</v>
      </c>
      <c r="I22" s="1">
        <v>90</v>
      </c>
      <c r="J22" s="1">
        <v>50</v>
      </c>
      <c r="K22" s="1">
        <v>35</v>
      </c>
      <c r="L22" s="1">
        <v>27</v>
      </c>
      <c r="M22" s="1">
        <v>16</v>
      </c>
      <c r="N22" s="1">
        <v>12</v>
      </c>
      <c r="O22" s="1">
        <v>10</v>
      </c>
      <c r="P22" s="1">
        <v>5</v>
      </c>
      <c r="Q22" s="1">
        <v>4</v>
      </c>
      <c r="R22" s="1">
        <v>5</v>
      </c>
      <c r="S22" s="2">
        <v>32.5</v>
      </c>
    </row>
    <row r="23" spans="1:19" x14ac:dyDescent="0.2">
      <c r="A23" s="1" t="s">
        <v>64</v>
      </c>
      <c r="B23" s="1">
        <v>2012</v>
      </c>
      <c r="C23" s="1">
        <v>141</v>
      </c>
      <c r="D23" s="1">
        <v>100</v>
      </c>
      <c r="E23" s="1">
        <v>59</v>
      </c>
      <c r="F23" s="1">
        <v>51</v>
      </c>
      <c r="G23" s="1">
        <v>149</v>
      </c>
      <c r="H23" s="1">
        <v>265</v>
      </c>
      <c r="I23" s="1">
        <v>348</v>
      </c>
      <c r="J23" s="1">
        <v>260</v>
      </c>
      <c r="K23" s="1">
        <v>235</v>
      </c>
      <c r="L23" s="1">
        <v>186</v>
      </c>
      <c r="M23" s="1">
        <v>92</v>
      </c>
      <c r="N23" s="1">
        <v>54</v>
      </c>
      <c r="O23" s="1">
        <v>27</v>
      </c>
      <c r="P23" s="1">
        <v>12</v>
      </c>
      <c r="Q23" s="1">
        <v>13</v>
      </c>
      <c r="R23" s="1">
        <v>20</v>
      </c>
      <c r="S23" s="2">
        <v>33.5</v>
      </c>
    </row>
    <row r="25" spans="1:19" x14ac:dyDescent="0.2">
      <c r="A25" s="1" t="s">
        <v>36</v>
      </c>
      <c r="B25" s="1">
        <v>8679</v>
      </c>
      <c r="C25" s="1">
        <v>618</v>
      </c>
      <c r="D25" s="1">
        <v>844</v>
      </c>
      <c r="E25" s="1">
        <v>761</v>
      </c>
      <c r="F25" s="1">
        <v>644</v>
      </c>
      <c r="G25" s="1">
        <v>611</v>
      </c>
      <c r="H25" s="1">
        <v>804</v>
      </c>
      <c r="I25" s="1">
        <v>950</v>
      </c>
      <c r="J25" s="1">
        <v>787</v>
      </c>
      <c r="K25" s="1">
        <v>675</v>
      </c>
      <c r="L25" s="1">
        <v>522</v>
      </c>
      <c r="M25" s="1">
        <v>376</v>
      </c>
      <c r="N25" s="1">
        <v>257</v>
      </c>
      <c r="O25" s="1">
        <v>233</v>
      </c>
      <c r="P25" s="1">
        <v>157</v>
      </c>
      <c r="Q25" s="1">
        <v>159</v>
      </c>
      <c r="R25" s="1">
        <v>281</v>
      </c>
      <c r="S25" s="2">
        <v>30.3</v>
      </c>
    </row>
    <row r="26" spans="1:19" x14ac:dyDescent="0.2">
      <c r="A26" s="1" t="s">
        <v>56</v>
      </c>
      <c r="B26" s="1">
        <v>819</v>
      </c>
      <c r="C26" s="1">
        <v>42</v>
      </c>
      <c r="D26" s="1">
        <v>92</v>
      </c>
      <c r="E26" s="1">
        <v>64</v>
      </c>
      <c r="F26" s="1">
        <v>65</v>
      </c>
      <c r="G26" s="1">
        <v>38</v>
      </c>
      <c r="H26" s="1">
        <v>45</v>
      </c>
      <c r="I26" s="1">
        <v>58</v>
      </c>
      <c r="J26" s="1">
        <v>70</v>
      </c>
      <c r="K26" s="1">
        <v>57</v>
      </c>
      <c r="L26" s="1">
        <v>52</v>
      </c>
      <c r="M26" s="1">
        <v>35</v>
      </c>
      <c r="N26" s="1">
        <v>30</v>
      </c>
      <c r="O26" s="1">
        <v>31</v>
      </c>
      <c r="P26" s="1">
        <v>35</v>
      </c>
      <c r="Q26" s="1">
        <v>37</v>
      </c>
      <c r="R26" s="1">
        <v>68</v>
      </c>
      <c r="S26" s="2">
        <v>35.4</v>
      </c>
    </row>
    <row r="27" spans="1:19" x14ac:dyDescent="0.2">
      <c r="A27" s="1" t="s">
        <v>57</v>
      </c>
      <c r="B27" s="1">
        <v>3722</v>
      </c>
      <c r="C27" s="1">
        <v>256</v>
      </c>
      <c r="D27" s="1">
        <v>341</v>
      </c>
      <c r="E27" s="1">
        <v>311</v>
      </c>
      <c r="F27" s="1">
        <v>261</v>
      </c>
      <c r="G27" s="1">
        <v>272</v>
      </c>
      <c r="H27" s="1">
        <v>348</v>
      </c>
      <c r="I27" s="1">
        <v>407</v>
      </c>
      <c r="J27" s="1">
        <v>335</v>
      </c>
      <c r="K27" s="1">
        <v>327</v>
      </c>
      <c r="L27" s="1">
        <v>249</v>
      </c>
      <c r="M27" s="1">
        <v>170</v>
      </c>
      <c r="N27" s="1">
        <v>105</v>
      </c>
      <c r="O27" s="1">
        <v>113</v>
      </c>
      <c r="P27" s="1">
        <v>59</v>
      </c>
      <c r="Q27" s="1">
        <v>59</v>
      </c>
      <c r="R27" s="1">
        <v>109</v>
      </c>
      <c r="S27" s="2">
        <v>30.9</v>
      </c>
    </row>
    <row r="28" spans="1:19" x14ac:dyDescent="0.2">
      <c r="A28" s="1" t="s">
        <v>58</v>
      </c>
      <c r="B28" s="1">
        <v>2173</v>
      </c>
      <c r="C28" s="1">
        <v>154</v>
      </c>
      <c r="D28" s="1">
        <v>249</v>
      </c>
      <c r="E28" s="1">
        <v>247</v>
      </c>
      <c r="F28" s="1">
        <v>222</v>
      </c>
      <c r="G28" s="1">
        <v>134</v>
      </c>
      <c r="H28" s="1">
        <v>153</v>
      </c>
      <c r="I28" s="1">
        <v>176</v>
      </c>
      <c r="J28" s="1">
        <v>175</v>
      </c>
      <c r="K28" s="1">
        <v>158</v>
      </c>
      <c r="L28" s="1">
        <v>117</v>
      </c>
      <c r="M28" s="1">
        <v>102</v>
      </c>
      <c r="N28" s="1">
        <v>77</v>
      </c>
      <c r="O28" s="1">
        <v>53</v>
      </c>
      <c r="P28" s="1">
        <v>48</v>
      </c>
      <c r="Q28" s="1">
        <v>45</v>
      </c>
      <c r="R28" s="1">
        <v>63</v>
      </c>
      <c r="S28" s="2">
        <v>27.6</v>
      </c>
    </row>
    <row r="29" spans="1:19" x14ac:dyDescent="0.2">
      <c r="A29" s="1" t="s">
        <v>59</v>
      </c>
      <c r="B29" s="1">
        <v>496</v>
      </c>
      <c r="C29" s="1">
        <v>23</v>
      </c>
      <c r="D29" s="1">
        <v>45</v>
      </c>
      <c r="E29" s="1">
        <v>58</v>
      </c>
      <c r="F29" s="1">
        <v>47</v>
      </c>
      <c r="G29" s="1">
        <v>30</v>
      </c>
      <c r="H29" s="1">
        <v>25</v>
      </c>
      <c r="I29" s="1">
        <v>41</v>
      </c>
      <c r="J29" s="1">
        <v>41</v>
      </c>
      <c r="K29" s="1">
        <v>33</v>
      </c>
      <c r="L29" s="1">
        <v>32</v>
      </c>
      <c r="M29" s="1">
        <v>33</v>
      </c>
      <c r="N29" s="1">
        <v>22</v>
      </c>
      <c r="O29" s="1">
        <v>13</v>
      </c>
      <c r="P29" s="1">
        <v>13</v>
      </c>
      <c r="Q29" s="1">
        <v>14</v>
      </c>
      <c r="R29" s="1">
        <v>26</v>
      </c>
      <c r="S29" s="2">
        <v>32.4</v>
      </c>
    </row>
    <row r="30" spans="1:19" x14ac:dyDescent="0.2">
      <c r="A30" s="1" t="s">
        <v>60</v>
      </c>
      <c r="B30" s="1">
        <v>48</v>
      </c>
      <c r="C30" s="1">
        <v>8</v>
      </c>
      <c r="D30" s="1">
        <v>2</v>
      </c>
      <c r="E30" s="1">
        <v>4</v>
      </c>
      <c r="F30" s="1">
        <v>8</v>
      </c>
      <c r="G30" s="1">
        <v>1</v>
      </c>
      <c r="H30" s="1">
        <v>5</v>
      </c>
      <c r="I30" s="1">
        <v>7</v>
      </c>
      <c r="J30" s="1">
        <v>5</v>
      </c>
      <c r="K30" s="1">
        <v>0</v>
      </c>
      <c r="L30" s="1">
        <v>1</v>
      </c>
      <c r="M30" s="1">
        <v>2</v>
      </c>
      <c r="N30" s="1">
        <v>2</v>
      </c>
      <c r="O30" s="1">
        <v>1</v>
      </c>
      <c r="P30" s="1">
        <v>0</v>
      </c>
      <c r="Q30" s="1">
        <v>1</v>
      </c>
      <c r="R30" s="1">
        <v>1</v>
      </c>
      <c r="S30" s="2">
        <v>26</v>
      </c>
    </row>
    <row r="31" spans="1:19" x14ac:dyDescent="0.2">
      <c r="A31" s="1" t="s">
        <v>61</v>
      </c>
      <c r="B31" s="1">
        <v>86</v>
      </c>
      <c r="C31" s="1">
        <v>3</v>
      </c>
      <c r="D31" s="1">
        <v>14</v>
      </c>
      <c r="E31" s="1">
        <v>9</v>
      </c>
      <c r="F31" s="1">
        <v>3</v>
      </c>
      <c r="G31" s="1">
        <v>5</v>
      </c>
      <c r="H31" s="1">
        <v>5</v>
      </c>
      <c r="I31" s="1">
        <v>10</v>
      </c>
      <c r="J31" s="1">
        <v>8</v>
      </c>
      <c r="K31" s="1">
        <v>9</v>
      </c>
      <c r="L31" s="1">
        <v>8</v>
      </c>
      <c r="M31" s="1">
        <v>1</v>
      </c>
      <c r="N31" s="1">
        <v>3</v>
      </c>
      <c r="O31" s="1">
        <v>7</v>
      </c>
      <c r="P31" s="1">
        <v>1</v>
      </c>
      <c r="Q31" s="1">
        <v>0</v>
      </c>
      <c r="R31" s="1">
        <v>0</v>
      </c>
      <c r="S31" s="2">
        <v>32</v>
      </c>
    </row>
    <row r="32" spans="1:19" x14ac:dyDescent="0.2">
      <c r="A32" s="1" t="s">
        <v>62</v>
      </c>
      <c r="B32" s="1">
        <v>37</v>
      </c>
      <c r="C32" s="1">
        <v>2</v>
      </c>
      <c r="D32" s="1">
        <v>1</v>
      </c>
      <c r="E32" s="1">
        <v>2</v>
      </c>
      <c r="F32" s="1">
        <v>2</v>
      </c>
      <c r="G32" s="1">
        <v>3</v>
      </c>
      <c r="H32" s="1">
        <v>2</v>
      </c>
      <c r="I32" s="1">
        <v>5</v>
      </c>
      <c r="J32" s="1">
        <v>5</v>
      </c>
      <c r="K32" s="1">
        <v>7</v>
      </c>
      <c r="L32" s="1">
        <v>4</v>
      </c>
      <c r="M32" s="1">
        <v>3</v>
      </c>
      <c r="N32" s="1">
        <v>0</v>
      </c>
      <c r="O32" s="1">
        <v>1</v>
      </c>
      <c r="P32" s="1">
        <v>0</v>
      </c>
      <c r="Q32" s="1">
        <v>0</v>
      </c>
      <c r="R32" s="1">
        <v>0</v>
      </c>
      <c r="S32" s="2">
        <v>36.5</v>
      </c>
    </row>
    <row r="33" spans="1:19" x14ac:dyDescent="0.2">
      <c r="A33" s="1" t="s">
        <v>63</v>
      </c>
      <c r="B33" s="1">
        <v>180</v>
      </c>
      <c r="C33" s="1">
        <v>12</v>
      </c>
      <c r="D33" s="1">
        <v>12</v>
      </c>
      <c r="E33" s="1">
        <v>22</v>
      </c>
      <c r="F33" s="1">
        <v>9</v>
      </c>
      <c r="G33" s="1">
        <v>13</v>
      </c>
      <c r="H33" s="1">
        <v>25</v>
      </c>
      <c r="I33" s="1">
        <v>22</v>
      </c>
      <c r="J33" s="1">
        <v>20</v>
      </c>
      <c r="K33" s="1">
        <v>18</v>
      </c>
      <c r="L33" s="1">
        <v>14</v>
      </c>
      <c r="M33" s="1">
        <v>5</v>
      </c>
      <c r="N33" s="1">
        <v>2</v>
      </c>
      <c r="O33" s="1">
        <v>4</v>
      </c>
      <c r="P33" s="1">
        <v>0</v>
      </c>
      <c r="Q33" s="1">
        <v>0</v>
      </c>
      <c r="R33" s="1">
        <v>2</v>
      </c>
      <c r="S33" s="2">
        <v>29.4</v>
      </c>
    </row>
    <row r="34" spans="1:19" x14ac:dyDescent="0.2">
      <c r="A34" s="1" t="s">
        <v>64</v>
      </c>
      <c r="B34" s="1">
        <v>1118</v>
      </c>
      <c r="C34" s="1">
        <v>118</v>
      </c>
      <c r="D34" s="1">
        <v>88</v>
      </c>
      <c r="E34" s="1">
        <v>44</v>
      </c>
      <c r="F34" s="1">
        <v>27</v>
      </c>
      <c r="G34" s="1">
        <v>115</v>
      </c>
      <c r="H34" s="1">
        <v>196</v>
      </c>
      <c r="I34" s="1">
        <v>224</v>
      </c>
      <c r="J34" s="1">
        <v>128</v>
      </c>
      <c r="K34" s="1">
        <v>66</v>
      </c>
      <c r="L34" s="1">
        <v>45</v>
      </c>
      <c r="M34" s="1">
        <v>25</v>
      </c>
      <c r="N34" s="1">
        <v>16</v>
      </c>
      <c r="O34" s="1">
        <v>10</v>
      </c>
      <c r="P34" s="1">
        <v>1</v>
      </c>
      <c r="Q34" s="1">
        <v>3</v>
      </c>
      <c r="R34" s="1">
        <v>12</v>
      </c>
      <c r="S34" s="2">
        <v>29.3</v>
      </c>
    </row>
    <row r="35" spans="1:19" x14ac:dyDescent="0.2">
      <c r="A35" s="14" t="s">
        <v>706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</row>
  </sheetData>
  <mergeCells count="2">
    <mergeCell ref="A35:I35"/>
    <mergeCell ref="J35:R3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559CF-C8FD-47D6-8A27-7E229D0165B2}">
  <dimension ref="A1:AG26"/>
  <sheetViews>
    <sheetView tabSelected="1" view="pageBreakPreview" zoomScale="125" zoomScaleNormal="100" zoomScaleSheetLayoutView="125" workbookViewId="0">
      <selection activeCell="AD18" sqref="AD18"/>
    </sheetView>
  </sheetViews>
  <sheetFormatPr defaultRowHeight="9.6" customHeight="1" x14ac:dyDescent="0.2"/>
  <cols>
    <col min="1" max="1" width="9.77734375" style="1" customWidth="1"/>
    <col min="2" max="18" width="4" style="1" customWidth="1"/>
    <col min="19" max="19" width="4" style="2" customWidth="1"/>
    <col min="20" max="20" width="1.6640625" style="1" customWidth="1"/>
    <col min="21" max="27" width="4.6640625" style="1" customWidth="1"/>
    <col min="28" max="33" width="6.33203125" style="1" customWidth="1"/>
    <col min="34" max="16384" width="8.88671875" style="1"/>
  </cols>
  <sheetData>
    <row r="1" spans="1:33" ht="9.6" customHeight="1" x14ac:dyDescent="0.2">
      <c r="A1" s="1" t="s">
        <v>65</v>
      </c>
    </row>
    <row r="2" spans="1:33" ht="9.6" customHeight="1" x14ac:dyDescent="0.2">
      <c r="A2" s="8" t="s">
        <v>66</v>
      </c>
      <c r="B2" s="9" t="s">
        <v>2</v>
      </c>
      <c r="C2" s="9" t="s">
        <v>3</v>
      </c>
      <c r="D2" s="4" t="s">
        <v>4</v>
      </c>
      <c r="E2" s="4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10" t="s">
        <v>18</v>
      </c>
      <c r="S2" s="11" t="s">
        <v>19</v>
      </c>
    </row>
    <row r="3" spans="1:33" ht="9.6" customHeight="1" x14ac:dyDescent="0.2">
      <c r="A3" s="1" t="s">
        <v>55</v>
      </c>
      <c r="B3" s="1">
        <v>19129</v>
      </c>
      <c r="C3" s="1">
        <v>1308</v>
      </c>
      <c r="D3" s="1">
        <v>1700</v>
      </c>
      <c r="E3" s="1">
        <v>1555</v>
      </c>
      <c r="F3" s="1">
        <v>1382</v>
      </c>
      <c r="G3" s="1">
        <v>1342</v>
      </c>
      <c r="H3" s="1">
        <v>1910</v>
      </c>
      <c r="I3" s="1">
        <v>2169</v>
      </c>
      <c r="J3" s="1">
        <v>1891</v>
      </c>
      <c r="K3" s="1">
        <v>1651</v>
      </c>
      <c r="L3" s="1">
        <v>1272</v>
      </c>
      <c r="M3" s="1">
        <v>886</v>
      </c>
      <c r="N3" s="1">
        <v>563</v>
      </c>
      <c r="O3" s="1">
        <v>463</v>
      </c>
      <c r="P3" s="1">
        <v>318</v>
      </c>
      <c r="Q3" s="1">
        <v>274</v>
      </c>
      <c r="R3" s="1">
        <v>445</v>
      </c>
      <c r="S3" s="2">
        <v>30.8</v>
      </c>
      <c r="U3" s="9" t="s">
        <v>6</v>
      </c>
      <c r="V3" s="1">
        <v>1382</v>
      </c>
      <c r="W3" s="1">
        <v>738</v>
      </c>
      <c r="X3" s="1">
        <f>V3-W3</f>
        <v>644</v>
      </c>
      <c r="Y3" s="1">
        <v>1352</v>
      </c>
      <c r="Z3" s="1">
        <v>727</v>
      </c>
      <c r="AA3" s="1">
        <f>Y3-Z3</f>
        <v>625</v>
      </c>
      <c r="AB3" s="15">
        <f t="shared" ref="AB3:AD10" si="0">Y3/V3*100</f>
        <v>97.829232995658472</v>
      </c>
      <c r="AC3" s="15">
        <f t="shared" si="0"/>
        <v>98.509485094850945</v>
      </c>
      <c r="AD3" s="15">
        <f t="shared" si="0"/>
        <v>97.049689440993788</v>
      </c>
      <c r="AE3" s="16">
        <f>AB11+1500</f>
        <v>3191.1422232966693</v>
      </c>
      <c r="AF3" s="16">
        <f t="shared" ref="AF3:AG3" si="1">AC11+1500</f>
        <v>3337.1071361553231</v>
      </c>
      <c r="AG3" s="16">
        <f t="shared" si="1"/>
        <v>2994.4243475585354</v>
      </c>
    </row>
    <row r="4" spans="1:33" ht="9.6" customHeight="1" x14ac:dyDescent="0.2">
      <c r="A4" s="1" t="s">
        <v>67</v>
      </c>
      <c r="B4" s="1">
        <v>10204</v>
      </c>
      <c r="C4" s="1">
        <v>1308</v>
      </c>
      <c r="D4" s="1">
        <v>1700</v>
      </c>
      <c r="E4" s="1">
        <v>1555</v>
      </c>
      <c r="F4" s="1">
        <v>1352</v>
      </c>
      <c r="G4" s="1">
        <v>1072</v>
      </c>
      <c r="H4" s="1">
        <v>998</v>
      </c>
      <c r="I4" s="1">
        <v>819</v>
      </c>
      <c r="J4" s="1">
        <v>542</v>
      </c>
      <c r="K4" s="1">
        <v>356</v>
      </c>
      <c r="L4" s="1">
        <v>258</v>
      </c>
      <c r="M4" s="1">
        <v>100</v>
      </c>
      <c r="N4" s="1">
        <v>54</v>
      </c>
      <c r="O4" s="1">
        <v>42</v>
      </c>
      <c r="P4" s="1">
        <v>14</v>
      </c>
      <c r="Q4" s="1">
        <v>8</v>
      </c>
      <c r="R4" s="1">
        <v>26</v>
      </c>
      <c r="S4" s="2">
        <v>17</v>
      </c>
      <c r="U4" s="9" t="s">
        <v>7</v>
      </c>
      <c r="V4" s="1">
        <v>1342</v>
      </c>
      <c r="W4" s="1">
        <v>731</v>
      </c>
      <c r="X4" s="1">
        <f t="shared" ref="X4:X10" si="2">V4-W4</f>
        <v>611</v>
      </c>
      <c r="Y4" s="1">
        <v>1072</v>
      </c>
      <c r="Z4" s="1">
        <v>619</v>
      </c>
      <c r="AA4" s="1">
        <f t="shared" ref="AA4:AA10" si="3">Y4-Z4</f>
        <v>453</v>
      </c>
      <c r="AB4" s="15">
        <f t="shared" si="0"/>
        <v>79.88077496274218</v>
      </c>
      <c r="AC4" s="15">
        <f t="shared" si="0"/>
        <v>84.678522571819428</v>
      </c>
      <c r="AD4" s="15">
        <f t="shared" si="0"/>
        <v>74.140752864157122</v>
      </c>
      <c r="AE4" s="17"/>
      <c r="AF4" s="17"/>
      <c r="AG4" s="17"/>
    </row>
    <row r="5" spans="1:33" ht="9.6" customHeight="1" x14ac:dyDescent="0.2">
      <c r="A5" s="1" t="s">
        <v>68</v>
      </c>
      <c r="B5" s="1">
        <v>7445</v>
      </c>
      <c r="C5" s="1">
        <v>0</v>
      </c>
      <c r="D5" s="1">
        <v>0</v>
      </c>
      <c r="E5" s="1">
        <v>0</v>
      </c>
      <c r="F5" s="1">
        <v>23</v>
      </c>
      <c r="G5" s="1">
        <v>213</v>
      </c>
      <c r="H5" s="1">
        <v>813</v>
      </c>
      <c r="I5" s="1">
        <v>1227</v>
      </c>
      <c r="J5" s="1">
        <v>1208</v>
      </c>
      <c r="K5" s="1">
        <v>1151</v>
      </c>
      <c r="L5" s="1">
        <v>902</v>
      </c>
      <c r="M5" s="1">
        <v>670</v>
      </c>
      <c r="N5" s="1">
        <v>407</v>
      </c>
      <c r="O5" s="1">
        <v>310</v>
      </c>
      <c r="P5" s="1">
        <v>191</v>
      </c>
      <c r="Q5" s="1">
        <v>150</v>
      </c>
      <c r="R5" s="1">
        <v>180</v>
      </c>
      <c r="S5" s="2">
        <v>41</v>
      </c>
      <c r="U5" s="9" t="s">
        <v>8</v>
      </c>
      <c r="V5" s="1">
        <v>1910</v>
      </c>
      <c r="W5" s="1">
        <v>1106</v>
      </c>
      <c r="X5" s="1">
        <f t="shared" si="2"/>
        <v>804</v>
      </c>
      <c r="Y5" s="1">
        <v>998</v>
      </c>
      <c r="Z5" s="1">
        <v>622</v>
      </c>
      <c r="AA5" s="1">
        <f t="shared" si="3"/>
        <v>376</v>
      </c>
      <c r="AB5" s="15">
        <f t="shared" si="0"/>
        <v>52.251308900523561</v>
      </c>
      <c r="AC5" s="15">
        <f t="shared" si="0"/>
        <v>56.238698010849909</v>
      </c>
      <c r="AD5" s="15">
        <f t="shared" si="0"/>
        <v>46.766169154228855</v>
      </c>
      <c r="AE5" s="16">
        <f>(AB9+AB10)/2</f>
        <v>15.784850291750075</v>
      </c>
      <c r="AF5" s="16">
        <f t="shared" ref="AF5:AG5" si="4">(AC9+AC10)/2</f>
        <v>19.392156862745097</v>
      </c>
      <c r="AG5" s="16">
        <f t="shared" si="4"/>
        <v>10.715741420070106</v>
      </c>
    </row>
    <row r="6" spans="1:33" ht="9.6" customHeight="1" x14ac:dyDescent="0.2">
      <c r="A6" s="1" t="s">
        <v>69</v>
      </c>
      <c r="B6" s="1">
        <v>231</v>
      </c>
      <c r="C6" s="1">
        <v>0</v>
      </c>
      <c r="D6" s="1">
        <v>0</v>
      </c>
      <c r="E6" s="1">
        <v>0</v>
      </c>
      <c r="F6" s="1">
        <v>5</v>
      </c>
      <c r="G6" s="1">
        <v>41</v>
      </c>
      <c r="H6" s="1">
        <v>44</v>
      </c>
      <c r="I6" s="1">
        <v>47</v>
      </c>
      <c r="J6" s="1">
        <v>34</v>
      </c>
      <c r="K6" s="1">
        <v>25</v>
      </c>
      <c r="L6" s="1">
        <v>11</v>
      </c>
      <c r="M6" s="1">
        <v>8</v>
      </c>
      <c r="N6" s="1">
        <v>6</v>
      </c>
      <c r="O6" s="1">
        <v>3</v>
      </c>
      <c r="P6" s="1">
        <v>5</v>
      </c>
      <c r="Q6" s="1">
        <v>2</v>
      </c>
      <c r="R6" s="1">
        <v>0</v>
      </c>
      <c r="S6" s="2">
        <v>32.700000000000003</v>
      </c>
      <c r="U6" s="9" t="s">
        <v>9</v>
      </c>
      <c r="V6" s="1">
        <v>2169</v>
      </c>
      <c r="W6" s="1">
        <v>1219</v>
      </c>
      <c r="X6" s="1">
        <f t="shared" si="2"/>
        <v>950</v>
      </c>
      <c r="Y6" s="1">
        <v>819</v>
      </c>
      <c r="Z6" s="1">
        <v>531</v>
      </c>
      <c r="AA6" s="1">
        <f t="shared" si="3"/>
        <v>288</v>
      </c>
      <c r="AB6" s="15">
        <f t="shared" si="0"/>
        <v>37.759336099585063</v>
      </c>
      <c r="AC6" s="15">
        <f t="shared" si="0"/>
        <v>43.560295324036097</v>
      </c>
      <c r="AD6" s="15">
        <f t="shared" si="0"/>
        <v>30.315789473684212</v>
      </c>
      <c r="AE6" s="16"/>
      <c r="AF6" s="16"/>
      <c r="AG6" s="16"/>
    </row>
    <row r="7" spans="1:33" ht="9.6" customHeight="1" x14ac:dyDescent="0.2">
      <c r="A7" s="1" t="s">
        <v>70</v>
      </c>
      <c r="B7" s="1">
        <v>633</v>
      </c>
      <c r="C7" s="1">
        <v>0</v>
      </c>
      <c r="D7" s="1">
        <v>0</v>
      </c>
      <c r="E7" s="1">
        <v>0</v>
      </c>
      <c r="F7" s="1">
        <v>1</v>
      </c>
      <c r="G7" s="1">
        <v>1</v>
      </c>
      <c r="H7" s="1">
        <v>1</v>
      </c>
      <c r="I7" s="1">
        <v>8</v>
      </c>
      <c r="J7" s="1">
        <v>16</v>
      </c>
      <c r="K7" s="1">
        <v>21</v>
      </c>
      <c r="L7" s="1">
        <v>30</v>
      </c>
      <c r="M7" s="1">
        <v>44</v>
      </c>
      <c r="N7" s="1">
        <v>58</v>
      </c>
      <c r="O7" s="1">
        <v>79</v>
      </c>
      <c r="P7" s="1">
        <v>75</v>
      </c>
      <c r="Q7" s="1">
        <v>95</v>
      </c>
      <c r="R7" s="1">
        <v>204</v>
      </c>
      <c r="S7" s="2">
        <v>68.8</v>
      </c>
      <c r="U7" s="9" t="s">
        <v>10</v>
      </c>
      <c r="V7" s="1">
        <v>1891</v>
      </c>
      <c r="W7" s="1">
        <v>1104</v>
      </c>
      <c r="X7" s="1">
        <f t="shared" si="2"/>
        <v>787</v>
      </c>
      <c r="Y7" s="1">
        <v>542</v>
      </c>
      <c r="Z7" s="1">
        <v>368</v>
      </c>
      <c r="AA7" s="1">
        <f t="shared" si="3"/>
        <v>174</v>
      </c>
      <c r="AB7" s="15">
        <f t="shared" si="0"/>
        <v>28.662083553675306</v>
      </c>
      <c r="AC7" s="15">
        <f t="shared" si="0"/>
        <v>33.333333333333329</v>
      </c>
      <c r="AD7" s="15">
        <f t="shared" si="0"/>
        <v>22.109275730622617</v>
      </c>
      <c r="AE7" s="16">
        <f>AE5*50</f>
        <v>789.24251458750382</v>
      </c>
      <c r="AF7" s="16">
        <f t="shared" ref="AF7:AG7" si="5">AF5*50</f>
        <v>969.6078431372548</v>
      </c>
      <c r="AG7" s="16">
        <f t="shared" si="5"/>
        <v>535.78707100350528</v>
      </c>
    </row>
    <row r="8" spans="1:33" ht="9.6" customHeight="1" x14ac:dyDescent="0.2">
      <c r="A8" s="1" t="s">
        <v>71</v>
      </c>
      <c r="B8" s="1">
        <v>363</v>
      </c>
      <c r="C8" s="1">
        <v>0</v>
      </c>
      <c r="D8" s="1">
        <v>0</v>
      </c>
      <c r="E8" s="1">
        <v>0</v>
      </c>
      <c r="F8" s="1">
        <v>1</v>
      </c>
      <c r="G8" s="1">
        <v>3</v>
      </c>
      <c r="H8" s="1">
        <v>22</v>
      </c>
      <c r="I8" s="1">
        <v>32</v>
      </c>
      <c r="J8" s="1">
        <v>51</v>
      </c>
      <c r="K8" s="1">
        <v>59</v>
      </c>
      <c r="L8" s="1">
        <v>40</v>
      </c>
      <c r="M8" s="1">
        <v>43</v>
      </c>
      <c r="N8" s="1">
        <v>26</v>
      </c>
      <c r="O8" s="1">
        <v>23</v>
      </c>
      <c r="P8" s="1">
        <v>23</v>
      </c>
      <c r="Q8" s="1">
        <v>13</v>
      </c>
      <c r="R8" s="1">
        <v>27</v>
      </c>
      <c r="S8" s="2">
        <v>46.7</v>
      </c>
      <c r="U8" s="9" t="s">
        <v>11</v>
      </c>
      <c r="V8" s="1">
        <v>1651</v>
      </c>
      <c r="W8" s="1">
        <v>976</v>
      </c>
      <c r="X8" s="1">
        <f t="shared" si="2"/>
        <v>675</v>
      </c>
      <c r="Y8" s="1">
        <v>356</v>
      </c>
      <c r="Z8" s="1">
        <v>258</v>
      </c>
      <c r="AA8" s="1">
        <f t="shared" si="3"/>
        <v>98</v>
      </c>
      <c r="AB8" s="15">
        <f t="shared" si="0"/>
        <v>21.562689279224713</v>
      </c>
      <c r="AC8" s="15">
        <f t="shared" si="0"/>
        <v>26.434426229508194</v>
      </c>
      <c r="AD8" s="15">
        <f t="shared" si="0"/>
        <v>14.518518518518519</v>
      </c>
      <c r="AE8" s="16"/>
      <c r="AF8" s="16"/>
      <c r="AG8" s="16"/>
    </row>
    <row r="9" spans="1:33" ht="9.6" customHeight="1" x14ac:dyDescent="0.2">
      <c r="A9" s="1" t="s">
        <v>72</v>
      </c>
      <c r="B9" s="1">
        <v>253</v>
      </c>
      <c r="C9" s="1">
        <v>0</v>
      </c>
      <c r="D9" s="1">
        <v>0</v>
      </c>
      <c r="E9" s="1">
        <v>0</v>
      </c>
      <c r="F9" s="1">
        <v>0</v>
      </c>
      <c r="G9" s="1">
        <v>12</v>
      </c>
      <c r="H9" s="1">
        <v>32</v>
      </c>
      <c r="I9" s="1">
        <v>36</v>
      </c>
      <c r="J9" s="1">
        <v>40</v>
      </c>
      <c r="K9" s="1">
        <v>39</v>
      </c>
      <c r="L9" s="1">
        <v>31</v>
      </c>
      <c r="M9" s="1">
        <v>21</v>
      </c>
      <c r="N9" s="1">
        <v>12</v>
      </c>
      <c r="O9" s="1">
        <v>6</v>
      </c>
      <c r="P9" s="1">
        <v>10</v>
      </c>
      <c r="Q9" s="1">
        <v>6</v>
      </c>
      <c r="R9" s="1">
        <v>8</v>
      </c>
      <c r="S9" s="2">
        <v>40.799999999999997</v>
      </c>
      <c r="U9" s="9" t="s">
        <v>12</v>
      </c>
      <c r="V9" s="1">
        <v>1272</v>
      </c>
      <c r="W9" s="1">
        <v>750</v>
      </c>
      <c r="X9" s="1">
        <f t="shared" si="2"/>
        <v>522</v>
      </c>
      <c r="Y9" s="1">
        <v>258</v>
      </c>
      <c r="Z9" s="1">
        <v>185</v>
      </c>
      <c r="AA9" s="1">
        <f t="shared" si="3"/>
        <v>73</v>
      </c>
      <c r="AB9" s="15">
        <f t="shared" si="0"/>
        <v>20.283018867924529</v>
      </c>
      <c r="AC9" s="15">
        <f t="shared" si="0"/>
        <v>24.666666666666668</v>
      </c>
      <c r="AD9" s="15">
        <f t="shared" si="0"/>
        <v>13.984674329501914</v>
      </c>
      <c r="AE9" s="16">
        <f>AE3-AE7</f>
        <v>2401.8997087091657</v>
      </c>
      <c r="AF9" s="16">
        <f t="shared" ref="AF9:AG9" si="6">AF3-AF7</f>
        <v>2367.4992930180683</v>
      </c>
      <c r="AG9" s="16">
        <f t="shared" si="6"/>
        <v>2458.63727655503</v>
      </c>
    </row>
    <row r="10" spans="1:33" ht="9.6" customHeight="1" x14ac:dyDescent="0.2">
      <c r="U10" s="9" t="s">
        <v>13</v>
      </c>
      <c r="V10" s="1">
        <v>886</v>
      </c>
      <c r="W10" s="1">
        <v>510</v>
      </c>
      <c r="X10" s="1">
        <f t="shared" si="2"/>
        <v>376</v>
      </c>
      <c r="Y10" s="1">
        <v>100</v>
      </c>
      <c r="Z10" s="1">
        <v>72</v>
      </c>
      <c r="AA10" s="1">
        <f t="shared" si="3"/>
        <v>28</v>
      </c>
      <c r="AB10" s="15">
        <f t="shared" si="0"/>
        <v>11.286681715575622</v>
      </c>
      <c r="AC10" s="15">
        <f t="shared" si="0"/>
        <v>14.117647058823529</v>
      </c>
      <c r="AD10" s="15">
        <f t="shared" si="0"/>
        <v>7.4468085106382977</v>
      </c>
      <c r="AE10" s="16">
        <f>100-AE5</f>
        <v>84.215149708249925</v>
      </c>
      <c r="AF10" s="16">
        <f t="shared" ref="AF10:AG10" si="7">100-AF5</f>
        <v>80.607843137254903</v>
      </c>
      <c r="AG10" s="16">
        <f t="shared" si="7"/>
        <v>89.284258579929897</v>
      </c>
    </row>
    <row r="11" spans="1:33" ht="9.6" customHeight="1" x14ac:dyDescent="0.2">
      <c r="A11" s="1" t="s">
        <v>51</v>
      </c>
      <c r="B11" s="1">
        <v>10450</v>
      </c>
      <c r="C11" s="1">
        <v>690</v>
      </c>
      <c r="D11" s="1">
        <v>856</v>
      </c>
      <c r="E11" s="1">
        <v>794</v>
      </c>
      <c r="F11" s="1">
        <v>738</v>
      </c>
      <c r="G11" s="1">
        <v>731</v>
      </c>
      <c r="H11" s="1">
        <v>1106</v>
      </c>
      <c r="I11" s="1">
        <v>1219</v>
      </c>
      <c r="J11" s="1">
        <v>1104</v>
      </c>
      <c r="K11" s="1">
        <v>976</v>
      </c>
      <c r="L11" s="1">
        <v>750</v>
      </c>
      <c r="M11" s="1">
        <v>510</v>
      </c>
      <c r="N11" s="1">
        <v>306</v>
      </c>
      <c r="O11" s="1">
        <v>230</v>
      </c>
      <c r="P11" s="1">
        <v>161</v>
      </c>
      <c r="Q11" s="1">
        <v>115</v>
      </c>
      <c r="R11" s="1">
        <v>164</v>
      </c>
      <c r="S11" s="2">
        <v>31.3</v>
      </c>
      <c r="AB11" s="15">
        <f>SUM(AB3:AB9)*5</f>
        <v>1691.1422232966693</v>
      </c>
      <c r="AC11" s="15">
        <f>SUM(AC3:AC9)*5</f>
        <v>1837.1071361553229</v>
      </c>
      <c r="AD11" s="15">
        <f>SUM(AD3:AD9)*5</f>
        <v>1494.4243475585354</v>
      </c>
      <c r="AE11" s="18">
        <f>AE9/AE10</f>
        <v>28.520993158952606</v>
      </c>
      <c r="AF11" s="18">
        <f t="shared" ref="AF11:AG11" si="8">AF9/AF10</f>
        <v>29.370582326422156</v>
      </c>
      <c r="AG11" s="18">
        <f t="shared" si="8"/>
        <v>27.537186461082449</v>
      </c>
    </row>
    <row r="12" spans="1:33" ht="9.6" customHeight="1" x14ac:dyDescent="0.2">
      <c r="A12" s="1" t="s">
        <v>67</v>
      </c>
      <c r="B12" s="1">
        <v>5812</v>
      </c>
      <c r="C12" s="1">
        <v>690</v>
      </c>
      <c r="D12" s="1">
        <v>856</v>
      </c>
      <c r="E12" s="1">
        <v>794</v>
      </c>
      <c r="F12" s="1">
        <v>727</v>
      </c>
      <c r="G12" s="1">
        <v>619</v>
      </c>
      <c r="H12" s="1">
        <v>622</v>
      </c>
      <c r="I12" s="1">
        <v>531</v>
      </c>
      <c r="J12" s="1">
        <v>368</v>
      </c>
      <c r="K12" s="1">
        <v>258</v>
      </c>
      <c r="L12" s="1">
        <v>185</v>
      </c>
      <c r="M12" s="1">
        <v>72</v>
      </c>
      <c r="N12" s="1">
        <v>36</v>
      </c>
      <c r="O12" s="1">
        <v>21</v>
      </c>
      <c r="P12" s="1">
        <v>10</v>
      </c>
      <c r="Q12" s="1">
        <v>7</v>
      </c>
      <c r="R12" s="1">
        <v>16</v>
      </c>
      <c r="S12" s="2">
        <v>18.899999999999999</v>
      </c>
    </row>
    <row r="13" spans="1:33" ht="9.6" customHeight="1" x14ac:dyDescent="0.2">
      <c r="A13" s="1" t="s">
        <v>68</v>
      </c>
      <c r="B13" s="1">
        <v>4167</v>
      </c>
      <c r="C13" s="1">
        <v>0</v>
      </c>
      <c r="D13" s="1">
        <v>0</v>
      </c>
      <c r="E13" s="1">
        <v>0</v>
      </c>
      <c r="F13" s="1">
        <v>9</v>
      </c>
      <c r="G13" s="1">
        <v>90</v>
      </c>
      <c r="H13" s="1">
        <v>437</v>
      </c>
      <c r="I13" s="1">
        <v>632</v>
      </c>
      <c r="J13" s="1">
        <v>673</v>
      </c>
      <c r="K13" s="1">
        <v>654</v>
      </c>
      <c r="L13" s="1">
        <v>521</v>
      </c>
      <c r="M13" s="1">
        <v>402</v>
      </c>
      <c r="N13" s="1">
        <v>248</v>
      </c>
      <c r="O13" s="1">
        <v>178</v>
      </c>
      <c r="P13" s="1">
        <v>124</v>
      </c>
      <c r="Q13" s="1">
        <v>88</v>
      </c>
      <c r="R13" s="1">
        <v>111</v>
      </c>
      <c r="S13" s="2">
        <v>41.9</v>
      </c>
    </row>
    <row r="14" spans="1:33" ht="9.6" customHeight="1" x14ac:dyDescent="0.2">
      <c r="A14" s="1" t="s">
        <v>69</v>
      </c>
      <c r="B14" s="1">
        <v>115</v>
      </c>
      <c r="C14" s="1">
        <v>0</v>
      </c>
      <c r="D14" s="1">
        <v>0</v>
      </c>
      <c r="E14" s="1">
        <v>0</v>
      </c>
      <c r="F14" s="1">
        <v>2</v>
      </c>
      <c r="G14" s="1">
        <v>19</v>
      </c>
      <c r="H14" s="1">
        <v>22</v>
      </c>
      <c r="I14" s="1">
        <v>20</v>
      </c>
      <c r="J14" s="1">
        <v>20</v>
      </c>
      <c r="K14" s="1">
        <v>16</v>
      </c>
      <c r="L14" s="1">
        <v>2</v>
      </c>
      <c r="M14" s="1">
        <v>3</v>
      </c>
      <c r="N14" s="1">
        <v>6</v>
      </c>
      <c r="O14" s="1">
        <v>1</v>
      </c>
      <c r="P14" s="1">
        <v>3</v>
      </c>
      <c r="Q14" s="1">
        <v>1</v>
      </c>
      <c r="R14" s="1">
        <v>0</v>
      </c>
      <c r="S14" s="2">
        <v>33.6</v>
      </c>
    </row>
    <row r="15" spans="1:33" ht="9.6" customHeight="1" x14ac:dyDescent="0.2">
      <c r="A15" s="1" t="s">
        <v>70</v>
      </c>
      <c r="B15" s="1">
        <v>95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4</v>
      </c>
      <c r="K15" s="1">
        <v>4</v>
      </c>
      <c r="L15" s="1">
        <v>9</v>
      </c>
      <c r="M15" s="1">
        <v>6</v>
      </c>
      <c r="N15" s="1">
        <v>6</v>
      </c>
      <c r="O15" s="1">
        <v>17</v>
      </c>
      <c r="P15" s="1">
        <v>9</v>
      </c>
      <c r="Q15" s="1">
        <v>12</v>
      </c>
      <c r="R15" s="1">
        <v>28</v>
      </c>
      <c r="S15" s="2">
        <v>65.8</v>
      </c>
    </row>
    <row r="16" spans="1:33" ht="9.6" customHeight="1" x14ac:dyDescent="0.2">
      <c r="A16" s="1" t="s">
        <v>71</v>
      </c>
      <c r="B16" s="1">
        <v>155</v>
      </c>
      <c r="C16" s="1">
        <v>0</v>
      </c>
      <c r="D16" s="1">
        <v>0</v>
      </c>
      <c r="E16" s="1">
        <v>0</v>
      </c>
      <c r="F16" s="1">
        <v>0</v>
      </c>
      <c r="G16" s="1">
        <v>1</v>
      </c>
      <c r="H16" s="1">
        <v>10</v>
      </c>
      <c r="I16" s="1">
        <v>19</v>
      </c>
      <c r="J16" s="1">
        <v>24</v>
      </c>
      <c r="K16" s="1">
        <v>28</v>
      </c>
      <c r="L16" s="1">
        <v>20</v>
      </c>
      <c r="M16" s="1">
        <v>17</v>
      </c>
      <c r="N16" s="1">
        <v>10</v>
      </c>
      <c r="O16" s="1">
        <v>9</v>
      </c>
      <c r="P16" s="1">
        <v>8</v>
      </c>
      <c r="Q16" s="1">
        <v>3</v>
      </c>
      <c r="R16" s="1">
        <v>6</v>
      </c>
      <c r="S16" s="2">
        <v>44.2</v>
      </c>
    </row>
    <row r="17" spans="1:19" ht="9.6" customHeight="1" x14ac:dyDescent="0.2">
      <c r="A17" s="1" t="s">
        <v>72</v>
      </c>
      <c r="B17" s="1">
        <v>106</v>
      </c>
      <c r="C17" s="1">
        <v>0</v>
      </c>
      <c r="D17" s="1">
        <v>0</v>
      </c>
      <c r="E17" s="1">
        <v>0</v>
      </c>
      <c r="F17" s="1">
        <v>0</v>
      </c>
      <c r="G17" s="1">
        <v>2</v>
      </c>
      <c r="H17" s="1">
        <v>15</v>
      </c>
      <c r="I17" s="1">
        <v>17</v>
      </c>
      <c r="J17" s="1">
        <v>15</v>
      </c>
      <c r="K17" s="1">
        <v>16</v>
      </c>
      <c r="L17" s="1">
        <v>13</v>
      </c>
      <c r="M17" s="1">
        <v>10</v>
      </c>
      <c r="N17" s="1">
        <v>0</v>
      </c>
      <c r="O17" s="1">
        <v>4</v>
      </c>
      <c r="P17" s="1">
        <v>7</v>
      </c>
      <c r="Q17" s="1">
        <v>4</v>
      </c>
      <c r="R17" s="1">
        <v>3</v>
      </c>
      <c r="S17" s="2">
        <v>41.3</v>
      </c>
    </row>
    <row r="19" spans="1:19" ht="9.6" customHeight="1" x14ac:dyDescent="0.2">
      <c r="A19" s="1" t="s">
        <v>36</v>
      </c>
      <c r="B19" s="1">
        <v>8679</v>
      </c>
      <c r="C19" s="1">
        <v>618</v>
      </c>
      <c r="D19" s="1">
        <v>844</v>
      </c>
      <c r="E19" s="1">
        <v>761</v>
      </c>
      <c r="F19" s="1">
        <v>644</v>
      </c>
      <c r="G19" s="1">
        <v>611</v>
      </c>
      <c r="H19" s="1">
        <v>804</v>
      </c>
      <c r="I19" s="1">
        <v>950</v>
      </c>
      <c r="J19" s="1">
        <v>787</v>
      </c>
      <c r="K19" s="1">
        <v>675</v>
      </c>
      <c r="L19" s="1">
        <v>522</v>
      </c>
      <c r="M19" s="1">
        <v>376</v>
      </c>
      <c r="N19" s="1">
        <v>257</v>
      </c>
      <c r="O19" s="1">
        <v>233</v>
      </c>
      <c r="P19" s="1">
        <v>157</v>
      </c>
      <c r="Q19" s="1">
        <v>159</v>
      </c>
      <c r="R19" s="1">
        <v>281</v>
      </c>
      <c r="S19" s="2">
        <v>30.3</v>
      </c>
    </row>
    <row r="20" spans="1:19" ht="9.6" customHeight="1" x14ac:dyDescent="0.2">
      <c r="A20" s="1" t="s">
        <v>67</v>
      </c>
      <c r="B20" s="1">
        <v>4392</v>
      </c>
      <c r="C20" s="1">
        <v>618</v>
      </c>
      <c r="D20" s="1">
        <v>844</v>
      </c>
      <c r="E20" s="1">
        <v>761</v>
      </c>
      <c r="F20" s="1">
        <v>625</v>
      </c>
      <c r="G20" s="1">
        <v>453</v>
      </c>
      <c r="H20" s="1">
        <v>376</v>
      </c>
      <c r="I20" s="1">
        <v>288</v>
      </c>
      <c r="J20" s="1">
        <v>174</v>
      </c>
      <c r="K20" s="1">
        <v>98</v>
      </c>
      <c r="L20" s="1">
        <v>73</v>
      </c>
      <c r="M20" s="1">
        <v>28</v>
      </c>
      <c r="N20" s="1">
        <v>18</v>
      </c>
      <c r="O20" s="1">
        <v>21</v>
      </c>
      <c r="P20" s="1">
        <v>4</v>
      </c>
      <c r="Q20" s="1">
        <v>1</v>
      </c>
      <c r="R20" s="1">
        <v>10</v>
      </c>
      <c r="S20" s="2">
        <v>14.8</v>
      </c>
    </row>
    <row r="21" spans="1:19" ht="9.6" customHeight="1" x14ac:dyDescent="0.2">
      <c r="A21" s="1" t="s">
        <v>68</v>
      </c>
      <c r="B21" s="1">
        <v>3278</v>
      </c>
      <c r="C21" s="1">
        <v>0</v>
      </c>
      <c r="D21" s="1">
        <v>0</v>
      </c>
      <c r="E21" s="1">
        <v>0</v>
      </c>
      <c r="F21" s="1">
        <v>14</v>
      </c>
      <c r="G21" s="1">
        <v>123</v>
      </c>
      <c r="H21" s="1">
        <v>376</v>
      </c>
      <c r="I21" s="1">
        <v>595</v>
      </c>
      <c r="J21" s="1">
        <v>535</v>
      </c>
      <c r="K21" s="1">
        <v>497</v>
      </c>
      <c r="L21" s="1">
        <v>381</v>
      </c>
      <c r="M21" s="1">
        <v>268</v>
      </c>
      <c r="N21" s="1">
        <v>159</v>
      </c>
      <c r="O21" s="1">
        <v>132</v>
      </c>
      <c r="P21" s="1">
        <v>67</v>
      </c>
      <c r="Q21" s="1">
        <v>62</v>
      </c>
      <c r="R21" s="1">
        <v>69</v>
      </c>
      <c r="S21" s="2">
        <v>40</v>
      </c>
    </row>
    <row r="22" spans="1:19" ht="9.6" customHeight="1" x14ac:dyDescent="0.2">
      <c r="A22" s="1" t="s">
        <v>69</v>
      </c>
      <c r="B22" s="1">
        <v>116</v>
      </c>
      <c r="C22" s="1">
        <v>0</v>
      </c>
      <c r="D22" s="1">
        <v>0</v>
      </c>
      <c r="E22" s="1">
        <v>0</v>
      </c>
      <c r="F22" s="1">
        <v>3</v>
      </c>
      <c r="G22" s="1">
        <v>22</v>
      </c>
      <c r="H22" s="1">
        <v>22</v>
      </c>
      <c r="I22" s="1">
        <v>27</v>
      </c>
      <c r="J22" s="1">
        <v>14</v>
      </c>
      <c r="K22" s="1">
        <v>9</v>
      </c>
      <c r="L22" s="1">
        <v>9</v>
      </c>
      <c r="M22" s="1">
        <v>5</v>
      </c>
      <c r="N22" s="1">
        <v>0</v>
      </c>
      <c r="O22" s="1">
        <v>2</v>
      </c>
      <c r="P22" s="1">
        <v>2</v>
      </c>
      <c r="Q22" s="1">
        <v>1</v>
      </c>
      <c r="R22" s="1">
        <v>0</v>
      </c>
      <c r="S22" s="2">
        <v>32</v>
      </c>
    </row>
    <row r="23" spans="1:19" ht="9.6" customHeight="1" x14ac:dyDescent="0.2">
      <c r="A23" s="1" t="s">
        <v>70</v>
      </c>
      <c r="B23" s="1">
        <v>538</v>
      </c>
      <c r="C23" s="1">
        <v>0</v>
      </c>
      <c r="D23" s="1">
        <v>0</v>
      </c>
      <c r="E23" s="1">
        <v>0</v>
      </c>
      <c r="F23" s="1">
        <v>1</v>
      </c>
      <c r="G23" s="1">
        <v>1</v>
      </c>
      <c r="H23" s="1">
        <v>1</v>
      </c>
      <c r="I23" s="1">
        <v>8</v>
      </c>
      <c r="J23" s="1">
        <v>12</v>
      </c>
      <c r="K23" s="1">
        <v>17</v>
      </c>
      <c r="L23" s="1">
        <v>21</v>
      </c>
      <c r="M23" s="1">
        <v>38</v>
      </c>
      <c r="N23" s="1">
        <v>52</v>
      </c>
      <c r="O23" s="1">
        <v>62</v>
      </c>
      <c r="P23" s="1">
        <v>66</v>
      </c>
      <c r="Q23" s="1">
        <v>83</v>
      </c>
      <c r="R23" s="1">
        <v>176</v>
      </c>
      <c r="S23" s="2">
        <v>69.2</v>
      </c>
    </row>
    <row r="24" spans="1:19" ht="9.6" customHeight="1" x14ac:dyDescent="0.2">
      <c r="A24" s="1" t="s">
        <v>71</v>
      </c>
      <c r="B24" s="1">
        <v>208</v>
      </c>
      <c r="C24" s="1">
        <v>0</v>
      </c>
      <c r="D24" s="1">
        <v>0</v>
      </c>
      <c r="E24" s="1">
        <v>0</v>
      </c>
      <c r="F24" s="1">
        <v>1</v>
      </c>
      <c r="G24" s="1">
        <v>2</v>
      </c>
      <c r="H24" s="1">
        <v>12</v>
      </c>
      <c r="I24" s="1">
        <v>13</v>
      </c>
      <c r="J24" s="1">
        <v>27</v>
      </c>
      <c r="K24" s="1">
        <v>31</v>
      </c>
      <c r="L24" s="1">
        <v>20</v>
      </c>
      <c r="M24" s="1">
        <v>26</v>
      </c>
      <c r="N24" s="1">
        <v>16</v>
      </c>
      <c r="O24" s="1">
        <v>14</v>
      </c>
      <c r="P24" s="1">
        <v>15</v>
      </c>
      <c r="Q24" s="1">
        <v>10</v>
      </c>
      <c r="R24" s="1">
        <v>21</v>
      </c>
      <c r="S24" s="2">
        <v>49.5</v>
      </c>
    </row>
    <row r="25" spans="1:19" ht="9.6" customHeight="1" x14ac:dyDescent="0.2">
      <c r="A25" s="1" t="s">
        <v>72</v>
      </c>
      <c r="B25" s="1">
        <v>147</v>
      </c>
      <c r="C25" s="1">
        <v>0</v>
      </c>
      <c r="D25" s="1">
        <v>0</v>
      </c>
      <c r="E25" s="1">
        <v>0</v>
      </c>
      <c r="F25" s="1">
        <v>0</v>
      </c>
      <c r="G25" s="1">
        <v>10</v>
      </c>
      <c r="H25" s="1">
        <v>17</v>
      </c>
      <c r="I25" s="1">
        <v>19</v>
      </c>
      <c r="J25" s="1">
        <v>25</v>
      </c>
      <c r="K25" s="1">
        <v>23</v>
      </c>
      <c r="L25" s="1">
        <v>18</v>
      </c>
      <c r="M25" s="1">
        <v>11</v>
      </c>
      <c r="N25" s="1">
        <v>12</v>
      </c>
      <c r="O25" s="1">
        <v>2</v>
      </c>
      <c r="P25" s="1">
        <v>3</v>
      </c>
      <c r="Q25" s="1">
        <v>2</v>
      </c>
      <c r="R25" s="1">
        <v>5</v>
      </c>
      <c r="S25" s="2">
        <v>40.5</v>
      </c>
    </row>
    <row r="26" spans="1:19" ht="9.6" customHeight="1" x14ac:dyDescent="0.2">
      <c r="A26" s="14" t="s">
        <v>706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</row>
  </sheetData>
  <mergeCells count="2">
    <mergeCell ref="A26:I26"/>
    <mergeCell ref="J26:R2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4A428-C11A-40E9-9BA7-AA4C2C602BBF}">
  <dimension ref="A1:S53"/>
  <sheetViews>
    <sheetView view="pageBreakPreview" topLeftCell="A13" zoomScale="125" zoomScaleNormal="100" zoomScaleSheetLayoutView="125" workbookViewId="0">
      <selection activeCell="O10" sqref="O10"/>
    </sheetView>
  </sheetViews>
  <sheetFormatPr defaultRowHeight="9.6" x14ac:dyDescent="0.2"/>
  <cols>
    <col min="1" max="1" width="10.44140625" style="1" customWidth="1"/>
    <col min="2" max="18" width="4" style="1" customWidth="1"/>
    <col min="19" max="19" width="4" style="2" customWidth="1"/>
    <col min="20" max="16384" width="8.88671875" style="1"/>
  </cols>
  <sheetData>
    <row r="1" spans="1:19" x14ac:dyDescent="0.2">
      <c r="A1" s="1" t="s">
        <v>73</v>
      </c>
    </row>
    <row r="2" spans="1:19" x14ac:dyDescent="0.2">
      <c r="A2" s="8" t="s">
        <v>74</v>
      </c>
      <c r="B2" s="9" t="s">
        <v>2</v>
      </c>
      <c r="C2" s="9" t="s">
        <v>3</v>
      </c>
      <c r="D2" s="4" t="s">
        <v>4</v>
      </c>
      <c r="E2" s="4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10" t="s">
        <v>18</v>
      </c>
      <c r="S2" s="11" t="s">
        <v>19</v>
      </c>
    </row>
    <row r="3" spans="1:19" x14ac:dyDescent="0.2">
      <c r="A3" s="1" t="s">
        <v>75</v>
      </c>
      <c r="B3" s="1">
        <v>19129</v>
      </c>
      <c r="C3" s="1">
        <v>1308</v>
      </c>
      <c r="D3" s="1">
        <v>1700</v>
      </c>
      <c r="E3" s="1">
        <v>1555</v>
      </c>
      <c r="F3" s="1">
        <v>1382</v>
      </c>
      <c r="G3" s="1">
        <v>1342</v>
      </c>
      <c r="H3" s="1">
        <v>1910</v>
      </c>
      <c r="I3" s="1">
        <v>2169</v>
      </c>
      <c r="J3" s="1">
        <v>1891</v>
      </c>
      <c r="K3" s="1">
        <v>1651</v>
      </c>
      <c r="L3" s="1">
        <v>1272</v>
      </c>
      <c r="M3" s="1">
        <v>886</v>
      </c>
      <c r="N3" s="1">
        <v>563</v>
      </c>
      <c r="O3" s="1">
        <v>463</v>
      </c>
      <c r="P3" s="1">
        <v>318</v>
      </c>
      <c r="Q3" s="1">
        <v>274</v>
      </c>
      <c r="R3" s="1">
        <v>445</v>
      </c>
      <c r="S3" s="2">
        <v>30.8</v>
      </c>
    </row>
    <row r="4" spans="1:19" x14ac:dyDescent="0.2">
      <c r="A4" s="1" t="s">
        <v>76</v>
      </c>
      <c r="B4" s="1">
        <v>204</v>
      </c>
      <c r="C4" s="1">
        <v>12</v>
      </c>
      <c r="D4" s="1">
        <v>33</v>
      </c>
      <c r="E4" s="1">
        <v>14</v>
      </c>
      <c r="F4" s="1">
        <v>20</v>
      </c>
      <c r="G4" s="1">
        <v>9</v>
      </c>
      <c r="H4" s="1">
        <v>14</v>
      </c>
      <c r="I4" s="1">
        <v>11</v>
      </c>
      <c r="J4" s="1">
        <v>11</v>
      </c>
      <c r="K4" s="1">
        <v>11</v>
      </c>
      <c r="L4" s="1">
        <v>18</v>
      </c>
      <c r="M4" s="1">
        <v>9</v>
      </c>
      <c r="N4" s="1">
        <v>7</v>
      </c>
      <c r="O4" s="1">
        <v>7</v>
      </c>
      <c r="P4" s="1">
        <v>6</v>
      </c>
      <c r="Q4" s="1">
        <v>6</v>
      </c>
      <c r="R4" s="1">
        <v>16</v>
      </c>
      <c r="S4" s="2">
        <v>30</v>
      </c>
    </row>
    <row r="5" spans="1:19" x14ac:dyDescent="0.2">
      <c r="A5" s="1" t="s">
        <v>77</v>
      </c>
      <c r="B5" s="1">
        <v>532</v>
      </c>
      <c r="C5" s="1">
        <v>17</v>
      </c>
      <c r="D5" s="1">
        <v>24</v>
      </c>
      <c r="E5" s="1">
        <v>33</v>
      </c>
      <c r="F5" s="1">
        <v>27</v>
      </c>
      <c r="G5" s="1">
        <v>14</v>
      </c>
      <c r="H5" s="1">
        <v>27</v>
      </c>
      <c r="I5" s="1">
        <v>37</v>
      </c>
      <c r="J5" s="1">
        <v>53</v>
      </c>
      <c r="K5" s="1">
        <v>34</v>
      </c>
      <c r="L5" s="1">
        <v>54</v>
      </c>
      <c r="M5" s="1">
        <v>49</v>
      </c>
      <c r="N5" s="1">
        <v>31</v>
      </c>
      <c r="O5" s="1">
        <v>33</v>
      </c>
      <c r="P5" s="1">
        <v>29</v>
      </c>
      <c r="Q5" s="1">
        <v>26</v>
      </c>
      <c r="R5" s="1">
        <v>44</v>
      </c>
      <c r="S5" s="2">
        <v>45</v>
      </c>
    </row>
    <row r="6" spans="1:19" x14ac:dyDescent="0.2">
      <c r="A6" s="1" t="s">
        <v>78</v>
      </c>
      <c r="B6" s="1">
        <v>686</v>
      </c>
      <c r="C6" s="1">
        <v>27</v>
      </c>
      <c r="D6" s="1">
        <v>39</v>
      </c>
      <c r="E6" s="1">
        <v>36</v>
      </c>
      <c r="F6" s="1">
        <v>32</v>
      </c>
      <c r="G6" s="1">
        <v>19</v>
      </c>
      <c r="H6" s="1">
        <v>33</v>
      </c>
      <c r="I6" s="1">
        <v>35</v>
      </c>
      <c r="J6" s="1">
        <v>49</v>
      </c>
      <c r="K6" s="1">
        <v>62</v>
      </c>
      <c r="L6" s="1">
        <v>75</v>
      </c>
      <c r="M6" s="1">
        <v>67</v>
      </c>
      <c r="N6" s="1">
        <v>53</v>
      </c>
      <c r="O6" s="1">
        <v>53</v>
      </c>
      <c r="P6" s="1">
        <v>32</v>
      </c>
      <c r="Q6" s="1">
        <v>29</v>
      </c>
      <c r="R6" s="1">
        <v>45</v>
      </c>
      <c r="S6" s="2">
        <v>45.7</v>
      </c>
    </row>
    <row r="7" spans="1:19" x14ac:dyDescent="0.2">
      <c r="A7" s="1" t="s">
        <v>79</v>
      </c>
      <c r="B7" s="1">
        <v>289</v>
      </c>
      <c r="C7" s="1">
        <v>15</v>
      </c>
      <c r="D7" s="1">
        <v>15</v>
      </c>
      <c r="E7" s="1">
        <v>11</v>
      </c>
      <c r="F7" s="1">
        <v>8</v>
      </c>
      <c r="G7" s="1">
        <v>13</v>
      </c>
      <c r="H7" s="1">
        <v>18</v>
      </c>
      <c r="I7" s="1">
        <v>12</v>
      </c>
      <c r="J7" s="1">
        <v>30</v>
      </c>
      <c r="K7" s="1">
        <v>35</v>
      </c>
      <c r="L7" s="1">
        <v>20</v>
      </c>
      <c r="M7" s="1">
        <v>26</v>
      </c>
      <c r="N7" s="1">
        <v>11</v>
      </c>
      <c r="O7" s="1">
        <v>15</v>
      </c>
      <c r="P7" s="1">
        <v>12</v>
      </c>
      <c r="Q7" s="1">
        <v>17</v>
      </c>
      <c r="R7" s="1">
        <v>31</v>
      </c>
      <c r="S7" s="2">
        <v>43.2</v>
      </c>
    </row>
    <row r="8" spans="1:19" x14ac:dyDescent="0.2">
      <c r="A8" s="1" t="s">
        <v>80</v>
      </c>
      <c r="B8" s="1">
        <v>357</v>
      </c>
      <c r="C8" s="1">
        <v>19</v>
      </c>
      <c r="D8" s="1">
        <v>23</v>
      </c>
      <c r="E8" s="1">
        <v>22</v>
      </c>
      <c r="F8" s="1">
        <v>19</v>
      </c>
      <c r="G8" s="1">
        <v>16</v>
      </c>
      <c r="H8" s="1">
        <v>16</v>
      </c>
      <c r="I8" s="1">
        <v>16</v>
      </c>
      <c r="J8" s="1">
        <v>24</v>
      </c>
      <c r="K8" s="1">
        <v>34</v>
      </c>
      <c r="L8" s="1">
        <v>27</v>
      </c>
      <c r="M8" s="1">
        <v>37</v>
      </c>
      <c r="N8" s="1">
        <v>24</v>
      </c>
      <c r="O8" s="1">
        <v>23</v>
      </c>
      <c r="P8" s="1">
        <v>14</v>
      </c>
      <c r="Q8" s="1">
        <v>13</v>
      </c>
      <c r="R8" s="1">
        <v>30</v>
      </c>
      <c r="S8" s="2">
        <v>43.5</v>
      </c>
    </row>
    <row r="9" spans="1:19" x14ac:dyDescent="0.2">
      <c r="A9" s="1" t="s">
        <v>81</v>
      </c>
      <c r="B9" s="1">
        <v>323</v>
      </c>
      <c r="C9" s="1">
        <v>4</v>
      </c>
      <c r="D9" s="1">
        <v>8</v>
      </c>
      <c r="E9" s="1">
        <v>7</v>
      </c>
      <c r="F9" s="1">
        <v>20</v>
      </c>
      <c r="G9" s="1">
        <v>6</v>
      </c>
      <c r="H9" s="1">
        <v>11</v>
      </c>
      <c r="I9" s="1">
        <v>25</v>
      </c>
      <c r="J9" s="1">
        <v>24</v>
      </c>
      <c r="K9" s="1">
        <v>26</v>
      </c>
      <c r="L9" s="1">
        <v>35</v>
      </c>
      <c r="M9" s="1">
        <v>30</v>
      </c>
      <c r="N9" s="1">
        <v>28</v>
      </c>
      <c r="O9" s="1">
        <v>24</v>
      </c>
      <c r="P9" s="1">
        <v>24</v>
      </c>
      <c r="Q9" s="1">
        <v>20</v>
      </c>
      <c r="R9" s="1">
        <v>31</v>
      </c>
      <c r="S9" s="2">
        <v>49.4</v>
      </c>
    </row>
    <row r="10" spans="1:19" x14ac:dyDescent="0.2">
      <c r="A10" s="1" t="s">
        <v>82</v>
      </c>
      <c r="B10" s="1">
        <v>475</v>
      </c>
      <c r="C10" s="1">
        <v>19</v>
      </c>
      <c r="D10" s="1">
        <v>24</v>
      </c>
      <c r="E10" s="1">
        <v>27</v>
      </c>
      <c r="F10" s="1">
        <v>28</v>
      </c>
      <c r="G10" s="1">
        <v>15</v>
      </c>
      <c r="H10" s="1">
        <v>22</v>
      </c>
      <c r="I10" s="1">
        <v>23</v>
      </c>
      <c r="J10" s="1">
        <v>37</v>
      </c>
      <c r="K10" s="1">
        <v>34</v>
      </c>
      <c r="L10" s="1">
        <v>47</v>
      </c>
      <c r="M10" s="1">
        <v>38</v>
      </c>
      <c r="N10" s="1">
        <v>30</v>
      </c>
      <c r="O10" s="1">
        <v>38</v>
      </c>
      <c r="P10" s="1">
        <v>36</v>
      </c>
      <c r="Q10" s="1">
        <v>19</v>
      </c>
      <c r="R10" s="1">
        <v>38</v>
      </c>
      <c r="S10" s="2">
        <v>45.9</v>
      </c>
    </row>
    <row r="11" spans="1:19" x14ac:dyDescent="0.2">
      <c r="A11" s="1" t="s">
        <v>83</v>
      </c>
      <c r="B11" s="1">
        <v>329</v>
      </c>
      <c r="C11" s="1">
        <v>17</v>
      </c>
      <c r="D11" s="1">
        <v>31</v>
      </c>
      <c r="E11" s="1">
        <v>26</v>
      </c>
      <c r="F11" s="1">
        <v>20</v>
      </c>
      <c r="G11" s="1">
        <v>8</v>
      </c>
      <c r="H11" s="1">
        <v>13</v>
      </c>
      <c r="I11" s="1">
        <v>20</v>
      </c>
      <c r="J11" s="1">
        <v>29</v>
      </c>
      <c r="K11" s="1">
        <v>27</v>
      </c>
      <c r="L11" s="1">
        <v>27</v>
      </c>
      <c r="M11" s="1">
        <v>32</v>
      </c>
      <c r="N11" s="1">
        <v>26</v>
      </c>
      <c r="O11" s="1">
        <v>12</v>
      </c>
      <c r="P11" s="1">
        <v>14</v>
      </c>
      <c r="Q11" s="1">
        <v>7</v>
      </c>
      <c r="R11" s="1">
        <v>20</v>
      </c>
      <c r="S11" s="2">
        <v>40.1</v>
      </c>
    </row>
    <row r="12" spans="1:19" x14ac:dyDescent="0.2">
      <c r="A12" s="1" t="s">
        <v>84</v>
      </c>
      <c r="B12" s="1">
        <v>145</v>
      </c>
      <c r="C12" s="1">
        <v>16</v>
      </c>
      <c r="D12" s="1">
        <v>17</v>
      </c>
      <c r="E12" s="1">
        <v>26</v>
      </c>
      <c r="F12" s="1">
        <v>18</v>
      </c>
      <c r="G12" s="1">
        <v>5</v>
      </c>
      <c r="H12" s="1">
        <v>9</v>
      </c>
      <c r="I12" s="1">
        <v>4</v>
      </c>
      <c r="J12" s="1">
        <v>5</v>
      </c>
      <c r="K12" s="1">
        <v>15</v>
      </c>
      <c r="L12" s="1">
        <v>7</v>
      </c>
      <c r="M12" s="1">
        <v>6</v>
      </c>
      <c r="N12" s="1">
        <v>6</v>
      </c>
      <c r="O12" s="1">
        <v>3</v>
      </c>
      <c r="P12" s="1">
        <v>1</v>
      </c>
      <c r="Q12" s="1">
        <v>3</v>
      </c>
      <c r="R12" s="1">
        <v>4</v>
      </c>
      <c r="S12" s="2">
        <v>18.8</v>
      </c>
    </row>
    <row r="13" spans="1:19" x14ac:dyDescent="0.2">
      <c r="A13" s="1" t="s">
        <v>85</v>
      </c>
      <c r="B13" s="1">
        <v>212</v>
      </c>
      <c r="C13" s="1">
        <v>21</v>
      </c>
      <c r="D13" s="1">
        <v>21</v>
      </c>
      <c r="E13" s="1">
        <v>17</v>
      </c>
      <c r="F13" s="1">
        <v>17</v>
      </c>
      <c r="G13" s="1">
        <v>7</v>
      </c>
      <c r="H13" s="1">
        <v>11</v>
      </c>
      <c r="I13" s="1">
        <v>12</v>
      </c>
      <c r="J13" s="1">
        <v>17</v>
      </c>
      <c r="K13" s="1">
        <v>21</v>
      </c>
      <c r="L13" s="1">
        <v>10</v>
      </c>
      <c r="M13" s="1">
        <v>12</v>
      </c>
      <c r="N13" s="1">
        <v>20</v>
      </c>
      <c r="O13" s="1">
        <v>5</v>
      </c>
      <c r="P13" s="1">
        <v>3</v>
      </c>
      <c r="Q13" s="1">
        <v>9</v>
      </c>
      <c r="R13" s="1">
        <v>9</v>
      </c>
      <c r="S13" s="2">
        <v>35</v>
      </c>
    </row>
    <row r="14" spans="1:19" x14ac:dyDescent="0.2">
      <c r="A14" s="1" t="s">
        <v>86</v>
      </c>
      <c r="B14" s="1">
        <v>425</v>
      </c>
      <c r="C14" s="1">
        <v>31</v>
      </c>
      <c r="D14" s="1">
        <v>40</v>
      </c>
      <c r="E14" s="1">
        <v>31</v>
      </c>
      <c r="F14" s="1">
        <v>38</v>
      </c>
      <c r="G14" s="1">
        <v>20</v>
      </c>
      <c r="H14" s="1">
        <v>26</v>
      </c>
      <c r="I14" s="1">
        <v>17</v>
      </c>
      <c r="J14" s="1">
        <v>38</v>
      </c>
      <c r="K14" s="1">
        <v>35</v>
      </c>
      <c r="L14" s="1">
        <v>32</v>
      </c>
      <c r="M14" s="1">
        <v>20</v>
      </c>
      <c r="N14" s="1">
        <v>20</v>
      </c>
      <c r="O14" s="1">
        <v>26</v>
      </c>
      <c r="P14" s="1">
        <v>15</v>
      </c>
      <c r="Q14" s="1">
        <v>15</v>
      </c>
      <c r="R14" s="1">
        <v>21</v>
      </c>
      <c r="S14" s="2">
        <v>36.299999999999997</v>
      </c>
    </row>
    <row r="15" spans="1:19" x14ac:dyDescent="0.2">
      <c r="A15" s="1" t="s">
        <v>87</v>
      </c>
      <c r="B15" s="1">
        <v>292</v>
      </c>
      <c r="C15" s="1">
        <v>13</v>
      </c>
      <c r="D15" s="1">
        <v>27</v>
      </c>
      <c r="E15" s="1">
        <v>17</v>
      </c>
      <c r="F15" s="1">
        <v>5</v>
      </c>
      <c r="G15" s="1">
        <v>9</v>
      </c>
      <c r="H15" s="1">
        <v>15</v>
      </c>
      <c r="I15" s="1">
        <v>20</v>
      </c>
      <c r="J15" s="1">
        <v>24</v>
      </c>
      <c r="K15" s="1">
        <v>20</v>
      </c>
      <c r="L15" s="1">
        <v>29</v>
      </c>
      <c r="M15" s="1">
        <v>19</v>
      </c>
      <c r="N15" s="1">
        <v>20</v>
      </c>
      <c r="O15" s="1">
        <v>27</v>
      </c>
      <c r="P15" s="1">
        <v>13</v>
      </c>
      <c r="Q15" s="1">
        <v>13</v>
      </c>
      <c r="R15" s="1">
        <v>21</v>
      </c>
      <c r="S15" s="2">
        <v>44</v>
      </c>
    </row>
    <row r="16" spans="1:19" x14ac:dyDescent="0.2">
      <c r="A16" s="1" t="s">
        <v>88</v>
      </c>
      <c r="B16" s="1">
        <v>741</v>
      </c>
      <c r="C16" s="1">
        <v>46</v>
      </c>
      <c r="D16" s="1">
        <v>59</v>
      </c>
      <c r="E16" s="1">
        <v>37</v>
      </c>
      <c r="F16" s="1">
        <v>23</v>
      </c>
      <c r="G16" s="1">
        <v>33</v>
      </c>
      <c r="H16" s="1">
        <v>40</v>
      </c>
      <c r="I16" s="1">
        <v>43</v>
      </c>
      <c r="J16" s="1">
        <v>61</v>
      </c>
      <c r="K16" s="1">
        <v>51</v>
      </c>
      <c r="L16" s="1">
        <v>56</v>
      </c>
      <c r="M16" s="1">
        <v>64</v>
      </c>
      <c r="N16" s="1">
        <v>52</v>
      </c>
      <c r="O16" s="1">
        <v>51</v>
      </c>
      <c r="P16" s="1">
        <v>38</v>
      </c>
      <c r="Q16" s="1">
        <v>38</v>
      </c>
      <c r="R16" s="1">
        <v>49</v>
      </c>
      <c r="S16" s="2">
        <v>42.8</v>
      </c>
    </row>
    <row r="17" spans="1:19" x14ac:dyDescent="0.2">
      <c r="A17" s="1" t="s">
        <v>89</v>
      </c>
      <c r="B17" s="1">
        <v>7749</v>
      </c>
      <c r="C17" s="1">
        <v>884</v>
      </c>
      <c r="D17" s="1">
        <v>1052</v>
      </c>
      <c r="E17" s="1">
        <v>1016</v>
      </c>
      <c r="F17" s="1">
        <v>876</v>
      </c>
      <c r="G17" s="1">
        <v>638</v>
      </c>
      <c r="H17" s="1">
        <v>642</v>
      </c>
      <c r="I17" s="1">
        <v>701</v>
      </c>
      <c r="J17" s="1">
        <v>585</v>
      </c>
      <c r="K17" s="1">
        <v>523</v>
      </c>
      <c r="L17" s="1">
        <v>336</v>
      </c>
      <c r="M17" s="1">
        <v>198</v>
      </c>
      <c r="N17" s="1">
        <v>93</v>
      </c>
      <c r="O17" s="1">
        <v>63</v>
      </c>
      <c r="P17" s="1">
        <v>45</v>
      </c>
      <c r="Q17" s="1">
        <v>34</v>
      </c>
      <c r="R17" s="1">
        <v>63</v>
      </c>
      <c r="S17" s="2">
        <v>20.399999999999999</v>
      </c>
    </row>
    <row r="18" spans="1:19" x14ac:dyDescent="0.2">
      <c r="A18" s="1" t="s">
        <v>90</v>
      </c>
      <c r="B18" s="1">
        <v>35</v>
      </c>
      <c r="C18" s="1">
        <v>0</v>
      </c>
      <c r="D18" s="1">
        <v>0</v>
      </c>
      <c r="E18" s="1">
        <v>0</v>
      </c>
      <c r="F18" s="1">
        <v>2</v>
      </c>
      <c r="G18" s="1">
        <v>4</v>
      </c>
      <c r="H18" s="1">
        <v>2</v>
      </c>
      <c r="I18" s="1">
        <v>3</v>
      </c>
      <c r="J18" s="1">
        <v>1</v>
      </c>
      <c r="K18" s="1">
        <v>3</v>
      </c>
      <c r="L18" s="1">
        <v>4</v>
      </c>
      <c r="M18" s="1">
        <v>3</v>
      </c>
      <c r="N18" s="1">
        <v>5</v>
      </c>
      <c r="O18" s="1">
        <v>4</v>
      </c>
      <c r="P18" s="1">
        <v>2</v>
      </c>
      <c r="Q18" s="1">
        <v>1</v>
      </c>
      <c r="R18" s="1">
        <v>1</v>
      </c>
      <c r="S18" s="2">
        <v>48.1</v>
      </c>
    </row>
    <row r="19" spans="1:19" x14ac:dyDescent="0.2">
      <c r="A19" s="1" t="s">
        <v>91</v>
      </c>
      <c r="B19" s="1">
        <v>25</v>
      </c>
      <c r="C19" s="1">
        <v>0</v>
      </c>
      <c r="D19" s="1">
        <v>0</v>
      </c>
      <c r="E19" s="1">
        <v>0</v>
      </c>
      <c r="F19" s="1">
        <v>1</v>
      </c>
      <c r="G19" s="1">
        <v>3</v>
      </c>
      <c r="H19" s="1">
        <v>2</v>
      </c>
      <c r="I19" s="1">
        <v>0</v>
      </c>
      <c r="J19" s="1">
        <v>3</v>
      </c>
      <c r="K19" s="1">
        <v>0</v>
      </c>
      <c r="L19" s="1">
        <v>4</v>
      </c>
      <c r="M19" s="1">
        <v>3</v>
      </c>
      <c r="N19" s="1">
        <v>2</v>
      </c>
      <c r="O19" s="1">
        <v>1</v>
      </c>
      <c r="P19" s="1">
        <v>5</v>
      </c>
      <c r="Q19" s="1">
        <v>1</v>
      </c>
      <c r="R19" s="1">
        <v>0</v>
      </c>
      <c r="S19" s="2">
        <v>49.4</v>
      </c>
    </row>
    <row r="20" spans="1:19" x14ac:dyDescent="0.2">
      <c r="A20" s="1" t="s">
        <v>92</v>
      </c>
      <c r="B20" s="1">
        <v>256</v>
      </c>
      <c r="C20" s="1">
        <v>38</v>
      </c>
      <c r="D20" s="1">
        <v>70</v>
      </c>
      <c r="E20" s="1">
        <v>50</v>
      </c>
      <c r="F20" s="1">
        <v>46</v>
      </c>
      <c r="G20" s="1">
        <v>17</v>
      </c>
      <c r="H20" s="1">
        <v>6</v>
      </c>
      <c r="I20" s="1">
        <v>12</v>
      </c>
      <c r="J20" s="1">
        <v>10</v>
      </c>
      <c r="K20" s="1">
        <v>5</v>
      </c>
      <c r="L20" s="1">
        <v>1</v>
      </c>
      <c r="M20" s="1">
        <v>0</v>
      </c>
      <c r="N20" s="1">
        <v>1</v>
      </c>
      <c r="O20" s="1">
        <v>0</v>
      </c>
      <c r="P20" s="1">
        <v>0</v>
      </c>
      <c r="Q20" s="1">
        <v>0</v>
      </c>
      <c r="R20" s="1">
        <v>0</v>
      </c>
      <c r="S20" s="2">
        <v>12</v>
      </c>
    </row>
    <row r="21" spans="1:19" x14ac:dyDescent="0.2">
      <c r="A21" s="1" t="s">
        <v>93</v>
      </c>
      <c r="B21" s="1">
        <v>214</v>
      </c>
      <c r="C21" s="1">
        <v>27</v>
      </c>
      <c r="D21" s="1">
        <v>72</v>
      </c>
      <c r="E21" s="1">
        <v>45</v>
      </c>
      <c r="F21" s="1">
        <v>23</v>
      </c>
      <c r="G21" s="1">
        <v>17</v>
      </c>
      <c r="H21" s="1">
        <v>12</v>
      </c>
      <c r="I21" s="1">
        <v>11</v>
      </c>
      <c r="J21" s="1">
        <v>3</v>
      </c>
      <c r="K21" s="1">
        <v>3</v>
      </c>
      <c r="L21" s="1">
        <v>0</v>
      </c>
      <c r="M21" s="1">
        <v>1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2">
        <v>10.9</v>
      </c>
    </row>
    <row r="22" spans="1:19" x14ac:dyDescent="0.2">
      <c r="A22" s="1" t="s">
        <v>94</v>
      </c>
      <c r="B22" s="1">
        <v>516</v>
      </c>
      <c r="C22" s="1">
        <v>36</v>
      </c>
      <c r="D22" s="1">
        <v>77</v>
      </c>
      <c r="E22" s="1">
        <v>57</v>
      </c>
      <c r="F22" s="1">
        <v>44</v>
      </c>
      <c r="G22" s="1">
        <v>41</v>
      </c>
      <c r="H22" s="1">
        <v>17</v>
      </c>
      <c r="I22" s="1">
        <v>45</v>
      </c>
      <c r="J22" s="1">
        <v>37</v>
      </c>
      <c r="K22" s="1">
        <v>39</v>
      </c>
      <c r="L22" s="1">
        <v>45</v>
      </c>
      <c r="M22" s="1">
        <v>33</v>
      </c>
      <c r="N22" s="1">
        <v>16</v>
      </c>
      <c r="O22" s="1">
        <v>12</v>
      </c>
      <c r="P22" s="1">
        <v>8</v>
      </c>
      <c r="Q22" s="1">
        <v>2</v>
      </c>
      <c r="R22" s="1">
        <v>7</v>
      </c>
      <c r="S22" s="2">
        <v>25.9</v>
      </c>
    </row>
    <row r="23" spans="1:19" x14ac:dyDescent="0.2">
      <c r="A23" s="1" t="s">
        <v>95</v>
      </c>
      <c r="B23" s="1">
        <v>1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1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2">
        <v>42.5</v>
      </c>
    </row>
    <row r="24" spans="1:19" x14ac:dyDescent="0.2">
      <c r="A24" s="1" t="s">
        <v>96</v>
      </c>
      <c r="B24" s="1">
        <v>1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1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2">
        <v>37.5</v>
      </c>
    </row>
    <row r="25" spans="1:19" x14ac:dyDescent="0.2">
      <c r="A25" s="1" t="s">
        <v>97</v>
      </c>
      <c r="B25" s="1">
        <v>54</v>
      </c>
      <c r="C25" s="1">
        <v>10</v>
      </c>
      <c r="D25" s="1">
        <v>13</v>
      </c>
      <c r="E25" s="1">
        <v>4</v>
      </c>
      <c r="F25" s="1">
        <v>8</v>
      </c>
      <c r="G25" s="1">
        <v>2</v>
      </c>
      <c r="H25" s="1">
        <v>5</v>
      </c>
      <c r="I25" s="1">
        <v>5</v>
      </c>
      <c r="J25" s="1">
        <v>1</v>
      </c>
      <c r="K25" s="1">
        <v>2</v>
      </c>
      <c r="L25" s="1">
        <v>0</v>
      </c>
      <c r="M25" s="1">
        <v>1</v>
      </c>
      <c r="N25" s="1">
        <v>1</v>
      </c>
      <c r="O25" s="1">
        <v>1</v>
      </c>
      <c r="P25" s="1">
        <v>1</v>
      </c>
      <c r="Q25" s="1">
        <v>0</v>
      </c>
      <c r="R25" s="1">
        <v>0</v>
      </c>
      <c r="S25" s="2">
        <v>15</v>
      </c>
    </row>
    <row r="26" spans="1:19" x14ac:dyDescent="0.2">
      <c r="A26" s="1" t="s">
        <v>98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2">
        <v>0</v>
      </c>
    </row>
    <row r="27" spans="1:19" x14ac:dyDescent="0.2">
      <c r="A27" s="1" t="s">
        <v>99</v>
      </c>
      <c r="B27" s="1">
        <v>66</v>
      </c>
      <c r="C27" s="1">
        <v>3</v>
      </c>
      <c r="D27" s="1">
        <v>7</v>
      </c>
      <c r="E27" s="1">
        <v>10</v>
      </c>
      <c r="F27" s="1">
        <v>8</v>
      </c>
      <c r="G27" s="1">
        <v>8</v>
      </c>
      <c r="H27" s="1">
        <v>4</v>
      </c>
      <c r="I27" s="1">
        <v>5</v>
      </c>
      <c r="J27" s="1">
        <v>8</v>
      </c>
      <c r="K27" s="1">
        <v>2</v>
      </c>
      <c r="L27" s="1">
        <v>2</v>
      </c>
      <c r="M27" s="1">
        <v>4</v>
      </c>
      <c r="N27" s="1">
        <v>1</v>
      </c>
      <c r="O27" s="1">
        <v>1</v>
      </c>
      <c r="P27" s="1">
        <v>1</v>
      </c>
      <c r="Q27" s="1">
        <v>1</v>
      </c>
      <c r="R27" s="1">
        <v>1</v>
      </c>
      <c r="S27" s="2">
        <v>23.1</v>
      </c>
    </row>
    <row r="28" spans="1:19" x14ac:dyDescent="0.2">
      <c r="A28" s="1" t="s">
        <v>100</v>
      </c>
      <c r="B28" s="1">
        <v>14</v>
      </c>
      <c r="C28" s="1">
        <v>1</v>
      </c>
      <c r="D28" s="1">
        <v>2</v>
      </c>
      <c r="E28" s="1">
        <v>0</v>
      </c>
      <c r="F28" s="1">
        <v>1</v>
      </c>
      <c r="G28" s="1">
        <v>1</v>
      </c>
      <c r="H28" s="1">
        <v>4</v>
      </c>
      <c r="I28" s="1">
        <v>3</v>
      </c>
      <c r="J28" s="1">
        <v>0</v>
      </c>
      <c r="K28" s="1">
        <v>0</v>
      </c>
      <c r="L28" s="1">
        <v>2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2">
        <v>27.5</v>
      </c>
    </row>
    <row r="29" spans="1:19" x14ac:dyDescent="0.2">
      <c r="A29" s="1" t="s">
        <v>101</v>
      </c>
      <c r="B29" s="1">
        <v>186</v>
      </c>
      <c r="C29" s="1">
        <v>4</v>
      </c>
      <c r="D29" s="1">
        <v>7</v>
      </c>
      <c r="E29" s="1">
        <v>15</v>
      </c>
      <c r="F29" s="1">
        <v>29</v>
      </c>
      <c r="G29" s="1">
        <v>40</v>
      </c>
      <c r="H29" s="1">
        <v>37</v>
      </c>
      <c r="I29" s="1">
        <v>21</v>
      </c>
      <c r="J29" s="1">
        <v>12</v>
      </c>
      <c r="K29" s="1">
        <v>11</v>
      </c>
      <c r="L29" s="1">
        <v>4</v>
      </c>
      <c r="M29" s="1">
        <v>2</v>
      </c>
      <c r="N29" s="1">
        <v>1</v>
      </c>
      <c r="O29" s="1">
        <v>1</v>
      </c>
      <c r="P29" s="1">
        <v>0</v>
      </c>
      <c r="Q29" s="1">
        <v>0</v>
      </c>
      <c r="R29" s="1">
        <v>2</v>
      </c>
      <c r="S29" s="2">
        <v>24.8</v>
      </c>
    </row>
    <row r="30" spans="1:19" x14ac:dyDescent="0.2">
      <c r="A30" s="1" t="s">
        <v>102</v>
      </c>
      <c r="B30" s="1">
        <v>5</v>
      </c>
      <c r="C30" s="1">
        <v>0</v>
      </c>
      <c r="D30" s="1">
        <v>0</v>
      </c>
      <c r="E30" s="1">
        <v>0</v>
      </c>
      <c r="F30" s="1">
        <v>0</v>
      </c>
      <c r="G30" s="1">
        <v>3</v>
      </c>
      <c r="H30" s="1">
        <v>1</v>
      </c>
      <c r="I30" s="1">
        <v>0</v>
      </c>
      <c r="J30" s="1">
        <v>1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2">
        <v>24.2</v>
      </c>
    </row>
    <row r="31" spans="1:19" x14ac:dyDescent="0.2">
      <c r="A31" s="1" t="s">
        <v>103</v>
      </c>
      <c r="B31" s="1">
        <v>54</v>
      </c>
      <c r="C31" s="1">
        <v>3</v>
      </c>
      <c r="D31" s="1">
        <v>2</v>
      </c>
      <c r="E31" s="1">
        <v>8</v>
      </c>
      <c r="F31" s="1">
        <v>29</v>
      </c>
      <c r="G31" s="1">
        <v>5</v>
      </c>
      <c r="H31" s="1">
        <v>3</v>
      </c>
      <c r="I31" s="1">
        <v>2</v>
      </c>
      <c r="J31" s="1">
        <v>1</v>
      </c>
      <c r="K31" s="1">
        <v>1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2">
        <v>17.399999999999999</v>
      </c>
    </row>
    <row r="32" spans="1:19" x14ac:dyDescent="0.2">
      <c r="A32" s="1" t="s">
        <v>104</v>
      </c>
      <c r="B32" s="1">
        <v>8</v>
      </c>
      <c r="C32" s="1">
        <v>1</v>
      </c>
      <c r="D32" s="1">
        <v>1</v>
      </c>
      <c r="E32" s="1">
        <v>2</v>
      </c>
      <c r="F32" s="1">
        <v>0</v>
      </c>
      <c r="G32" s="1">
        <v>0</v>
      </c>
      <c r="H32" s="1">
        <v>1</v>
      </c>
      <c r="I32" s="1">
        <v>0</v>
      </c>
      <c r="J32" s="1">
        <v>1</v>
      </c>
      <c r="K32" s="1">
        <v>2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2">
        <v>20</v>
      </c>
    </row>
    <row r="33" spans="1:19" x14ac:dyDescent="0.2">
      <c r="A33" s="1" t="s">
        <v>105</v>
      </c>
      <c r="B33" s="1">
        <v>13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5</v>
      </c>
      <c r="I33" s="1">
        <v>1</v>
      </c>
      <c r="J33" s="1">
        <v>4</v>
      </c>
      <c r="K33" s="1">
        <v>1</v>
      </c>
      <c r="L33" s="1">
        <v>2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2">
        <v>35.6</v>
      </c>
    </row>
    <row r="34" spans="1:19" x14ac:dyDescent="0.2">
      <c r="A34" s="1" t="s">
        <v>106</v>
      </c>
      <c r="B34" s="1">
        <v>9</v>
      </c>
      <c r="C34" s="1">
        <v>2</v>
      </c>
      <c r="D34" s="1">
        <v>1</v>
      </c>
      <c r="E34" s="1">
        <v>0</v>
      </c>
      <c r="F34" s="1">
        <v>0</v>
      </c>
      <c r="G34" s="1">
        <v>0</v>
      </c>
      <c r="H34" s="1">
        <v>0</v>
      </c>
      <c r="I34" s="1">
        <v>3</v>
      </c>
      <c r="J34" s="1">
        <v>0</v>
      </c>
      <c r="K34" s="1">
        <v>1</v>
      </c>
      <c r="L34" s="1">
        <v>2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2">
        <v>32.5</v>
      </c>
    </row>
    <row r="35" spans="1:19" x14ac:dyDescent="0.2">
      <c r="A35" s="1" t="s">
        <v>107</v>
      </c>
      <c r="B35" s="1">
        <v>8</v>
      </c>
      <c r="C35" s="1">
        <v>0</v>
      </c>
      <c r="D35" s="1">
        <v>0</v>
      </c>
      <c r="E35" s="1">
        <v>2</v>
      </c>
      <c r="F35" s="1">
        <v>0</v>
      </c>
      <c r="G35" s="1">
        <v>0</v>
      </c>
      <c r="H35" s="1">
        <v>2</v>
      </c>
      <c r="I35" s="1">
        <v>1</v>
      </c>
      <c r="J35" s="1">
        <v>2</v>
      </c>
      <c r="K35" s="1">
        <v>0</v>
      </c>
      <c r="L35" s="1">
        <v>0</v>
      </c>
      <c r="M35" s="1">
        <v>0</v>
      </c>
      <c r="N35" s="1">
        <v>0</v>
      </c>
      <c r="O35" s="1">
        <v>1</v>
      </c>
      <c r="P35" s="1">
        <v>0</v>
      </c>
      <c r="Q35" s="1">
        <v>0</v>
      </c>
      <c r="R35" s="1">
        <v>0</v>
      </c>
      <c r="S35" s="2">
        <v>30</v>
      </c>
    </row>
    <row r="36" spans="1:19" x14ac:dyDescent="0.2">
      <c r="A36" s="1" t="s">
        <v>108</v>
      </c>
      <c r="B36" s="1">
        <v>17</v>
      </c>
      <c r="C36" s="1">
        <v>0</v>
      </c>
      <c r="D36" s="1">
        <v>2</v>
      </c>
      <c r="E36" s="1">
        <v>3</v>
      </c>
      <c r="F36" s="1">
        <v>1</v>
      </c>
      <c r="G36" s="1">
        <v>0</v>
      </c>
      <c r="H36" s="1">
        <v>2</v>
      </c>
      <c r="I36" s="1">
        <v>3</v>
      </c>
      <c r="J36" s="1">
        <v>4</v>
      </c>
      <c r="K36" s="1">
        <v>1</v>
      </c>
      <c r="L36" s="1">
        <v>0</v>
      </c>
      <c r="M36" s="1">
        <v>1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2">
        <v>30.8</v>
      </c>
    </row>
    <row r="37" spans="1:19" x14ac:dyDescent="0.2">
      <c r="A37" s="1" t="s">
        <v>109</v>
      </c>
      <c r="B37" s="1">
        <v>103</v>
      </c>
      <c r="C37" s="1">
        <v>0</v>
      </c>
      <c r="D37" s="1">
        <v>0</v>
      </c>
      <c r="E37" s="1">
        <v>1</v>
      </c>
      <c r="F37" s="1">
        <v>3</v>
      </c>
      <c r="G37" s="1">
        <v>16</v>
      </c>
      <c r="H37" s="1">
        <v>16</v>
      </c>
      <c r="I37" s="1">
        <v>19</v>
      </c>
      <c r="J37" s="1">
        <v>21</v>
      </c>
      <c r="K37" s="1">
        <v>13</v>
      </c>
      <c r="L37" s="1">
        <v>8</v>
      </c>
      <c r="M37" s="1">
        <v>5</v>
      </c>
      <c r="N37" s="1">
        <v>0</v>
      </c>
      <c r="O37" s="1">
        <v>1</v>
      </c>
      <c r="P37" s="1">
        <v>0</v>
      </c>
      <c r="Q37" s="1">
        <v>0</v>
      </c>
      <c r="R37" s="1">
        <v>0</v>
      </c>
      <c r="S37" s="2">
        <v>34.1</v>
      </c>
    </row>
    <row r="38" spans="1:19" x14ac:dyDescent="0.2">
      <c r="A38" s="1" t="s">
        <v>110</v>
      </c>
      <c r="B38" s="1">
        <v>2892</v>
      </c>
      <c r="C38" s="1">
        <v>26</v>
      </c>
      <c r="D38" s="1">
        <v>13</v>
      </c>
      <c r="E38" s="1">
        <v>21</v>
      </c>
      <c r="F38" s="1">
        <v>13</v>
      </c>
      <c r="G38" s="1">
        <v>184</v>
      </c>
      <c r="H38" s="1">
        <v>504</v>
      </c>
      <c r="I38" s="1">
        <v>589</v>
      </c>
      <c r="J38" s="1">
        <v>526</v>
      </c>
      <c r="K38" s="1">
        <v>457</v>
      </c>
      <c r="L38" s="1">
        <v>284</v>
      </c>
      <c r="M38" s="1">
        <v>155</v>
      </c>
      <c r="N38" s="1">
        <v>68</v>
      </c>
      <c r="O38" s="1">
        <v>32</v>
      </c>
      <c r="P38" s="1">
        <v>7</v>
      </c>
      <c r="Q38" s="1">
        <v>7</v>
      </c>
      <c r="R38" s="1">
        <v>6</v>
      </c>
      <c r="S38" s="2">
        <v>35.9</v>
      </c>
    </row>
    <row r="39" spans="1:19" x14ac:dyDescent="0.2">
      <c r="A39" s="1" t="s">
        <v>111</v>
      </c>
      <c r="B39" s="1">
        <v>165</v>
      </c>
      <c r="C39" s="1">
        <v>0</v>
      </c>
      <c r="D39" s="1">
        <v>0</v>
      </c>
      <c r="E39" s="1">
        <v>0</v>
      </c>
      <c r="F39" s="1">
        <v>1</v>
      </c>
      <c r="G39" s="1">
        <v>13</v>
      </c>
      <c r="H39" s="1">
        <v>62</v>
      </c>
      <c r="I39" s="1">
        <v>56</v>
      </c>
      <c r="J39" s="1">
        <v>24</v>
      </c>
      <c r="K39" s="1">
        <v>5</v>
      </c>
      <c r="L39" s="1">
        <v>3</v>
      </c>
      <c r="M39" s="1">
        <v>1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2">
        <v>30.6</v>
      </c>
    </row>
    <row r="40" spans="1:19" x14ac:dyDescent="0.2">
      <c r="A40" s="1" t="s">
        <v>112</v>
      </c>
      <c r="B40" s="1">
        <v>290</v>
      </c>
      <c r="C40" s="1">
        <v>9</v>
      </c>
      <c r="D40" s="1">
        <v>7</v>
      </c>
      <c r="E40" s="1">
        <v>2</v>
      </c>
      <c r="F40" s="1">
        <v>1</v>
      </c>
      <c r="G40" s="1">
        <v>22</v>
      </c>
      <c r="H40" s="1">
        <v>33</v>
      </c>
      <c r="I40" s="1">
        <v>60</v>
      </c>
      <c r="J40" s="1">
        <v>30</v>
      </c>
      <c r="K40" s="1">
        <v>27</v>
      </c>
      <c r="L40" s="1">
        <v>28</v>
      </c>
      <c r="M40" s="1">
        <v>19</v>
      </c>
      <c r="N40" s="1">
        <v>14</v>
      </c>
      <c r="O40" s="1">
        <v>15</v>
      </c>
      <c r="P40" s="1">
        <v>10</v>
      </c>
      <c r="Q40" s="1">
        <v>10</v>
      </c>
      <c r="R40" s="1">
        <v>3</v>
      </c>
      <c r="S40" s="2">
        <v>36.799999999999997</v>
      </c>
    </row>
    <row r="41" spans="1:19" x14ac:dyDescent="0.2">
      <c r="A41" s="1" t="s">
        <v>113</v>
      </c>
      <c r="B41" s="1">
        <v>141</v>
      </c>
      <c r="C41" s="1">
        <v>0</v>
      </c>
      <c r="D41" s="1">
        <v>4</v>
      </c>
      <c r="E41" s="1">
        <v>6</v>
      </c>
      <c r="F41" s="1">
        <v>12</v>
      </c>
      <c r="G41" s="1">
        <v>3</v>
      </c>
      <c r="H41" s="1">
        <v>15</v>
      </c>
      <c r="I41" s="1">
        <v>13</v>
      </c>
      <c r="J41" s="1">
        <v>11</v>
      </c>
      <c r="K41" s="1">
        <v>19</v>
      </c>
      <c r="L41" s="1">
        <v>28</v>
      </c>
      <c r="M41" s="1">
        <v>11</v>
      </c>
      <c r="N41" s="1">
        <v>10</v>
      </c>
      <c r="O41" s="1">
        <v>5</v>
      </c>
      <c r="P41" s="1">
        <v>0</v>
      </c>
      <c r="Q41" s="1">
        <v>2</v>
      </c>
      <c r="R41" s="1">
        <v>2</v>
      </c>
      <c r="S41" s="2">
        <v>41.7</v>
      </c>
    </row>
    <row r="42" spans="1:19" x14ac:dyDescent="0.2">
      <c r="A42" s="1" t="s">
        <v>114</v>
      </c>
      <c r="B42" s="1">
        <v>921</v>
      </c>
      <c r="C42" s="1">
        <v>3</v>
      </c>
      <c r="D42" s="1">
        <v>0</v>
      </c>
      <c r="E42" s="1">
        <v>5</v>
      </c>
      <c r="F42" s="1">
        <v>3</v>
      </c>
      <c r="G42" s="1">
        <v>113</v>
      </c>
      <c r="H42" s="1">
        <v>208</v>
      </c>
      <c r="I42" s="1">
        <v>273</v>
      </c>
      <c r="J42" s="1">
        <v>136</v>
      </c>
      <c r="K42" s="1">
        <v>83</v>
      </c>
      <c r="L42" s="1">
        <v>58</v>
      </c>
      <c r="M42" s="1">
        <v>24</v>
      </c>
      <c r="N42" s="1">
        <v>7</v>
      </c>
      <c r="O42" s="1">
        <v>7</v>
      </c>
      <c r="P42" s="1">
        <v>1</v>
      </c>
      <c r="Q42" s="1">
        <v>0</v>
      </c>
      <c r="R42" s="1">
        <v>0</v>
      </c>
      <c r="S42" s="2">
        <v>32.4</v>
      </c>
    </row>
    <row r="43" spans="1:19" x14ac:dyDescent="0.2">
      <c r="A43" s="1" t="s">
        <v>115</v>
      </c>
      <c r="B43" s="1">
        <v>156</v>
      </c>
      <c r="C43" s="1">
        <v>3</v>
      </c>
      <c r="D43" s="1">
        <v>6</v>
      </c>
      <c r="E43" s="1">
        <v>2</v>
      </c>
      <c r="F43" s="1">
        <v>3</v>
      </c>
      <c r="G43" s="1">
        <v>8</v>
      </c>
      <c r="H43" s="1">
        <v>20</v>
      </c>
      <c r="I43" s="1">
        <v>28</v>
      </c>
      <c r="J43" s="1">
        <v>23</v>
      </c>
      <c r="K43" s="1">
        <v>17</v>
      </c>
      <c r="L43" s="1">
        <v>16</v>
      </c>
      <c r="M43" s="1">
        <v>13</v>
      </c>
      <c r="N43" s="1">
        <v>14</v>
      </c>
      <c r="O43" s="1">
        <v>0</v>
      </c>
      <c r="P43" s="1">
        <v>1</v>
      </c>
      <c r="Q43" s="1">
        <v>1</v>
      </c>
      <c r="R43" s="1">
        <v>1</v>
      </c>
      <c r="S43" s="2">
        <v>36.700000000000003</v>
      </c>
    </row>
    <row r="44" spans="1:19" x14ac:dyDescent="0.2">
      <c r="A44" s="1" t="s">
        <v>116</v>
      </c>
      <c r="B44" s="1">
        <v>2</v>
      </c>
      <c r="C44" s="1">
        <v>0</v>
      </c>
      <c r="D44" s="1">
        <v>1</v>
      </c>
      <c r="E44" s="1">
        <v>0</v>
      </c>
      <c r="F44" s="1">
        <v>0</v>
      </c>
      <c r="G44" s="1">
        <v>0</v>
      </c>
      <c r="H44" s="1">
        <v>1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2">
        <v>17.5</v>
      </c>
    </row>
    <row r="45" spans="1:19" x14ac:dyDescent="0.2">
      <c r="A45" s="1" t="s">
        <v>117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2">
        <v>0</v>
      </c>
    </row>
    <row r="46" spans="1:19" x14ac:dyDescent="0.2">
      <c r="A46" s="1" t="s">
        <v>118</v>
      </c>
      <c r="B46" s="1">
        <v>10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1</v>
      </c>
      <c r="I46" s="1">
        <v>0</v>
      </c>
      <c r="J46" s="1">
        <v>4</v>
      </c>
      <c r="K46" s="1">
        <v>2</v>
      </c>
      <c r="L46" s="1">
        <v>3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2">
        <v>40</v>
      </c>
    </row>
    <row r="47" spans="1:19" x14ac:dyDescent="0.2">
      <c r="A47" s="1" t="s">
        <v>119</v>
      </c>
      <c r="B47" s="1">
        <v>166</v>
      </c>
      <c r="C47" s="1">
        <v>0</v>
      </c>
      <c r="D47" s="1">
        <v>0</v>
      </c>
      <c r="E47" s="1">
        <v>0</v>
      </c>
      <c r="F47" s="1">
        <v>2</v>
      </c>
      <c r="G47" s="1">
        <v>27</v>
      </c>
      <c r="H47" s="1">
        <v>40</v>
      </c>
      <c r="I47" s="1">
        <v>37</v>
      </c>
      <c r="J47" s="1">
        <v>36</v>
      </c>
      <c r="K47" s="1">
        <v>22</v>
      </c>
      <c r="L47" s="1">
        <v>2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2">
        <v>31.9</v>
      </c>
    </row>
    <row r="48" spans="1:19" x14ac:dyDescent="0.2">
      <c r="A48" s="1" t="s">
        <v>120</v>
      </c>
      <c r="B48" s="1">
        <v>1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1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2">
        <v>27.5</v>
      </c>
    </row>
    <row r="49" spans="1:19" x14ac:dyDescent="0.2">
      <c r="A49" s="1" t="s">
        <v>121</v>
      </c>
      <c r="B49" s="1">
        <v>5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1</v>
      </c>
      <c r="I49" s="1">
        <v>1</v>
      </c>
      <c r="J49" s="1">
        <v>0</v>
      </c>
      <c r="K49" s="1">
        <v>1</v>
      </c>
      <c r="L49" s="1">
        <v>1</v>
      </c>
      <c r="M49" s="1">
        <v>1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2">
        <v>42.5</v>
      </c>
    </row>
    <row r="50" spans="1:19" x14ac:dyDescent="0.2">
      <c r="A50" s="1" t="s">
        <v>122</v>
      </c>
      <c r="B50" s="1">
        <v>25</v>
      </c>
      <c r="C50" s="1">
        <v>1</v>
      </c>
      <c r="D50" s="1">
        <v>1</v>
      </c>
      <c r="E50" s="1">
        <v>2</v>
      </c>
      <c r="F50" s="1">
        <v>1</v>
      </c>
      <c r="G50" s="1">
        <v>2</v>
      </c>
      <c r="H50" s="1">
        <v>6</v>
      </c>
      <c r="I50" s="1">
        <v>1</v>
      </c>
      <c r="J50" s="1">
        <v>3</v>
      </c>
      <c r="K50" s="1">
        <v>4</v>
      </c>
      <c r="L50" s="1">
        <v>0</v>
      </c>
      <c r="M50" s="1">
        <v>0</v>
      </c>
      <c r="N50" s="1">
        <v>2</v>
      </c>
      <c r="O50" s="1">
        <v>2</v>
      </c>
      <c r="P50" s="1">
        <v>0</v>
      </c>
      <c r="Q50" s="1">
        <v>0</v>
      </c>
      <c r="R50" s="1">
        <v>0</v>
      </c>
      <c r="S50" s="2">
        <v>29.6</v>
      </c>
    </row>
    <row r="51" spans="1:19" x14ac:dyDescent="0.2">
      <c r="A51" s="1" t="s">
        <v>123</v>
      </c>
      <c r="B51" s="1">
        <v>4</v>
      </c>
      <c r="C51" s="1">
        <v>0</v>
      </c>
      <c r="D51" s="1">
        <v>0</v>
      </c>
      <c r="E51" s="1">
        <v>0</v>
      </c>
      <c r="F51" s="1">
        <v>0</v>
      </c>
      <c r="G51" s="1">
        <v>1</v>
      </c>
      <c r="H51" s="1">
        <v>2</v>
      </c>
      <c r="I51" s="1">
        <v>0</v>
      </c>
      <c r="J51" s="1">
        <v>0</v>
      </c>
      <c r="K51" s="1">
        <v>0</v>
      </c>
      <c r="L51" s="1">
        <v>0</v>
      </c>
      <c r="M51" s="1">
        <v>1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2">
        <v>27.5</v>
      </c>
    </row>
    <row r="52" spans="1:19" x14ac:dyDescent="0.2">
      <c r="A52" s="1" t="s">
        <v>124</v>
      </c>
      <c r="B52" s="1">
        <v>7</v>
      </c>
      <c r="C52" s="1">
        <v>0</v>
      </c>
      <c r="D52" s="1">
        <v>1</v>
      </c>
      <c r="E52" s="1">
        <v>0</v>
      </c>
      <c r="F52" s="1">
        <v>0</v>
      </c>
      <c r="G52" s="1">
        <v>0</v>
      </c>
      <c r="H52" s="1">
        <v>0</v>
      </c>
      <c r="I52" s="1">
        <v>1</v>
      </c>
      <c r="J52" s="1">
        <v>1</v>
      </c>
      <c r="K52" s="1">
        <v>1</v>
      </c>
      <c r="L52" s="1">
        <v>2</v>
      </c>
      <c r="M52" s="1">
        <v>1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2">
        <v>42.5</v>
      </c>
    </row>
    <row r="53" spans="1:19" x14ac:dyDescent="0.2">
      <c r="A53" s="14" t="s">
        <v>706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</row>
  </sheetData>
  <mergeCells count="2">
    <mergeCell ref="A53:I53"/>
    <mergeCell ref="J53:R5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CF1F8-2636-4888-9F41-C12F68312418}">
  <dimension ref="A1:S26"/>
  <sheetViews>
    <sheetView view="pageBreakPreview" zoomScale="125" zoomScaleNormal="100" zoomScaleSheetLayoutView="125" workbookViewId="0">
      <selection activeCell="O10" sqref="O10"/>
    </sheetView>
  </sheetViews>
  <sheetFormatPr defaultRowHeight="9.6" x14ac:dyDescent="0.2"/>
  <cols>
    <col min="1" max="1" width="13.109375" style="1" customWidth="1"/>
    <col min="2" max="18" width="4" style="1" customWidth="1"/>
    <col min="19" max="19" width="4" style="2" customWidth="1"/>
    <col min="20" max="16384" width="8.88671875" style="1"/>
  </cols>
  <sheetData>
    <row r="1" spans="1:19" x14ac:dyDescent="0.2">
      <c r="A1" s="1" t="s">
        <v>125</v>
      </c>
    </row>
    <row r="2" spans="1:19" x14ac:dyDescent="0.2">
      <c r="A2" s="8" t="s">
        <v>126</v>
      </c>
      <c r="B2" s="9" t="s">
        <v>2</v>
      </c>
      <c r="C2" s="9" t="s">
        <v>3</v>
      </c>
      <c r="D2" s="4" t="s">
        <v>4</v>
      </c>
      <c r="E2" s="4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10" t="s">
        <v>18</v>
      </c>
      <c r="S2" s="11" t="s">
        <v>19</v>
      </c>
    </row>
    <row r="3" spans="1:19" x14ac:dyDescent="0.2">
      <c r="A3" s="1" t="s">
        <v>20</v>
      </c>
      <c r="B3" s="1">
        <v>19129</v>
      </c>
      <c r="C3" s="1">
        <v>1308</v>
      </c>
      <c r="D3" s="1">
        <v>1700</v>
      </c>
      <c r="E3" s="1">
        <v>1555</v>
      </c>
      <c r="F3" s="1">
        <v>1382</v>
      </c>
      <c r="G3" s="1">
        <v>1342</v>
      </c>
      <c r="H3" s="1">
        <v>1910</v>
      </c>
      <c r="I3" s="1">
        <v>2169</v>
      </c>
      <c r="J3" s="1">
        <v>1891</v>
      </c>
      <c r="K3" s="1">
        <v>1651</v>
      </c>
      <c r="L3" s="1">
        <v>1272</v>
      </c>
      <c r="M3" s="1">
        <v>886</v>
      </c>
      <c r="N3" s="1">
        <v>563</v>
      </c>
      <c r="O3" s="1">
        <v>463</v>
      </c>
      <c r="P3" s="1">
        <v>318</v>
      </c>
      <c r="Q3" s="1">
        <v>274</v>
      </c>
      <c r="R3" s="1">
        <v>445</v>
      </c>
      <c r="S3" s="2">
        <v>30.8</v>
      </c>
    </row>
    <row r="4" spans="1:19" x14ac:dyDescent="0.2">
      <c r="A4" s="1" t="s">
        <v>127</v>
      </c>
      <c r="B4" s="1">
        <v>12819</v>
      </c>
      <c r="C4" s="1">
        <v>1141</v>
      </c>
      <c r="D4" s="1">
        <v>1413</v>
      </c>
      <c r="E4" s="1">
        <v>1320</v>
      </c>
      <c r="F4" s="1">
        <v>1154</v>
      </c>
      <c r="G4" s="1">
        <v>819</v>
      </c>
      <c r="H4" s="1">
        <v>901</v>
      </c>
      <c r="I4" s="1">
        <v>979</v>
      </c>
      <c r="J4" s="1">
        <v>991</v>
      </c>
      <c r="K4" s="1">
        <v>931</v>
      </c>
      <c r="L4" s="1">
        <v>781</v>
      </c>
      <c r="M4" s="1">
        <v>613</v>
      </c>
      <c r="N4" s="1">
        <v>428</v>
      </c>
      <c r="O4" s="1">
        <v>385</v>
      </c>
      <c r="P4" s="1">
        <v>289</v>
      </c>
      <c r="Q4" s="1">
        <v>251</v>
      </c>
      <c r="R4" s="1">
        <v>423</v>
      </c>
      <c r="S4" s="2">
        <v>28.1</v>
      </c>
    </row>
    <row r="5" spans="1:19" x14ac:dyDescent="0.2">
      <c r="A5" s="1" t="s">
        <v>128</v>
      </c>
      <c r="B5" s="1">
        <v>390</v>
      </c>
      <c r="C5" s="1">
        <v>44</v>
      </c>
      <c r="D5" s="1">
        <v>121</v>
      </c>
      <c r="E5" s="1">
        <v>93</v>
      </c>
      <c r="F5" s="1">
        <v>52</v>
      </c>
      <c r="G5" s="1">
        <v>30</v>
      </c>
      <c r="H5" s="1">
        <v>11</v>
      </c>
      <c r="I5" s="1">
        <v>20</v>
      </c>
      <c r="J5" s="1">
        <v>12</v>
      </c>
      <c r="K5" s="1">
        <v>5</v>
      </c>
      <c r="L5" s="1">
        <v>1</v>
      </c>
      <c r="M5" s="1">
        <v>1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2">
        <v>11.6</v>
      </c>
    </row>
    <row r="6" spans="1:19" x14ac:dyDescent="0.2">
      <c r="A6" s="1" t="s">
        <v>129</v>
      </c>
      <c r="B6" s="1">
        <v>597</v>
      </c>
      <c r="C6" s="1">
        <v>57</v>
      </c>
      <c r="D6" s="1">
        <v>98</v>
      </c>
      <c r="E6" s="1">
        <v>59</v>
      </c>
      <c r="F6" s="1">
        <v>61</v>
      </c>
      <c r="G6" s="1">
        <v>45</v>
      </c>
      <c r="H6" s="1">
        <v>24</v>
      </c>
      <c r="I6" s="1">
        <v>48</v>
      </c>
      <c r="J6" s="1">
        <v>38</v>
      </c>
      <c r="K6" s="1">
        <v>43</v>
      </c>
      <c r="L6" s="1">
        <v>45</v>
      </c>
      <c r="M6" s="1">
        <v>33</v>
      </c>
      <c r="N6" s="1">
        <v>17</v>
      </c>
      <c r="O6" s="1">
        <v>12</v>
      </c>
      <c r="P6" s="1">
        <v>8</v>
      </c>
      <c r="Q6" s="1">
        <v>2</v>
      </c>
      <c r="R6" s="1">
        <v>7</v>
      </c>
      <c r="S6" s="2">
        <v>22.6</v>
      </c>
    </row>
    <row r="7" spans="1:19" x14ac:dyDescent="0.2">
      <c r="A7" s="1" t="s">
        <v>130</v>
      </c>
      <c r="B7" s="1">
        <v>10</v>
      </c>
      <c r="C7" s="1">
        <v>0</v>
      </c>
      <c r="D7" s="1">
        <v>1</v>
      </c>
      <c r="E7" s="1">
        <v>0</v>
      </c>
      <c r="F7" s="1">
        <v>0</v>
      </c>
      <c r="G7" s="1">
        <v>0</v>
      </c>
      <c r="H7" s="1">
        <v>4</v>
      </c>
      <c r="I7" s="1">
        <v>1</v>
      </c>
      <c r="J7" s="1">
        <v>1</v>
      </c>
      <c r="K7" s="1">
        <v>1</v>
      </c>
      <c r="L7" s="1">
        <v>2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2">
        <v>30</v>
      </c>
    </row>
    <row r="8" spans="1:19" x14ac:dyDescent="0.2">
      <c r="A8" s="1" t="s">
        <v>131</v>
      </c>
      <c r="B8" s="1">
        <v>182</v>
      </c>
      <c r="C8" s="1">
        <v>7</v>
      </c>
      <c r="D8" s="1">
        <v>8</v>
      </c>
      <c r="E8" s="1">
        <v>7</v>
      </c>
      <c r="F8" s="1">
        <v>11</v>
      </c>
      <c r="G8" s="1">
        <v>14</v>
      </c>
      <c r="H8" s="1">
        <v>16</v>
      </c>
      <c r="I8" s="1">
        <v>24</v>
      </c>
      <c r="J8" s="1">
        <v>23</v>
      </c>
      <c r="K8" s="1">
        <v>23</v>
      </c>
      <c r="L8" s="1">
        <v>17</v>
      </c>
      <c r="M8" s="1">
        <v>7</v>
      </c>
      <c r="N8" s="1">
        <v>7</v>
      </c>
      <c r="O8" s="1">
        <v>9</v>
      </c>
      <c r="P8" s="1">
        <v>2</v>
      </c>
      <c r="Q8" s="1">
        <v>4</v>
      </c>
      <c r="R8" s="1">
        <v>3</v>
      </c>
      <c r="S8" s="2">
        <v>35.9</v>
      </c>
    </row>
    <row r="9" spans="1:19" x14ac:dyDescent="0.2">
      <c r="A9" s="1" t="s">
        <v>132</v>
      </c>
      <c r="B9" s="1">
        <v>5131</v>
      </c>
      <c r="C9" s="1">
        <v>59</v>
      </c>
      <c r="D9" s="1">
        <v>59</v>
      </c>
      <c r="E9" s="1">
        <v>76</v>
      </c>
      <c r="F9" s="1">
        <v>104</v>
      </c>
      <c r="G9" s="1">
        <v>434</v>
      </c>
      <c r="H9" s="1">
        <v>954</v>
      </c>
      <c r="I9" s="1">
        <v>1097</v>
      </c>
      <c r="J9" s="1">
        <v>826</v>
      </c>
      <c r="K9" s="1">
        <v>648</v>
      </c>
      <c r="L9" s="1">
        <v>426</v>
      </c>
      <c r="M9" s="1">
        <v>232</v>
      </c>
      <c r="N9" s="1">
        <v>111</v>
      </c>
      <c r="O9" s="1">
        <v>57</v>
      </c>
      <c r="P9" s="1">
        <v>19</v>
      </c>
      <c r="Q9" s="1">
        <v>17</v>
      </c>
      <c r="R9" s="1">
        <v>12</v>
      </c>
      <c r="S9" s="2">
        <v>34</v>
      </c>
    </row>
    <row r="11" spans="1:19" x14ac:dyDescent="0.2">
      <c r="A11" s="1" t="s">
        <v>51</v>
      </c>
      <c r="B11" s="1">
        <v>10450</v>
      </c>
      <c r="C11" s="1">
        <v>690</v>
      </c>
      <c r="D11" s="1">
        <v>856</v>
      </c>
      <c r="E11" s="1">
        <v>794</v>
      </c>
      <c r="F11" s="1">
        <v>738</v>
      </c>
      <c r="G11" s="1">
        <v>731</v>
      </c>
      <c r="H11" s="1">
        <v>1106</v>
      </c>
      <c r="I11" s="1">
        <v>1219</v>
      </c>
      <c r="J11" s="1">
        <v>1104</v>
      </c>
      <c r="K11" s="1">
        <v>976</v>
      </c>
      <c r="L11" s="1">
        <v>750</v>
      </c>
      <c r="M11" s="1">
        <v>510</v>
      </c>
      <c r="N11" s="1">
        <v>306</v>
      </c>
      <c r="O11" s="1">
        <v>230</v>
      </c>
      <c r="P11" s="1">
        <v>161</v>
      </c>
      <c r="Q11" s="1">
        <v>115</v>
      </c>
      <c r="R11" s="1">
        <v>164</v>
      </c>
      <c r="S11" s="2">
        <v>31.3</v>
      </c>
    </row>
    <row r="12" spans="1:19" x14ac:dyDescent="0.2">
      <c r="A12" s="1" t="s">
        <v>127</v>
      </c>
      <c r="B12" s="1">
        <v>6545</v>
      </c>
      <c r="C12" s="1">
        <v>600</v>
      </c>
      <c r="D12" s="1">
        <v>717</v>
      </c>
      <c r="E12" s="1">
        <v>684</v>
      </c>
      <c r="F12" s="1">
        <v>639</v>
      </c>
      <c r="G12" s="1">
        <v>449</v>
      </c>
      <c r="H12" s="1">
        <v>489</v>
      </c>
      <c r="I12" s="1">
        <v>485</v>
      </c>
      <c r="J12" s="1">
        <v>516</v>
      </c>
      <c r="K12" s="1">
        <v>493</v>
      </c>
      <c r="L12" s="1">
        <v>403</v>
      </c>
      <c r="M12" s="1">
        <v>326</v>
      </c>
      <c r="N12" s="1">
        <v>194</v>
      </c>
      <c r="O12" s="1">
        <v>174</v>
      </c>
      <c r="P12" s="1">
        <v>136</v>
      </c>
      <c r="Q12" s="1">
        <v>93</v>
      </c>
      <c r="R12" s="1">
        <v>147</v>
      </c>
      <c r="S12" s="2">
        <v>26.9</v>
      </c>
    </row>
    <row r="13" spans="1:19" x14ac:dyDescent="0.2">
      <c r="A13" s="1" t="s">
        <v>128</v>
      </c>
      <c r="B13" s="1">
        <v>191</v>
      </c>
      <c r="C13" s="1">
        <v>23</v>
      </c>
      <c r="D13" s="1">
        <v>54</v>
      </c>
      <c r="E13" s="1">
        <v>47</v>
      </c>
      <c r="F13" s="1">
        <v>31</v>
      </c>
      <c r="G13" s="1">
        <v>13</v>
      </c>
      <c r="H13" s="1">
        <v>6</v>
      </c>
      <c r="I13" s="1">
        <v>9</v>
      </c>
      <c r="J13" s="1">
        <v>5</v>
      </c>
      <c r="K13" s="1">
        <v>2</v>
      </c>
      <c r="L13" s="1">
        <v>1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2">
        <v>12</v>
      </c>
    </row>
    <row r="14" spans="1:19" x14ac:dyDescent="0.2">
      <c r="A14" s="1" t="s">
        <v>129</v>
      </c>
      <c r="B14" s="1">
        <v>380</v>
      </c>
      <c r="C14" s="1">
        <v>33</v>
      </c>
      <c r="D14" s="1">
        <v>49</v>
      </c>
      <c r="E14" s="1">
        <v>32</v>
      </c>
      <c r="F14" s="1">
        <v>27</v>
      </c>
      <c r="G14" s="1">
        <v>39</v>
      </c>
      <c r="H14" s="1">
        <v>13</v>
      </c>
      <c r="I14" s="1">
        <v>35</v>
      </c>
      <c r="J14" s="1">
        <v>26</v>
      </c>
      <c r="K14" s="1">
        <v>28</v>
      </c>
      <c r="L14" s="1">
        <v>31</v>
      </c>
      <c r="M14" s="1">
        <v>27</v>
      </c>
      <c r="N14" s="1">
        <v>14</v>
      </c>
      <c r="O14" s="1">
        <v>12</v>
      </c>
      <c r="P14" s="1">
        <v>7</v>
      </c>
      <c r="Q14" s="1">
        <v>2</v>
      </c>
      <c r="R14" s="1">
        <v>5</v>
      </c>
      <c r="S14" s="2">
        <v>28.8</v>
      </c>
    </row>
    <row r="15" spans="1:19" x14ac:dyDescent="0.2">
      <c r="A15" s="1" t="s">
        <v>130</v>
      </c>
      <c r="B15" s="1">
        <v>7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2</v>
      </c>
      <c r="I15" s="1">
        <v>1</v>
      </c>
      <c r="J15" s="1">
        <v>1</v>
      </c>
      <c r="K15" s="1">
        <v>1</v>
      </c>
      <c r="L15" s="1">
        <v>2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2">
        <v>37.5</v>
      </c>
    </row>
    <row r="16" spans="1:19" x14ac:dyDescent="0.2">
      <c r="A16" s="1" t="s">
        <v>131</v>
      </c>
      <c r="B16" s="1">
        <v>77</v>
      </c>
      <c r="C16" s="1">
        <v>3</v>
      </c>
      <c r="D16" s="1">
        <v>3</v>
      </c>
      <c r="E16" s="1">
        <v>2</v>
      </c>
      <c r="F16" s="1">
        <v>7</v>
      </c>
      <c r="G16" s="1">
        <v>6</v>
      </c>
      <c r="H16" s="1">
        <v>8</v>
      </c>
      <c r="I16" s="1">
        <v>9</v>
      </c>
      <c r="J16" s="1">
        <v>6</v>
      </c>
      <c r="K16" s="1">
        <v>10</v>
      </c>
      <c r="L16" s="1">
        <v>5</v>
      </c>
      <c r="M16" s="1">
        <v>1</v>
      </c>
      <c r="N16" s="1">
        <v>5</v>
      </c>
      <c r="O16" s="1">
        <v>4</v>
      </c>
      <c r="P16" s="1">
        <v>2</v>
      </c>
      <c r="Q16" s="1">
        <v>4</v>
      </c>
      <c r="R16" s="1">
        <v>2</v>
      </c>
      <c r="S16" s="2">
        <v>35.4</v>
      </c>
    </row>
    <row r="17" spans="1:19" x14ac:dyDescent="0.2">
      <c r="A17" s="1" t="s">
        <v>132</v>
      </c>
      <c r="B17" s="1">
        <v>3250</v>
      </c>
      <c r="C17" s="1">
        <v>31</v>
      </c>
      <c r="D17" s="1">
        <v>33</v>
      </c>
      <c r="E17" s="1">
        <v>29</v>
      </c>
      <c r="F17" s="1">
        <v>34</v>
      </c>
      <c r="G17" s="1">
        <v>224</v>
      </c>
      <c r="H17" s="1">
        <v>588</v>
      </c>
      <c r="I17" s="1">
        <v>680</v>
      </c>
      <c r="J17" s="1">
        <v>550</v>
      </c>
      <c r="K17" s="1">
        <v>442</v>
      </c>
      <c r="L17" s="1">
        <v>308</v>
      </c>
      <c r="M17" s="1">
        <v>156</v>
      </c>
      <c r="N17" s="1">
        <v>93</v>
      </c>
      <c r="O17" s="1">
        <v>40</v>
      </c>
      <c r="P17" s="1">
        <v>16</v>
      </c>
      <c r="Q17" s="1">
        <v>16</v>
      </c>
      <c r="R17" s="1">
        <v>10</v>
      </c>
      <c r="S17" s="2">
        <v>35.1</v>
      </c>
    </row>
    <row r="19" spans="1:19" x14ac:dyDescent="0.2">
      <c r="A19" s="1" t="s">
        <v>36</v>
      </c>
      <c r="B19" s="1">
        <v>8679</v>
      </c>
      <c r="C19" s="1">
        <v>618</v>
      </c>
      <c r="D19" s="1">
        <v>844</v>
      </c>
      <c r="E19" s="1">
        <v>761</v>
      </c>
      <c r="F19" s="1">
        <v>644</v>
      </c>
      <c r="G19" s="1">
        <v>611</v>
      </c>
      <c r="H19" s="1">
        <v>804</v>
      </c>
      <c r="I19" s="1">
        <v>950</v>
      </c>
      <c r="J19" s="1">
        <v>787</v>
      </c>
      <c r="K19" s="1">
        <v>675</v>
      </c>
      <c r="L19" s="1">
        <v>522</v>
      </c>
      <c r="M19" s="1">
        <v>376</v>
      </c>
      <c r="N19" s="1">
        <v>257</v>
      </c>
      <c r="O19" s="1">
        <v>233</v>
      </c>
      <c r="P19" s="1">
        <v>157</v>
      </c>
      <c r="Q19" s="1">
        <v>159</v>
      </c>
      <c r="R19" s="1">
        <v>281</v>
      </c>
      <c r="S19" s="2">
        <v>30.3</v>
      </c>
    </row>
    <row r="20" spans="1:19" x14ac:dyDescent="0.2">
      <c r="A20" s="1" t="s">
        <v>127</v>
      </c>
      <c r="B20" s="1">
        <v>6274</v>
      </c>
      <c r="C20" s="1">
        <v>541</v>
      </c>
      <c r="D20" s="1">
        <v>696</v>
      </c>
      <c r="E20" s="1">
        <v>636</v>
      </c>
      <c r="F20" s="1">
        <v>515</v>
      </c>
      <c r="G20" s="1">
        <v>370</v>
      </c>
      <c r="H20" s="1">
        <v>412</v>
      </c>
      <c r="I20" s="1">
        <v>494</v>
      </c>
      <c r="J20" s="1">
        <v>475</v>
      </c>
      <c r="K20" s="1">
        <v>438</v>
      </c>
      <c r="L20" s="1">
        <v>378</v>
      </c>
      <c r="M20" s="1">
        <v>287</v>
      </c>
      <c r="N20" s="1">
        <v>234</v>
      </c>
      <c r="O20" s="1">
        <v>211</v>
      </c>
      <c r="P20" s="1">
        <v>153</v>
      </c>
      <c r="Q20" s="1">
        <v>158</v>
      </c>
      <c r="R20" s="1">
        <v>276</v>
      </c>
      <c r="S20" s="2">
        <v>29.6</v>
      </c>
    </row>
    <row r="21" spans="1:19" x14ac:dyDescent="0.2">
      <c r="A21" s="1" t="s">
        <v>128</v>
      </c>
      <c r="B21" s="1">
        <v>199</v>
      </c>
      <c r="C21" s="1">
        <v>21</v>
      </c>
      <c r="D21" s="1">
        <v>67</v>
      </c>
      <c r="E21" s="1">
        <v>46</v>
      </c>
      <c r="F21" s="1">
        <v>21</v>
      </c>
      <c r="G21" s="1">
        <v>17</v>
      </c>
      <c r="H21" s="1">
        <v>5</v>
      </c>
      <c r="I21" s="1">
        <v>11</v>
      </c>
      <c r="J21" s="1">
        <v>7</v>
      </c>
      <c r="K21" s="1">
        <v>3</v>
      </c>
      <c r="L21" s="1">
        <v>0</v>
      </c>
      <c r="M21" s="1">
        <v>1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2">
        <v>11.3</v>
      </c>
    </row>
    <row r="22" spans="1:19" x14ac:dyDescent="0.2">
      <c r="A22" s="1" t="s">
        <v>129</v>
      </c>
      <c r="B22" s="1">
        <v>217</v>
      </c>
      <c r="C22" s="1">
        <v>24</v>
      </c>
      <c r="D22" s="1">
        <v>49</v>
      </c>
      <c r="E22" s="1">
        <v>27</v>
      </c>
      <c r="F22" s="1">
        <v>34</v>
      </c>
      <c r="G22" s="1">
        <v>6</v>
      </c>
      <c r="H22" s="1">
        <v>11</v>
      </c>
      <c r="I22" s="1">
        <v>13</v>
      </c>
      <c r="J22" s="1">
        <v>12</v>
      </c>
      <c r="K22" s="1">
        <v>15</v>
      </c>
      <c r="L22" s="1">
        <v>14</v>
      </c>
      <c r="M22" s="1">
        <v>6</v>
      </c>
      <c r="N22" s="1">
        <v>3</v>
      </c>
      <c r="O22" s="1">
        <v>0</v>
      </c>
      <c r="P22" s="1">
        <v>1</v>
      </c>
      <c r="Q22" s="1">
        <v>0</v>
      </c>
      <c r="R22" s="1">
        <v>2</v>
      </c>
      <c r="S22" s="2">
        <v>16.3</v>
      </c>
    </row>
    <row r="23" spans="1:19" x14ac:dyDescent="0.2">
      <c r="A23" s="1" t="s">
        <v>130</v>
      </c>
      <c r="B23" s="1">
        <v>3</v>
      </c>
      <c r="C23" s="1">
        <v>0</v>
      </c>
      <c r="D23" s="1">
        <v>1</v>
      </c>
      <c r="E23" s="1">
        <v>0</v>
      </c>
      <c r="F23" s="1">
        <v>0</v>
      </c>
      <c r="G23" s="1">
        <v>0</v>
      </c>
      <c r="H23" s="1">
        <v>2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2">
        <v>26.3</v>
      </c>
    </row>
    <row r="24" spans="1:19" x14ac:dyDescent="0.2">
      <c r="A24" s="1" t="s">
        <v>131</v>
      </c>
      <c r="B24" s="1">
        <v>105</v>
      </c>
      <c r="C24" s="1">
        <v>4</v>
      </c>
      <c r="D24" s="1">
        <v>5</v>
      </c>
      <c r="E24" s="1">
        <v>5</v>
      </c>
      <c r="F24" s="1">
        <v>4</v>
      </c>
      <c r="G24" s="1">
        <v>8</v>
      </c>
      <c r="H24" s="1">
        <v>8</v>
      </c>
      <c r="I24" s="1">
        <v>15</v>
      </c>
      <c r="J24" s="1">
        <v>17</v>
      </c>
      <c r="K24" s="1">
        <v>13</v>
      </c>
      <c r="L24" s="1">
        <v>12</v>
      </c>
      <c r="M24" s="1">
        <v>6</v>
      </c>
      <c r="N24" s="1">
        <v>2</v>
      </c>
      <c r="O24" s="1">
        <v>5</v>
      </c>
      <c r="P24" s="1">
        <v>0</v>
      </c>
      <c r="Q24" s="1">
        <v>0</v>
      </c>
      <c r="R24" s="1">
        <v>1</v>
      </c>
      <c r="S24" s="2">
        <v>36</v>
      </c>
    </row>
    <row r="25" spans="1:19" x14ac:dyDescent="0.2">
      <c r="A25" s="1" t="s">
        <v>132</v>
      </c>
      <c r="B25" s="1">
        <v>1881</v>
      </c>
      <c r="C25" s="1">
        <v>28</v>
      </c>
      <c r="D25" s="1">
        <v>26</v>
      </c>
      <c r="E25" s="1">
        <v>47</v>
      </c>
      <c r="F25" s="1">
        <v>70</v>
      </c>
      <c r="G25" s="1">
        <v>210</v>
      </c>
      <c r="H25" s="1">
        <v>366</v>
      </c>
      <c r="I25" s="1">
        <v>417</v>
      </c>
      <c r="J25" s="1">
        <v>276</v>
      </c>
      <c r="K25" s="1">
        <v>206</v>
      </c>
      <c r="L25" s="1">
        <v>118</v>
      </c>
      <c r="M25" s="1">
        <v>76</v>
      </c>
      <c r="N25" s="1">
        <v>18</v>
      </c>
      <c r="O25" s="1">
        <v>17</v>
      </c>
      <c r="P25" s="1">
        <v>3</v>
      </c>
      <c r="Q25" s="1">
        <v>1</v>
      </c>
      <c r="R25" s="1">
        <v>2</v>
      </c>
      <c r="S25" s="2">
        <v>32.299999999999997</v>
      </c>
    </row>
    <row r="26" spans="1:19" x14ac:dyDescent="0.2">
      <c r="A26" s="14" t="s">
        <v>706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</row>
  </sheetData>
  <mergeCells count="2">
    <mergeCell ref="A26:I26"/>
    <mergeCell ref="J26:R2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42564-B349-4A82-9E74-48425CBCFF05}">
  <dimension ref="A1:S60"/>
  <sheetViews>
    <sheetView view="pageBreakPreview" zoomScale="125" zoomScaleNormal="100" zoomScaleSheetLayoutView="125" workbookViewId="0">
      <selection activeCell="O10" sqref="O10"/>
    </sheetView>
  </sheetViews>
  <sheetFormatPr defaultRowHeight="9.6" x14ac:dyDescent="0.2"/>
  <cols>
    <col min="1" max="1" width="12.21875" style="1" customWidth="1"/>
    <col min="2" max="18" width="4" style="1" customWidth="1"/>
    <col min="19" max="19" width="4" style="2" customWidth="1"/>
    <col min="20" max="16384" width="8.88671875" style="1"/>
  </cols>
  <sheetData>
    <row r="1" spans="1:19" x14ac:dyDescent="0.2">
      <c r="A1" s="1" t="s">
        <v>133</v>
      </c>
    </row>
    <row r="2" spans="1:19" x14ac:dyDescent="0.2">
      <c r="A2" s="8" t="s">
        <v>134</v>
      </c>
      <c r="B2" s="9" t="s">
        <v>2</v>
      </c>
      <c r="C2" s="9" t="s">
        <v>3</v>
      </c>
      <c r="D2" s="4" t="s">
        <v>4</v>
      </c>
      <c r="E2" s="4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10" t="s">
        <v>18</v>
      </c>
      <c r="S2" s="11" t="s">
        <v>19</v>
      </c>
    </row>
    <row r="3" spans="1:19" x14ac:dyDescent="0.2">
      <c r="A3" s="1" t="s">
        <v>135</v>
      </c>
    </row>
    <row r="5" spans="1:19" x14ac:dyDescent="0.2">
      <c r="A5" s="1" t="s">
        <v>55</v>
      </c>
      <c r="B5" s="1">
        <v>6498</v>
      </c>
      <c r="C5" s="1">
        <v>170</v>
      </c>
      <c r="D5" s="1">
        <v>288</v>
      </c>
      <c r="E5" s="1">
        <v>245</v>
      </c>
      <c r="F5" s="1">
        <v>311</v>
      </c>
      <c r="G5" s="1">
        <v>543</v>
      </c>
      <c r="H5" s="1">
        <v>1028</v>
      </c>
      <c r="I5" s="1">
        <v>1204</v>
      </c>
      <c r="J5" s="1">
        <v>913</v>
      </c>
      <c r="K5" s="1">
        <v>732</v>
      </c>
      <c r="L5" s="1">
        <v>494</v>
      </c>
      <c r="M5" s="1">
        <v>275</v>
      </c>
      <c r="N5" s="1">
        <v>138</v>
      </c>
      <c r="O5" s="1">
        <v>79</v>
      </c>
      <c r="P5" s="1">
        <v>32</v>
      </c>
      <c r="Q5" s="1">
        <v>24</v>
      </c>
      <c r="R5" s="1">
        <v>22</v>
      </c>
      <c r="S5" s="2">
        <v>32.799999999999997</v>
      </c>
    </row>
    <row r="6" spans="1:19" x14ac:dyDescent="0.2">
      <c r="A6" s="1" t="s">
        <v>136</v>
      </c>
      <c r="B6" s="1">
        <v>2247</v>
      </c>
      <c r="C6" s="1">
        <v>101</v>
      </c>
      <c r="D6" s="1">
        <v>40</v>
      </c>
      <c r="E6" s="1">
        <v>30</v>
      </c>
      <c r="F6" s="1">
        <v>94</v>
      </c>
      <c r="G6" s="1">
        <v>225</v>
      </c>
      <c r="H6" s="1">
        <v>433</v>
      </c>
      <c r="I6" s="1">
        <v>461</v>
      </c>
      <c r="J6" s="1">
        <v>331</v>
      </c>
      <c r="K6" s="1">
        <v>248</v>
      </c>
      <c r="L6" s="1">
        <v>155</v>
      </c>
      <c r="M6" s="1">
        <v>68</v>
      </c>
      <c r="N6" s="1">
        <v>26</v>
      </c>
      <c r="O6" s="1">
        <v>18</v>
      </c>
      <c r="P6" s="1">
        <v>12</v>
      </c>
      <c r="Q6" s="1">
        <v>0</v>
      </c>
      <c r="R6" s="1">
        <v>5</v>
      </c>
      <c r="S6" s="2">
        <v>32.200000000000003</v>
      </c>
    </row>
    <row r="7" spans="1:19" x14ac:dyDescent="0.2">
      <c r="A7" s="1" t="s">
        <v>137</v>
      </c>
      <c r="B7" s="1">
        <v>2720</v>
      </c>
      <c r="C7" s="1">
        <v>68</v>
      </c>
      <c r="D7" s="1">
        <v>154</v>
      </c>
      <c r="E7" s="1">
        <v>124</v>
      </c>
      <c r="F7" s="1">
        <v>132</v>
      </c>
      <c r="G7" s="1">
        <v>266</v>
      </c>
      <c r="H7" s="1">
        <v>460</v>
      </c>
      <c r="I7" s="1">
        <v>532</v>
      </c>
      <c r="J7" s="1">
        <v>346</v>
      </c>
      <c r="K7" s="1">
        <v>274</v>
      </c>
      <c r="L7" s="1">
        <v>195</v>
      </c>
      <c r="M7" s="1">
        <v>93</v>
      </c>
      <c r="N7" s="1">
        <v>45</v>
      </c>
      <c r="O7" s="1">
        <v>17</v>
      </c>
      <c r="P7" s="1">
        <v>4</v>
      </c>
      <c r="Q7" s="1">
        <v>5</v>
      </c>
      <c r="R7" s="1">
        <v>5</v>
      </c>
      <c r="S7" s="2">
        <v>31.5</v>
      </c>
    </row>
    <row r="8" spans="1:19" x14ac:dyDescent="0.2">
      <c r="A8" s="1" t="s">
        <v>138</v>
      </c>
      <c r="B8" s="1">
        <v>944</v>
      </c>
      <c r="C8" s="1">
        <v>1</v>
      </c>
      <c r="D8" s="1">
        <v>94</v>
      </c>
      <c r="E8" s="1">
        <v>58</v>
      </c>
      <c r="F8" s="1">
        <v>20</v>
      </c>
      <c r="G8" s="1">
        <v>23</v>
      </c>
      <c r="H8" s="1">
        <v>95</v>
      </c>
      <c r="I8" s="1">
        <v>153</v>
      </c>
      <c r="J8" s="1">
        <v>169</v>
      </c>
      <c r="K8" s="1">
        <v>150</v>
      </c>
      <c r="L8" s="1">
        <v>82</v>
      </c>
      <c r="M8" s="1">
        <v>55</v>
      </c>
      <c r="N8" s="1">
        <v>22</v>
      </c>
      <c r="O8" s="1">
        <v>15</v>
      </c>
      <c r="P8" s="1">
        <v>1</v>
      </c>
      <c r="Q8" s="1">
        <v>3</v>
      </c>
      <c r="R8" s="1">
        <v>3</v>
      </c>
      <c r="S8" s="2">
        <v>35.799999999999997</v>
      </c>
    </row>
    <row r="9" spans="1:19" x14ac:dyDescent="0.2">
      <c r="A9" s="1" t="s">
        <v>139</v>
      </c>
      <c r="B9" s="1">
        <v>434</v>
      </c>
      <c r="C9" s="1">
        <v>0</v>
      </c>
      <c r="D9" s="1">
        <v>0</v>
      </c>
      <c r="E9" s="1">
        <v>33</v>
      </c>
      <c r="F9" s="1">
        <v>65</v>
      </c>
      <c r="G9" s="1">
        <v>25</v>
      </c>
      <c r="H9" s="1">
        <v>21</v>
      </c>
      <c r="I9" s="1">
        <v>36</v>
      </c>
      <c r="J9" s="1">
        <v>53</v>
      </c>
      <c r="K9" s="1">
        <v>46</v>
      </c>
      <c r="L9" s="1">
        <v>42</v>
      </c>
      <c r="M9" s="1">
        <v>48</v>
      </c>
      <c r="N9" s="1">
        <v>31</v>
      </c>
      <c r="O9" s="1">
        <v>15</v>
      </c>
      <c r="P9" s="1">
        <v>5</v>
      </c>
      <c r="Q9" s="1">
        <v>9</v>
      </c>
      <c r="R9" s="1">
        <v>5</v>
      </c>
      <c r="S9" s="2">
        <v>38.5</v>
      </c>
    </row>
    <row r="10" spans="1:19" x14ac:dyDescent="0.2">
      <c r="A10" s="1" t="s">
        <v>140</v>
      </c>
      <c r="B10" s="1">
        <v>153</v>
      </c>
      <c r="C10" s="1">
        <v>0</v>
      </c>
      <c r="D10" s="1">
        <v>0</v>
      </c>
      <c r="E10" s="1">
        <v>0</v>
      </c>
      <c r="F10" s="1">
        <v>0</v>
      </c>
      <c r="G10" s="1">
        <v>4</v>
      </c>
      <c r="H10" s="1">
        <v>19</v>
      </c>
      <c r="I10" s="1">
        <v>22</v>
      </c>
      <c r="J10" s="1">
        <v>14</v>
      </c>
      <c r="K10" s="1">
        <v>14</v>
      </c>
      <c r="L10" s="1">
        <v>20</v>
      </c>
      <c r="M10" s="1">
        <v>11</v>
      </c>
      <c r="N10" s="1">
        <v>14</v>
      </c>
      <c r="O10" s="1">
        <v>14</v>
      </c>
      <c r="P10" s="1">
        <v>10</v>
      </c>
      <c r="Q10" s="1">
        <v>7</v>
      </c>
      <c r="R10" s="1">
        <v>4</v>
      </c>
      <c r="S10" s="2">
        <v>45.9</v>
      </c>
    </row>
    <row r="12" spans="1:19" x14ac:dyDescent="0.2">
      <c r="A12" s="1" t="s">
        <v>51</v>
      </c>
      <c r="B12" s="1">
        <v>4064</v>
      </c>
      <c r="C12" s="1">
        <v>92</v>
      </c>
      <c r="D12" s="1">
        <v>140</v>
      </c>
      <c r="E12" s="1">
        <v>117</v>
      </c>
      <c r="F12" s="1">
        <v>170</v>
      </c>
      <c r="G12" s="1">
        <v>298</v>
      </c>
      <c r="H12" s="1">
        <v>633</v>
      </c>
      <c r="I12" s="1">
        <v>747</v>
      </c>
      <c r="J12" s="1">
        <v>601</v>
      </c>
      <c r="K12" s="1">
        <v>494</v>
      </c>
      <c r="L12" s="1">
        <v>348</v>
      </c>
      <c r="M12" s="1">
        <v>186</v>
      </c>
      <c r="N12" s="1">
        <v>114</v>
      </c>
      <c r="O12" s="1">
        <v>57</v>
      </c>
      <c r="P12" s="1">
        <v>27</v>
      </c>
      <c r="Q12" s="1">
        <v>23</v>
      </c>
      <c r="R12" s="1">
        <v>17</v>
      </c>
      <c r="S12" s="2">
        <v>33.9</v>
      </c>
    </row>
    <row r="13" spans="1:19" x14ac:dyDescent="0.2">
      <c r="A13" s="1" t="s">
        <v>136</v>
      </c>
      <c r="B13" s="1">
        <v>1523</v>
      </c>
      <c r="C13" s="1">
        <v>57</v>
      </c>
      <c r="D13" s="1">
        <v>24</v>
      </c>
      <c r="E13" s="1">
        <v>13</v>
      </c>
      <c r="F13" s="1">
        <v>51</v>
      </c>
      <c r="G13" s="1">
        <v>136</v>
      </c>
      <c r="H13" s="1">
        <v>278</v>
      </c>
      <c r="I13" s="1">
        <v>306</v>
      </c>
      <c r="J13" s="1">
        <v>258</v>
      </c>
      <c r="K13" s="1">
        <v>183</v>
      </c>
      <c r="L13" s="1">
        <v>118</v>
      </c>
      <c r="M13" s="1">
        <v>47</v>
      </c>
      <c r="N13" s="1">
        <v>20</v>
      </c>
      <c r="O13" s="1">
        <v>17</v>
      </c>
      <c r="P13" s="1">
        <v>10</v>
      </c>
      <c r="Q13" s="1">
        <v>0</v>
      </c>
      <c r="R13" s="1">
        <v>5</v>
      </c>
      <c r="S13" s="2">
        <v>33.299999999999997</v>
      </c>
    </row>
    <row r="14" spans="1:19" x14ac:dyDescent="0.2">
      <c r="A14" s="1" t="s">
        <v>137</v>
      </c>
      <c r="B14" s="1">
        <v>1669</v>
      </c>
      <c r="C14" s="1">
        <v>35</v>
      </c>
      <c r="D14" s="1">
        <v>72</v>
      </c>
      <c r="E14" s="1">
        <v>65</v>
      </c>
      <c r="F14" s="1">
        <v>73</v>
      </c>
      <c r="G14" s="1">
        <v>142</v>
      </c>
      <c r="H14" s="1">
        <v>280</v>
      </c>
      <c r="I14" s="1">
        <v>324</v>
      </c>
      <c r="J14" s="1">
        <v>214</v>
      </c>
      <c r="K14" s="1">
        <v>194</v>
      </c>
      <c r="L14" s="1">
        <v>148</v>
      </c>
      <c r="M14" s="1">
        <v>67</v>
      </c>
      <c r="N14" s="1">
        <v>34</v>
      </c>
      <c r="O14" s="1">
        <v>9</v>
      </c>
      <c r="P14" s="1">
        <v>3</v>
      </c>
      <c r="Q14" s="1">
        <v>5</v>
      </c>
      <c r="R14" s="1">
        <v>4</v>
      </c>
      <c r="S14" s="2">
        <v>32.6</v>
      </c>
    </row>
    <row r="15" spans="1:19" x14ac:dyDescent="0.2">
      <c r="A15" s="1" t="s">
        <v>138</v>
      </c>
      <c r="B15" s="1">
        <v>519</v>
      </c>
      <c r="C15" s="1">
        <v>0</v>
      </c>
      <c r="D15" s="1">
        <v>44</v>
      </c>
      <c r="E15" s="1">
        <v>24</v>
      </c>
      <c r="F15" s="1">
        <v>15</v>
      </c>
      <c r="G15" s="1">
        <v>9</v>
      </c>
      <c r="H15" s="1">
        <v>50</v>
      </c>
      <c r="I15" s="1">
        <v>85</v>
      </c>
      <c r="J15" s="1">
        <v>90</v>
      </c>
      <c r="K15" s="1">
        <v>79</v>
      </c>
      <c r="L15" s="1">
        <v>47</v>
      </c>
      <c r="M15" s="1">
        <v>37</v>
      </c>
      <c r="N15" s="1">
        <v>21</v>
      </c>
      <c r="O15" s="1">
        <v>11</v>
      </c>
      <c r="P15" s="1">
        <v>1</v>
      </c>
      <c r="Q15" s="1">
        <v>3</v>
      </c>
      <c r="R15" s="1">
        <v>3</v>
      </c>
      <c r="S15" s="2">
        <v>36.799999999999997</v>
      </c>
    </row>
    <row r="16" spans="1:19" x14ac:dyDescent="0.2">
      <c r="A16" s="1" t="s">
        <v>139</v>
      </c>
      <c r="B16" s="1">
        <v>251</v>
      </c>
      <c r="C16" s="1">
        <v>0</v>
      </c>
      <c r="D16" s="1">
        <v>0</v>
      </c>
      <c r="E16" s="1">
        <v>15</v>
      </c>
      <c r="F16" s="1">
        <v>31</v>
      </c>
      <c r="G16" s="1">
        <v>8</v>
      </c>
      <c r="H16" s="1">
        <v>14</v>
      </c>
      <c r="I16" s="1">
        <v>20</v>
      </c>
      <c r="J16" s="1">
        <v>28</v>
      </c>
      <c r="K16" s="1">
        <v>29</v>
      </c>
      <c r="L16" s="1">
        <v>26</v>
      </c>
      <c r="M16" s="1">
        <v>29</v>
      </c>
      <c r="N16" s="1">
        <v>26</v>
      </c>
      <c r="O16" s="1">
        <v>10</v>
      </c>
      <c r="P16" s="1">
        <v>5</v>
      </c>
      <c r="Q16" s="1">
        <v>8</v>
      </c>
      <c r="R16" s="1">
        <v>2</v>
      </c>
      <c r="S16" s="2">
        <v>41.6</v>
      </c>
    </row>
    <row r="17" spans="1:19" x14ac:dyDescent="0.2">
      <c r="A17" s="1" t="s">
        <v>140</v>
      </c>
      <c r="B17" s="1">
        <v>102</v>
      </c>
      <c r="C17" s="1">
        <v>0</v>
      </c>
      <c r="D17" s="1">
        <v>0</v>
      </c>
      <c r="E17" s="1">
        <v>0</v>
      </c>
      <c r="F17" s="1">
        <v>0</v>
      </c>
      <c r="G17" s="1">
        <v>3</v>
      </c>
      <c r="H17" s="1">
        <v>11</v>
      </c>
      <c r="I17" s="1">
        <v>12</v>
      </c>
      <c r="J17" s="1">
        <v>11</v>
      </c>
      <c r="K17" s="1">
        <v>9</v>
      </c>
      <c r="L17" s="1">
        <v>9</v>
      </c>
      <c r="M17" s="1">
        <v>6</v>
      </c>
      <c r="N17" s="1">
        <v>13</v>
      </c>
      <c r="O17" s="1">
        <v>10</v>
      </c>
      <c r="P17" s="1">
        <v>8</v>
      </c>
      <c r="Q17" s="1">
        <v>7</v>
      </c>
      <c r="R17" s="1">
        <v>3</v>
      </c>
      <c r="S17" s="2">
        <v>47.8</v>
      </c>
    </row>
    <row r="19" spans="1:19" x14ac:dyDescent="0.2">
      <c r="A19" s="1" t="s">
        <v>52</v>
      </c>
      <c r="B19" s="1">
        <v>2434</v>
      </c>
      <c r="C19" s="1">
        <v>78</v>
      </c>
      <c r="D19" s="1">
        <v>148</v>
      </c>
      <c r="E19" s="1">
        <v>128</v>
      </c>
      <c r="F19" s="1">
        <v>141</v>
      </c>
      <c r="G19" s="1">
        <v>245</v>
      </c>
      <c r="H19" s="1">
        <v>395</v>
      </c>
      <c r="I19" s="1">
        <v>457</v>
      </c>
      <c r="J19" s="1">
        <v>312</v>
      </c>
      <c r="K19" s="1">
        <v>238</v>
      </c>
      <c r="L19" s="1">
        <v>146</v>
      </c>
      <c r="M19" s="1">
        <v>89</v>
      </c>
      <c r="N19" s="1">
        <v>24</v>
      </c>
      <c r="O19" s="1">
        <v>22</v>
      </c>
      <c r="P19" s="1">
        <v>5</v>
      </c>
      <c r="Q19" s="1">
        <v>1</v>
      </c>
      <c r="R19" s="1">
        <v>5</v>
      </c>
      <c r="S19" s="2">
        <v>30.9</v>
      </c>
    </row>
    <row r="20" spans="1:19" x14ac:dyDescent="0.2">
      <c r="A20" s="1" t="s">
        <v>136</v>
      </c>
      <c r="B20" s="1">
        <v>724</v>
      </c>
      <c r="C20" s="1">
        <v>44</v>
      </c>
      <c r="D20" s="1">
        <v>16</v>
      </c>
      <c r="E20" s="1">
        <v>17</v>
      </c>
      <c r="F20" s="1">
        <v>43</v>
      </c>
      <c r="G20" s="1">
        <v>89</v>
      </c>
      <c r="H20" s="1">
        <v>155</v>
      </c>
      <c r="I20" s="1">
        <v>155</v>
      </c>
      <c r="J20" s="1">
        <v>73</v>
      </c>
      <c r="K20" s="1">
        <v>65</v>
      </c>
      <c r="L20" s="1">
        <v>37</v>
      </c>
      <c r="M20" s="1">
        <v>21</v>
      </c>
      <c r="N20" s="1">
        <v>6</v>
      </c>
      <c r="O20" s="1">
        <v>1</v>
      </c>
      <c r="P20" s="1">
        <v>2</v>
      </c>
      <c r="Q20" s="1">
        <v>0</v>
      </c>
      <c r="R20" s="1">
        <v>0</v>
      </c>
      <c r="S20" s="2">
        <v>29.9</v>
      </c>
    </row>
    <row r="21" spans="1:19" x14ac:dyDescent="0.2">
      <c r="A21" s="1" t="s">
        <v>137</v>
      </c>
      <c r="B21" s="1">
        <v>1051</v>
      </c>
      <c r="C21" s="1">
        <v>33</v>
      </c>
      <c r="D21" s="1">
        <v>82</v>
      </c>
      <c r="E21" s="1">
        <v>59</v>
      </c>
      <c r="F21" s="1">
        <v>59</v>
      </c>
      <c r="G21" s="1">
        <v>124</v>
      </c>
      <c r="H21" s="1">
        <v>180</v>
      </c>
      <c r="I21" s="1">
        <v>208</v>
      </c>
      <c r="J21" s="1">
        <v>132</v>
      </c>
      <c r="K21" s="1">
        <v>80</v>
      </c>
      <c r="L21" s="1">
        <v>47</v>
      </c>
      <c r="M21" s="1">
        <v>26</v>
      </c>
      <c r="N21" s="1">
        <v>11</v>
      </c>
      <c r="O21" s="1">
        <v>8</v>
      </c>
      <c r="P21" s="1">
        <v>1</v>
      </c>
      <c r="Q21" s="1">
        <v>0</v>
      </c>
      <c r="R21" s="1">
        <v>1</v>
      </c>
      <c r="S21" s="2">
        <v>29.7</v>
      </c>
    </row>
    <row r="22" spans="1:19" x14ac:dyDescent="0.2">
      <c r="A22" s="1" t="s">
        <v>138</v>
      </c>
      <c r="B22" s="1">
        <v>425</v>
      </c>
      <c r="C22" s="1">
        <v>1</v>
      </c>
      <c r="D22" s="1">
        <v>50</v>
      </c>
      <c r="E22" s="1">
        <v>34</v>
      </c>
      <c r="F22" s="1">
        <v>5</v>
      </c>
      <c r="G22" s="1">
        <v>14</v>
      </c>
      <c r="H22" s="1">
        <v>45</v>
      </c>
      <c r="I22" s="1">
        <v>68</v>
      </c>
      <c r="J22" s="1">
        <v>79</v>
      </c>
      <c r="K22" s="1">
        <v>71</v>
      </c>
      <c r="L22" s="1">
        <v>35</v>
      </c>
      <c r="M22" s="1">
        <v>18</v>
      </c>
      <c r="N22" s="1">
        <v>1</v>
      </c>
      <c r="O22" s="1">
        <v>4</v>
      </c>
      <c r="P22" s="1">
        <v>0</v>
      </c>
      <c r="Q22" s="1">
        <v>0</v>
      </c>
      <c r="R22" s="1">
        <v>0</v>
      </c>
      <c r="S22" s="2">
        <v>34.700000000000003</v>
      </c>
    </row>
    <row r="23" spans="1:19" x14ac:dyDescent="0.2">
      <c r="A23" s="1" t="s">
        <v>139</v>
      </c>
      <c r="B23" s="1">
        <v>183</v>
      </c>
      <c r="C23" s="1">
        <v>0</v>
      </c>
      <c r="D23" s="1">
        <v>0</v>
      </c>
      <c r="E23" s="1">
        <v>18</v>
      </c>
      <c r="F23" s="1">
        <v>34</v>
      </c>
      <c r="G23" s="1">
        <v>17</v>
      </c>
      <c r="H23" s="1">
        <v>7</v>
      </c>
      <c r="I23" s="1">
        <v>16</v>
      </c>
      <c r="J23" s="1">
        <v>25</v>
      </c>
      <c r="K23" s="1">
        <v>17</v>
      </c>
      <c r="L23" s="1">
        <v>16</v>
      </c>
      <c r="M23" s="1">
        <v>19</v>
      </c>
      <c r="N23" s="1">
        <v>5</v>
      </c>
      <c r="O23" s="1">
        <v>5</v>
      </c>
      <c r="P23" s="1">
        <v>0</v>
      </c>
      <c r="Q23" s="1">
        <v>1</v>
      </c>
      <c r="R23" s="1">
        <v>3</v>
      </c>
      <c r="S23" s="2">
        <v>34.799999999999997</v>
      </c>
    </row>
    <row r="24" spans="1:19" x14ac:dyDescent="0.2">
      <c r="A24" s="1" t="s">
        <v>140</v>
      </c>
      <c r="B24" s="1">
        <v>51</v>
      </c>
      <c r="C24" s="1">
        <v>0</v>
      </c>
      <c r="D24" s="1">
        <v>0</v>
      </c>
      <c r="E24" s="1">
        <v>0</v>
      </c>
      <c r="F24" s="1">
        <v>0</v>
      </c>
      <c r="G24" s="1">
        <v>1</v>
      </c>
      <c r="H24" s="1">
        <v>8</v>
      </c>
      <c r="I24" s="1">
        <v>10</v>
      </c>
      <c r="J24" s="1">
        <v>3</v>
      </c>
      <c r="K24" s="1">
        <v>5</v>
      </c>
      <c r="L24" s="1">
        <v>11</v>
      </c>
      <c r="M24" s="1">
        <v>5</v>
      </c>
      <c r="N24" s="1">
        <v>1</v>
      </c>
      <c r="O24" s="1">
        <v>4</v>
      </c>
      <c r="P24" s="1">
        <v>2</v>
      </c>
      <c r="Q24" s="1">
        <v>0</v>
      </c>
      <c r="R24" s="1">
        <v>1</v>
      </c>
      <c r="S24" s="2">
        <v>43.5</v>
      </c>
    </row>
    <row r="26" spans="1:19" x14ac:dyDescent="0.2">
      <c r="A26" s="1" t="s">
        <v>141</v>
      </c>
    </row>
    <row r="28" spans="1:19" x14ac:dyDescent="0.2">
      <c r="A28" s="1" t="s">
        <v>20</v>
      </c>
      <c r="B28" s="1">
        <v>6498</v>
      </c>
      <c r="C28" s="1">
        <v>170</v>
      </c>
      <c r="D28" s="1">
        <v>288</v>
      </c>
      <c r="E28" s="1">
        <v>245</v>
      </c>
      <c r="F28" s="1">
        <v>311</v>
      </c>
      <c r="G28" s="1">
        <v>543</v>
      </c>
      <c r="H28" s="1">
        <v>1028</v>
      </c>
      <c r="I28" s="1">
        <v>1204</v>
      </c>
      <c r="J28" s="1">
        <v>913</v>
      </c>
      <c r="K28" s="1">
        <v>732</v>
      </c>
      <c r="L28" s="1">
        <v>494</v>
      </c>
      <c r="M28" s="1">
        <v>275</v>
      </c>
      <c r="N28" s="1">
        <v>138</v>
      </c>
      <c r="O28" s="1">
        <v>79</v>
      </c>
      <c r="P28" s="1">
        <v>32</v>
      </c>
      <c r="Q28" s="1">
        <v>24</v>
      </c>
      <c r="R28" s="1">
        <v>22</v>
      </c>
      <c r="S28" s="2">
        <v>32.799999999999997</v>
      </c>
    </row>
    <row r="29" spans="1:19" x14ac:dyDescent="0.2">
      <c r="A29" s="1" t="s">
        <v>142</v>
      </c>
      <c r="B29" s="1">
        <v>4827</v>
      </c>
      <c r="C29" s="1">
        <v>10</v>
      </c>
      <c r="D29" s="1">
        <v>2</v>
      </c>
      <c r="E29" s="1">
        <v>7</v>
      </c>
      <c r="F29" s="1">
        <v>21</v>
      </c>
      <c r="G29" s="1">
        <v>396</v>
      </c>
      <c r="H29" s="1">
        <v>909</v>
      </c>
      <c r="I29" s="1">
        <v>1075</v>
      </c>
      <c r="J29" s="1">
        <v>828</v>
      </c>
      <c r="K29" s="1">
        <v>668</v>
      </c>
      <c r="L29" s="1">
        <v>437</v>
      </c>
      <c r="M29" s="1">
        <v>244</v>
      </c>
      <c r="N29" s="1">
        <v>119</v>
      </c>
      <c r="O29" s="1">
        <v>63</v>
      </c>
      <c r="P29" s="1">
        <v>21</v>
      </c>
      <c r="Q29" s="1">
        <v>16</v>
      </c>
      <c r="R29" s="1">
        <v>11</v>
      </c>
      <c r="S29" s="2">
        <v>35</v>
      </c>
    </row>
    <row r="30" spans="1:19" x14ac:dyDescent="0.2">
      <c r="A30" s="1" t="s">
        <v>143</v>
      </c>
      <c r="B30" s="1">
        <v>123</v>
      </c>
      <c r="C30" s="1">
        <v>1</v>
      </c>
      <c r="D30" s="1">
        <v>4</v>
      </c>
      <c r="E30" s="1">
        <v>0</v>
      </c>
      <c r="F30" s="1">
        <v>0</v>
      </c>
      <c r="G30" s="1">
        <v>3</v>
      </c>
      <c r="H30" s="1">
        <v>15</v>
      </c>
      <c r="I30" s="1">
        <v>23</v>
      </c>
      <c r="J30" s="1">
        <v>18</v>
      </c>
      <c r="K30" s="1">
        <v>24</v>
      </c>
      <c r="L30" s="1">
        <v>16</v>
      </c>
      <c r="M30" s="1">
        <v>6</v>
      </c>
      <c r="N30" s="1">
        <v>3</v>
      </c>
      <c r="O30" s="1">
        <v>4</v>
      </c>
      <c r="P30" s="1">
        <v>2</v>
      </c>
      <c r="Q30" s="1">
        <v>2</v>
      </c>
      <c r="R30" s="1">
        <v>2</v>
      </c>
      <c r="S30" s="2">
        <v>39.299999999999997</v>
      </c>
    </row>
    <row r="31" spans="1:19" x14ac:dyDescent="0.2">
      <c r="A31" s="1" t="s">
        <v>144</v>
      </c>
      <c r="B31" s="1">
        <v>211</v>
      </c>
      <c r="C31" s="1">
        <v>42</v>
      </c>
      <c r="D31" s="1">
        <v>60</v>
      </c>
      <c r="E31" s="1">
        <v>36</v>
      </c>
      <c r="F31" s="1">
        <v>38</v>
      </c>
      <c r="G31" s="1">
        <v>10</v>
      </c>
      <c r="H31" s="1">
        <v>4</v>
      </c>
      <c r="I31" s="1">
        <v>6</v>
      </c>
      <c r="J31" s="1">
        <v>4</v>
      </c>
      <c r="K31" s="1">
        <v>3</v>
      </c>
      <c r="L31" s="1">
        <v>3</v>
      </c>
      <c r="M31" s="1">
        <v>1</v>
      </c>
      <c r="N31" s="1">
        <v>1</v>
      </c>
      <c r="O31" s="1">
        <v>1</v>
      </c>
      <c r="P31" s="1">
        <v>2</v>
      </c>
      <c r="Q31" s="1">
        <v>0</v>
      </c>
      <c r="R31" s="1">
        <v>0</v>
      </c>
      <c r="S31" s="2">
        <v>10.5</v>
      </c>
    </row>
    <row r="32" spans="1:19" x14ac:dyDescent="0.2">
      <c r="A32" s="1" t="s">
        <v>145</v>
      </c>
      <c r="B32" s="1">
        <v>253</v>
      </c>
      <c r="C32" s="1">
        <v>41</v>
      </c>
      <c r="D32" s="1">
        <v>61</v>
      </c>
      <c r="E32" s="1">
        <v>49</v>
      </c>
      <c r="F32" s="1">
        <v>40</v>
      </c>
      <c r="G32" s="1">
        <v>12</v>
      </c>
      <c r="H32" s="1">
        <v>14</v>
      </c>
      <c r="I32" s="1">
        <v>7</v>
      </c>
      <c r="J32" s="1">
        <v>9</v>
      </c>
      <c r="K32" s="1">
        <v>7</v>
      </c>
      <c r="L32" s="1">
        <v>6</v>
      </c>
      <c r="M32" s="1">
        <v>3</v>
      </c>
      <c r="N32" s="1">
        <v>1</v>
      </c>
      <c r="O32" s="1">
        <v>0</v>
      </c>
      <c r="P32" s="1">
        <v>1</v>
      </c>
      <c r="Q32" s="1">
        <v>1</v>
      </c>
      <c r="R32" s="1">
        <v>1</v>
      </c>
      <c r="S32" s="2">
        <v>12.5</v>
      </c>
    </row>
    <row r="33" spans="1:19" x14ac:dyDescent="0.2">
      <c r="A33" s="1" t="s">
        <v>146</v>
      </c>
      <c r="B33" s="1">
        <v>206</v>
      </c>
      <c r="C33" s="1">
        <v>4</v>
      </c>
      <c r="D33" s="1">
        <v>11</v>
      </c>
      <c r="E33" s="1">
        <v>27</v>
      </c>
      <c r="F33" s="1">
        <v>98</v>
      </c>
      <c r="G33" s="1">
        <v>34</v>
      </c>
      <c r="H33" s="1">
        <v>18</v>
      </c>
      <c r="I33" s="1">
        <v>6</v>
      </c>
      <c r="J33" s="1">
        <v>4</v>
      </c>
      <c r="K33" s="1">
        <v>1</v>
      </c>
      <c r="L33" s="1">
        <v>1</v>
      </c>
      <c r="M33" s="1">
        <v>1</v>
      </c>
      <c r="N33" s="1">
        <v>0</v>
      </c>
      <c r="O33" s="1">
        <v>0</v>
      </c>
      <c r="P33" s="1">
        <v>0</v>
      </c>
      <c r="Q33" s="1">
        <v>0</v>
      </c>
      <c r="R33" s="1">
        <v>1</v>
      </c>
      <c r="S33" s="2">
        <v>18.100000000000001</v>
      </c>
    </row>
    <row r="34" spans="1:19" x14ac:dyDescent="0.2">
      <c r="A34" s="1" t="s">
        <v>147</v>
      </c>
      <c r="B34" s="1">
        <v>103</v>
      </c>
      <c r="C34" s="1">
        <v>0</v>
      </c>
      <c r="D34" s="1">
        <v>0</v>
      </c>
      <c r="E34" s="1">
        <v>3</v>
      </c>
      <c r="F34" s="1">
        <v>1</v>
      </c>
      <c r="G34" s="1">
        <v>31</v>
      </c>
      <c r="H34" s="1">
        <v>11</v>
      </c>
      <c r="I34" s="1">
        <v>13</v>
      </c>
      <c r="J34" s="1">
        <v>8</v>
      </c>
      <c r="K34" s="1">
        <v>9</v>
      </c>
      <c r="L34" s="1">
        <v>10</v>
      </c>
      <c r="M34" s="1">
        <v>7</v>
      </c>
      <c r="N34" s="1">
        <v>5</v>
      </c>
      <c r="O34" s="1">
        <v>2</v>
      </c>
      <c r="P34" s="1">
        <v>1</v>
      </c>
      <c r="Q34" s="1">
        <v>0</v>
      </c>
      <c r="R34" s="1">
        <v>2</v>
      </c>
      <c r="S34" s="2">
        <v>32.1</v>
      </c>
    </row>
    <row r="35" spans="1:19" x14ac:dyDescent="0.2">
      <c r="A35" s="1" t="s">
        <v>148</v>
      </c>
      <c r="B35" s="1">
        <v>8</v>
      </c>
      <c r="C35" s="1">
        <v>1</v>
      </c>
      <c r="D35" s="1">
        <v>3</v>
      </c>
      <c r="E35" s="1">
        <v>0</v>
      </c>
      <c r="F35" s="1">
        <v>1</v>
      </c>
      <c r="G35" s="1">
        <v>1</v>
      </c>
      <c r="H35" s="1">
        <v>0</v>
      </c>
      <c r="I35" s="1">
        <v>0</v>
      </c>
      <c r="J35" s="1">
        <v>0</v>
      </c>
      <c r="K35" s="1">
        <v>1</v>
      </c>
      <c r="L35" s="1">
        <v>0</v>
      </c>
      <c r="M35" s="1">
        <v>0</v>
      </c>
      <c r="N35" s="1">
        <v>0</v>
      </c>
      <c r="O35" s="1">
        <v>0</v>
      </c>
      <c r="P35" s="1">
        <v>1</v>
      </c>
      <c r="Q35" s="1">
        <v>0</v>
      </c>
      <c r="R35" s="1">
        <v>0</v>
      </c>
      <c r="S35" s="2">
        <v>12.5</v>
      </c>
    </row>
    <row r="36" spans="1:19" x14ac:dyDescent="0.2">
      <c r="A36" s="1" t="s">
        <v>149</v>
      </c>
      <c r="B36" s="1">
        <v>88</v>
      </c>
      <c r="C36" s="1">
        <v>4</v>
      </c>
      <c r="D36" s="1">
        <v>7</v>
      </c>
      <c r="E36" s="1">
        <v>11</v>
      </c>
      <c r="F36" s="1">
        <v>9</v>
      </c>
      <c r="G36" s="1">
        <v>5</v>
      </c>
      <c r="H36" s="1">
        <v>5</v>
      </c>
      <c r="I36" s="1">
        <v>18</v>
      </c>
      <c r="J36" s="1">
        <v>4</v>
      </c>
      <c r="K36" s="1">
        <v>9</v>
      </c>
      <c r="L36" s="1">
        <v>5</v>
      </c>
      <c r="M36" s="1">
        <v>4</v>
      </c>
      <c r="N36" s="1">
        <v>4</v>
      </c>
      <c r="O36" s="1">
        <v>2</v>
      </c>
      <c r="P36" s="1">
        <v>0</v>
      </c>
      <c r="Q36" s="1">
        <v>1</v>
      </c>
      <c r="R36" s="1">
        <v>0</v>
      </c>
      <c r="S36" s="2">
        <v>30.8</v>
      </c>
    </row>
    <row r="37" spans="1:19" x14ac:dyDescent="0.2">
      <c r="A37" s="1" t="s">
        <v>150</v>
      </c>
      <c r="B37" s="1">
        <v>679</v>
      </c>
      <c r="C37" s="1">
        <v>67</v>
      </c>
      <c r="D37" s="1">
        <v>140</v>
      </c>
      <c r="E37" s="1">
        <v>112</v>
      </c>
      <c r="F37" s="1">
        <v>103</v>
      </c>
      <c r="G37" s="1">
        <v>51</v>
      </c>
      <c r="H37" s="1">
        <v>52</v>
      </c>
      <c r="I37" s="1">
        <v>56</v>
      </c>
      <c r="J37" s="1">
        <v>38</v>
      </c>
      <c r="K37" s="1">
        <v>10</v>
      </c>
      <c r="L37" s="1">
        <v>16</v>
      </c>
      <c r="M37" s="1">
        <v>9</v>
      </c>
      <c r="N37" s="1">
        <v>5</v>
      </c>
      <c r="O37" s="1">
        <v>7</v>
      </c>
      <c r="P37" s="1">
        <v>4</v>
      </c>
      <c r="Q37" s="1">
        <v>4</v>
      </c>
      <c r="R37" s="1">
        <v>5</v>
      </c>
      <c r="S37" s="2">
        <v>16</v>
      </c>
    </row>
    <row r="39" spans="1:19" x14ac:dyDescent="0.2">
      <c r="A39" s="1" t="s">
        <v>35</v>
      </c>
      <c r="B39" s="1">
        <v>4064</v>
      </c>
      <c r="C39" s="1">
        <v>92</v>
      </c>
      <c r="D39" s="1">
        <v>140</v>
      </c>
      <c r="E39" s="1">
        <v>117</v>
      </c>
      <c r="F39" s="1">
        <v>170</v>
      </c>
      <c r="G39" s="1">
        <v>298</v>
      </c>
      <c r="H39" s="1">
        <v>633</v>
      </c>
      <c r="I39" s="1">
        <v>747</v>
      </c>
      <c r="J39" s="1">
        <v>601</v>
      </c>
      <c r="K39" s="1">
        <v>494</v>
      </c>
      <c r="L39" s="1">
        <v>348</v>
      </c>
      <c r="M39" s="1">
        <v>186</v>
      </c>
      <c r="N39" s="1">
        <v>114</v>
      </c>
      <c r="O39" s="1">
        <v>57</v>
      </c>
      <c r="P39" s="1">
        <v>27</v>
      </c>
      <c r="Q39" s="1">
        <v>23</v>
      </c>
      <c r="R39" s="1">
        <v>17</v>
      </c>
      <c r="S39" s="2">
        <v>33.9</v>
      </c>
    </row>
    <row r="40" spans="1:19" x14ac:dyDescent="0.2">
      <c r="A40" s="1" t="s">
        <v>142</v>
      </c>
      <c r="B40" s="1">
        <v>3235</v>
      </c>
      <c r="C40" s="1">
        <v>8</v>
      </c>
      <c r="D40" s="1">
        <v>1</v>
      </c>
      <c r="E40" s="1">
        <v>4</v>
      </c>
      <c r="F40" s="1">
        <v>18</v>
      </c>
      <c r="G40" s="1">
        <v>211</v>
      </c>
      <c r="H40" s="1">
        <v>569</v>
      </c>
      <c r="I40" s="1">
        <v>688</v>
      </c>
      <c r="J40" s="1">
        <v>571</v>
      </c>
      <c r="K40" s="1">
        <v>467</v>
      </c>
      <c r="L40" s="1">
        <v>328</v>
      </c>
      <c r="M40" s="1">
        <v>174</v>
      </c>
      <c r="N40" s="1">
        <v>102</v>
      </c>
      <c r="O40" s="1">
        <v>51</v>
      </c>
      <c r="P40" s="1">
        <v>19</v>
      </c>
      <c r="Q40" s="1">
        <v>15</v>
      </c>
      <c r="R40" s="1">
        <v>9</v>
      </c>
      <c r="S40" s="2">
        <v>36</v>
      </c>
    </row>
    <row r="41" spans="1:19" x14ac:dyDescent="0.2">
      <c r="A41" s="1" t="s">
        <v>143</v>
      </c>
      <c r="B41" s="1">
        <v>19</v>
      </c>
      <c r="C41" s="1">
        <v>1</v>
      </c>
      <c r="D41" s="1">
        <v>2</v>
      </c>
      <c r="E41" s="1">
        <v>0</v>
      </c>
      <c r="F41" s="1">
        <v>0</v>
      </c>
      <c r="G41" s="1">
        <v>0</v>
      </c>
      <c r="H41" s="1">
        <v>1</v>
      </c>
      <c r="I41" s="1">
        <v>3</v>
      </c>
      <c r="J41" s="1">
        <v>1</v>
      </c>
      <c r="K41" s="1">
        <v>4</v>
      </c>
      <c r="L41" s="1">
        <v>1</v>
      </c>
      <c r="M41" s="1">
        <v>1</v>
      </c>
      <c r="N41" s="1">
        <v>0</v>
      </c>
      <c r="O41" s="1">
        <v>1</v>
      </c>
      <c r="P41" s="1">
        <v>1</v>
      </c>
      <c r="Q41" s="1">
        <v>2</v>
      </c>
      <c r="R41" s="1">
        <v>1</v>
      </c>
      <c r="S41" s="2">
        <v>41.9</v>
      </c>
    </row>
    <row r="42" spans="1:19" x14ac:dyDescent="0.2">
      <c r="A42" s="1" t="s">
        <v>144</v>
      </c>
      <c r="B42" s="1">
        <v>115</v>
      </c>
      <c r="C42" s="1">
        <v>27</v>
      </c>
      <c r="D42" s="1">
        <v>36</v>
      </c>
      <c r="E42" s="1">
        <v>15</v>
      </c>
      <c r="F42" s="1">
        <v>27</v>
      </c>
      <c r="G42" s="1">
        <v>4</v>
      </c>
      <c r="H42" s="1">
        <v>1</v>
      </c>
      <c r="I42" s="1">
        <v>2</v>
      </c>
      <c r="J42" s="1">
        <v>1</v>
      </c>
      <c r="K42" s="1">
        <v>1</v>
      </c>
      <c r="L42" s="1">
        <v>0</v>
      </c>
      <c r="M42" s="1">
        <v>0</v>
      </c>
      <c r="N42" s="1">
        <v>0</v>
      </c>
      <c r="O42" s="1">
        <v>0</v>
      </c>
      <c r="P42" s="1">
        <v>1</v>
      </c>
      <c r="Q42" s="1">
        <v>0</v>
      </c>
      <c r="R42" s="1">
        <v>0</v>
      </c>
      <c r="S42" s="2">
        <v>9.1999999999999993</v>
      </c>
    </row>
    <row r="43" spans="1:19" x14ac:dyDescent="0.2">
      <c r="A43" s="1" t="s">
        <v>145</v>
      </c>
      <c r="B43" s="1">
        <v>124</v>
      </c>
      <c r="C43" s="1">
        <v>24</v>
      </c>
      <c r="D43" s="1">
        <v>32</v>
      </c>
      <c r="E43" s="1">
        <v>16</v>
      </c>
      <c r="F43" s="1">
        <v>18</v>
      </c>
      <c r="G43" s="1">
        <v>6</v>
      </c>
      <c r="H43" s="1">
        <v>9</v>
      </c>
      <c r="I43" s="1">
        <v>6</v>
      </c>
      <c r="J43" s="1">
        <v>5</v>
      </c>
      <c r="K43" s="1">
        <v>3</v>
      </c>
      <c r="L43" s="1">
        <v>3</v>
      </c>
      <c r="M43" s="1">
        <v>0</v>
      </c>
      <c r="N43" s="1">
        <v>0</v>
      </c>
      <c r="O43" s="1">
        <v>0</v>
      </c>
      <c r="P43" s="1">
        <v>0</v>
      </c>
      <c r="Q43" s="1">
        <v>1</v>
      </c>
      <c r="R43" s="1">
        <v>1</v>
      </c>
      <c r="S43" s="2">
        <v>11.9</v>
      </c>
    </row>
    <row r="44" spans="1:19" x14ac:dyDescent="0.2">
      <c r="A44" s="1" t="s">
        <v>146</v>
      </c>
      <c r="B44" s="1">
        <v>111</v>
      </c>
      <c r="C44" s="1">
        <v>1</v>
      </c>
      <c r="D44" s="1">
        <v>5</v>
      </c>
      <c r="E44" s="1">
        <v>17</v>
      </c>
      <c r="F44" s="1">
        <v>45</v>
      </c>
      <c r="G44" s="1">
        <v>22</v>
      </c>
      <c r="H44" s="1">
        <v>15</v>
      </c>
      <c r="I44" s="1">
        <v>4</v>
      </c>
      <c r="J44" s="1">
        <v>0</v>
      </c>
      <c r="K44" s="1">
        <v>1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1</v>
      </c>
      <c r="S44" s="2">
        <v>18.600000000000001</v>
      </c>
    </row>
    <row r="45" spans="1:19" x14ac:dyDescent="0.2">
      <c r="A45" s="1" t="s">
        <v>147</v>
      </c>
      <c r="B45" s="1">
        <v>64</v>
      </c>
      <c r="C45" s="1">
        <v>0</v>
      </c>
      <c r="D45" s="1">
        <v>0</v>
      </c>
      <c r="E45" s="1">
        <v>2</v>
      </c>
      <c r="F45" s="1">
        <v>1</v>
      </c>
      <c r="G45" s="1">
        <v>28</v>
      </c>
      <c r="H45" s="1">
        <v>6</v>
      </c>
      <c r="I45" s="1">
        <v>4</v>
      </c>
      <c r="J45" s="1">
        <v>3</v>
      </c>
      <c r="K45" s="1">
        <v>4</v>
      </c>
      <c r="L45" s="1">
        <v>5</v>
      </c>
      <c r="M45" s="1">
        <v>4</v>
      </c>
      <c r="N45" s="1">
        <v>4</v>
      </c>
      <c r="O45" s="1">
        <v>0</v>
      </c>
      <c r="P45" s="1">
        <v>1</v>
      </c>
      <c r="Q45" s="1">
        <v>0</v>
      </c>
      <c r="R45" s="1">
        <v>2</v>
      </c>
      <c r="S45" s="2">
        <v>25.8</v>
      </c>
    </row>
    <row r="46" spans="1:19" x14ac:dyDescent="0.2">
      <c r="A46" s="1" t="s">
        <v>148</v>
      </c>
      <c r="B46" s="1">
        <v>3</v>
      </c>
      <c r="C46" s="1">
        <v>0</v>
      </c>
      <c r="D46" s="1">
        <v>1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1</v>
      </c>
      <c r="L46" s="1">
        <v>0</v>
      </c>
      <c r="M46" s="1">
        <v>0</v>
      </c>
      <c r="N46" s="1">
        <v>0</v>
      </c>
      <c r="O46" s="1">
        <v>0</v>
      </c>
      <c r="P46" s="1">
        <v>1</v>
      </c>
      <c r="Q46" s="1">
        <v>0</v>
      </c>
      <c r="R46" s="1">
        <v>0</v>
      </c>
      <c r="S46" s="2">
        <v>42.5</v>
      </c>
    </row>
    <row r="47" spans="1:19" x14ac:dyDescent="0.2">
      <c r="A47" s="1" t="s">
        <v>149</v>
      </c>
      <c r="B47" s="1">
        <v>47</v>
      </c>
      <c r="C47" s="1">
        <v>2</v>
      </c>
      <c r="D47" s="1">
        <v>1</v>
      </c>
      <c r="E47" s="1">
        <v>6</v>
      </c>
      <c r="F47" s="1">
        <v>7</v>
      </c>
      <c r="G47" s="1">
        <v>4</v>
      </c>
      <c r="H47" s="1">
        <v>1</v>
      </c>
      <c r="I47" s="1">
        <v>9</v>
      </c>
      <c r="J47" s="1">
        <v>1</v>
      </c>
      <c r="K47" s="1">
        <v>6</v>
      </c>
      <c r="L47" s="1">
        <v>3</v>
      </c>
      <c r="M47" s="1">
        <v>2</v>
      </c>
      <c r="N47" s="1">
        <v>3</v>
      </c>
      <c r="O47" s="1">
        <v>1</v>
      </c>
      <c r="P47" s="1">
        <v>0</v>
      </c>
      <c r="Q47" s="1">
        <v>1</v>
      </c>
      <c r="R47" s="1">
        <v>0</v>
      </c>
      <c r="S47" s="2">
        <v>31.4</v>
      </c>
    </row>
    <row r="48" spans="1:19" x14ac:dyDescent="0.2">
      <c r="A48" s="1" t="s">
        <v>150</v>
      </c>
      <c r="B48" s="1">
        <v>346</v>
      </c>
      <c r="C48" s="1">
        <v>29</v>
      </c>
      <c r="D48" s="1">
        <v>62</v>
      </c>
      <c r="E48" s="1">
        <v>57</v>
      </c>
      <c r="F48" s="1">
        <v>54</v>
      </c>
      <c r="G48" s="1">
        <v>23</v>
      </c>
      <c r="H48" s="1">
        <v>31</v>
      </c>
      <c r="I48" s="1">
        <v>31</v>
      </c>
      <c r="J48" s="1">
        <v>19</v>
      </c>
      <c r="K48" s="1">
        <v>7</v>
      </c>
      <c r="L48" s="1">
        <v>8</v>
      </c>
      <c r="M48" s="1">
        <v>5</v>
      </c>
      <c r="N48" s="1">
        <v>5</v>
      </c>
      <c r="O48" s="1">
        <v>4</v>
      </c>
      <c r="P48" s="1">
        <v>4</v>
      </c>
      <c r="Q48" s="1">
        <v>4</v>
      </c>
      <c r="R48" s="1">
        <v>3</v>
      </c>
      <c r="S48" s="2">
        <v>17.3</v>
      </c>
    </row>
    <row r="50" spans="1:19" x14ac:dyDescent="0.2">
      <c r="A50" s="1" t="s">
        <v>36</v>
      </c>
      <c r="B50" s="1">
        <v>2434</v>
      </c>
      <c r="C50" s="1">
        <v>78</v>
      </c>
      <c r="D50" s="1">
        <v>148</v>
      </c>
      <c r="E50" s="1">
        <v>128</v>
      </c>
      <c r="F50" s="1">
        <v>141</v>
      </c>
      <c r="G50" s="1">
        <v>245</v>
      </c>
      <c r="H50" s="1">
        <v>395</v>
      </c>
      <c r="I50" s="1">
        <v>457</v>
      </c>
      <c r="J50" s="1">
        <v>312</v>
      </c>
      <c r="K50" s="1">
        <v>238</v>
      </c>
      <c r="L50" s="1">
        <v>146</v>
      </c>
      <c r="M50" s="1">
        <v>89</v>
      </c>
      <c r="N50" s="1">
        <v>24</v>
      </c>
      <c r="O50" s="1">
        <v>22</v>
      </c>
      <c r="P50" s="1">
        <v>5</v>
      </c>
      <c r="Q50" s="1">
        <v>1</v>
      </c>
      <c r="R50" s="1">
        <v>5</v>
      </c>
      <c r="S50" s="2">
        <v>30.9</v>
      </c>
    </row>
    <row r="51" spans="1:19" x14ac:dyDescent="0.2">
      <c r="A51" s="1" t="s">
        <v>142</v>
      </c>
      <c r="B51" s="1">
        <v>1592</v>
      </c>
      <c r="C51" s="1">
        <v>2</v>
      </c>
      <c r="D51" s="1">
        <v>1</v>
      </c>
      <c r="E51" s="1">
        <v>3</v>
      </c>
      <c r="F51" s="1">
        <v>3</v>
      </c>
      <c r="G51" s="1">
        <v>185</v>
      </c>
      <c r="H51" s="1">
        <v>340</v>
      </c>
      <c r="I51" s="1">
        <v>387</v>
      </c>
      <c r="J51" s="1">
        <v>257</v>
      </c>
      <c r="K51" s="1">
        <v>201</v>
      </c>
      <c r="L51" s="1">
        <v>109</v>
      </c>
      <c r="M51" s="1">
        <v>70</v>
      </c>
      <c r="N51" s="1">
        <v>17</v>
      </c>
      <c r="O51" s="1">
        <v>12</v>
      </c>
      <c r="P51" s="1">
        <v>2</v>
      </c>
      <c r="Q51" s="1">
        <v>1</v>
      </c>
      <c r="R51" s="1">
        <v>2</v>
      </c>
      <c r="S51" s="2">
        <v>33.4</v>
      </c>
    </row>
    <row r="52" spans="1:19" x14ac:dyDescent="0.2">
      <c r="A52" s="1" t="s">
        <v>143</v>
      </c>
      <c r="B52" s="1">
        <v>104</v>
      </c>
      <c r="C52" s="1">
        <v>0</v>
      </c>
      <c r="D52" s="1">
        <v>2</v>
      </c>
      <c r="E52" s="1">
        <v>0</v>
      </c>
      <c r="F52" s="1">
        <v>0</v>
      </c>
      <c r="G52" s="1">
        <v>3</v>
      </c>
      <c r="H52" s="1">
        <v>14</v>
      </c>
      <c r="I52" s="1">
        <v>20</v>
      </c>
      <c r="J52" s="1">
        <v>17</v>
      </c>
      <c r="K52" s="1">
        <v>20</v>
      </c>
      <c r="L52" s="1">
        <v>15</v>
      </c>
      <c r="M52" s="1">
        <v>5</v>
      </c>
      <c r="N52" s="1">
        <v>3</v>
      </c>
      <c r="O52" s="1">
        <v>3</v>
      </c>
      <c r="P52" s="1">
        <v>1</v>
      </c>
      <c r="Q52" s="1">
        <v>0</v>
      </c>
      <c r="R52" s="1">
        <v>1</v>
      </c>
      <c r="S52" s="2">
        <v>38.799999999999997</v>
      </c>
    </row>
    <row r="53" spans="1:19" x14ac:dyDescent="0.2">
      <c r="A53" s="1" t="s">
        <v>144</v>
      </c>
      <c r="B53" s="1">
        <v>96</v>
      </c>
      <c r="C53" s="1">
        <v>15</v>
      </c>
      <c r="D53" s="1">
        <v>24</v>
      </c>
      <c r="E53" s="1">
        <v>21</v>
      </c>
      <c r="F53" s="1">
        <v>11</v>
      </c>
      <c r="G53" s="1">
        <v>6</v>
      </c>
      <c r="H53" s="1">
        <v>3</v>
      </c>
      <c r="I53" s="1">
        <v>4</v>
      </c>
      <c r="J53" s="1">
        <v>3</v>
      </c>
      <c r="K53" s="1">
        <v>2</v>
      </c>
      <c r="L53" s="1">
        <v>3</v>
      </c>
      <c r="M53" s="1">
        <v>1</v>
      </c>
      <c r="N53" s="1">
        <v>1</v>
      </c>
      <c r="O53" s="1">
        <v>1</v>
      </c>
      <c r="P53" s="1">
        <v>1</v>
      </c>
      <c r="Q53" s="1">
        <v>0</v>
      </c>
      <c r="R53" s="1">
        <v>0</v>
      </c>
      <c r="S53" s="2">
        <v>12.1</v>
      </c>
    </row>
    <row r="54" spans="1:19" x14ac:dyDescent="0.2">
      <c r="A54" s="1" t="s">
        <v>145</v>
      </c>
      <c r="B54" s="1">
        <v>129</v>
      </c>
      <c r="C54" s="1">
        <v>17</v>
      </c>
      <c r="D54" s="1">
        <v>29</v>
      </c>
      <c r="E54" s="1">
        <v>33</v>
      </c>
      <c r="F54" s="1">
        <v>22</v>
      </c>
      <c r="G54" s="1">
        <v>6</v>
      </c>
      <c r="H54" s="1">
        <v>5</v>
      </c>
      <c r="I54" s="1">
        <v>1</v>
      </c>
      <c r="J54" s="1">
        <v>4</v>
      </c>
      <c r="K54" s="1">
        <v>4</v>
      </c>
      <c r="L54" s="1">
        <v>3</v>
      </c>
      <c r="M54" s="1">
        <v>3</v>
      </c>
      <c r="N54" s="1">
        <v>1</v>
      </c>
      <c r="O54" s="1">
        <v>0</v>
      </c>
      <c r="P54" s="1">
        <v>1</v>
      </c>
      <c r="Q54" s="1">
        <v>0</v>
      </c>
      <c r="R54" s="1">
        <v>0</v>
      </c>
      <c r="S54" s="2">
        <v>12.8</v>
      </c>
    </row>
    <row r="55" spans="1:19" x14ac:dyDescent="0.2">
      <c r="A55" s="1" t="s">
        <v>146</v>
      </c>
      <c r="B55" s="1">
        <v>95</v>
      </c>
      <c r="C55" s="1">
        <v>3</v>
      </c>
      <c r="D55" s="1">
        <v>6</v>
      </c>
      <c r="E55" s="1">
        <v>10</v>
      </c>
      <c r="F55" s="1">
        <v>53</v>
      </c>
      <c r="G55" s="1">
        <v>12</v>
      </c>
      <c r="H55" s="1">
        <v>3</v>
      </c>
      <c r="I55" s="1">
        <v>2</v>
      </c>
      <c r="J55" s="1">
        <v>4</v>
      </c>
      <c r="K55" s="1">
        <v>0</v>
      </c>
      <c r="L55" s="1">
        <v>1</v>
      </c>
      <c r="M55" s="1">
        <v>1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2">
        <v>17.7</v>
      </c>
    </row>
    <row r="56" spans="1:19" x14ac:dyDescent="0.2">
      <c r="A56" s="1" t="s">
        <v>147</v>
      </c>
      <c r="B56" s="1">
        <v>39</v>
      </c>
      <c r="C56" s="1">
        <v>0</v>
      </c>
      <c r="D56" s="1">
        <v>0</v>
      </c>
      <c r="E56" s="1">
        <v>1</v>
      </c>
      <c r="F56" s="1">
        <v>0</v>
      </c>
      <c r="G56" s="1">
        <v>3</v>
      </c>
      <c r="H56" s="1">
        <v>5</v>
      </c>
      <c r="I56" s="1">
        <v>9</v>
      </c>
      <c r="J56" s="1">
        <v>5</v>
      </c>
      <c r="K56" s="1">
        <v>5</v>
      </c>
      <c r="L56" s="1">
        <v>5</v>
      </c>
      <c r="M56" s="1">
        <v>3</v>
      </c>
      <c r="N56" s="1">
        <v>1</v>
      </c>
      <c r="O56" s="1">
        <v>2</v>
      </c>
      <c r="P56" s="1">
        <v>0</v>
      </c>
      <c r="Q56" s="1">
        <v>0</v>
      </c>
      <c r="R56" s="1">
        <v>0</v>
      </c>
      <c r="S56" s="2">
        <v>36.5</v>
      </c>
    </row>
    <row r="57" spans="1:19" x14ac:dyDescent="0.2">
      <c r="A57" s="1" t="s">
        <v>148</v>
      </c>
      <c r="B57" s="1">
        <v>5</v>
      </c>
      <c r="C57" s="1">
        <v>1</v>
      </c>
      <c r="D57" s="1">
        <v>2</v>
      </c>
      <c r="E57" s="1">
        <v>0</v>
      </c>
      <c r="F57" s="1">
        <v>1</v>
      </c>
      <c r="G57" s="1">
        <v>1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2">
        <v>8.8000000000000007</v>
      </c>
    </row>
    <row r="58" spans="1:19" x14ac:dyDescent="0.2">
      <c r="A58" s="1" t="s">
        <v>149</v>
      </c>
      <c r="B58" s="1">
        <v>41</v>
      </c>
      <c r="C58" s="1">
        <v>2</v>
      </c>
      <c r="D58" s="1">
        <v>6</v>
      </c>
      <c r="E58" s="1">
        <v>5</v>
      </c>
      <c r="F58" s="1">
        <v>2</v>
      </c>
      <c r="G58" s="1">
        <v>1</v>
      </c>
      <c r="H58" s="1">
        <v>4</v>
      </c>
      <c r="I58" s="1">
        <v>9</v>
      </c>
      <c r="J58" s="1">
        <v>3</v>
      </c>
      <c r="K58" s="1">
        <v>3</v>
      </c>
      <c r="L58" s="1">
        <v>2</v>
      </c>
      <c r="M58" s="1">
        <v>2</v>
      </c>
      <c r="N58" s="1">
        <v>1</v>
      </c>
      <c r="O58" s="1">
        <v>1</v>
      </c>
      <c r="P58" s="1">
        <v>0</v>
      </c>
      <c r="Q58" s="1">
        <v>0</v>
      </c>
      <c r="R58" s="1">
        <v>0</v>
      </c>
      <c r="S58" s="2">
        <v>30.3</v>
      </c>
    </row>
    <row r="59" spans="1:19" x14ac:dyDescent="0.2">
      <c r="A59" s="1" t="s">
        <v>150</v>
      </c>
      <c r="B59" s="1">
        <v>333</v>
      </c>
      <c r="C59" s="1">
        <v>38</v>
      </c>
      <c r="D59" s="1">
        <v>78</v>
      </c>
      <c r="E59" s="1">
        <v>55</v>
      </c>
      <c r="F59" s="1">
        <v>49</v>
      </c>
      <c r="G59" s="1">
        <v>28</v>
      </c>
      <c r="H59" s="1">
        <v>21</v>
      </c>
      <c r="I59" s="1">
        <v>25</v>
      </c>
      <c r="J59" s="1">
        <v>19</v>
      </c>
      <c r="K59" s="1">
        <v>3</v>
      </c>
      <c r="L59" s="1">
        <v>8</v>
      </c>
      <c r="M59" s="1">
        <v>4</v>
      </c>
      <c r="N59" s="1">
        <v>0</v>
      </c>
      <c r="O59" s="1">
        <v>3</v>
      </c>
      <c r="P59" s="1">
        <v>0</v>
      </c>
      <c r="Q59" s="1">
        <v>0</v>
      </c>
      <c r="R59" s="1">
        <v>2</v>
      </c>
      <c r="S59" s="2">
        <v>14.6</v>
      </c>
    </row>
    <row r="60" spans="1:19" x14ac:dyDescent="0.2">
      <c r="A60" s="14" t="s">
        <v>706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</row>
  </sheetData>
  <mergeCells count="2">
    <mergeCell ref="A60:I60"/>
    <mergeCell ref="J60:R60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690F2-24C6-4699-97A3-66200F932626}">
  <dimension ref="A1:S53"/>
  <sheetViews>
    <sheetView view="pageBreakPreview" zoomScale="125" zoomScaleNormal="100" zoomScaleSheetLayoutView="125" workbookViewId="0">
      <selection activeCell="O10" sqref="O10"/>
    </sheetView>
  </sheetViews>
  <sheetFormatPr defaultRowHeight="9.6" x14ac:dyDescent="0.2"/>
  <cols>
    <col min="1" max="1" width="12.77734375" style="1" customWidth="1"/>
    <col min="2" max="18" width="4" style="1" customWidth="1"/>
    <col min="19" max="19" width="4" style="2" customWidth="1"/>
    <col min="20" max="16384" width="8.88671875" style="1"/>
  </cols>
  <sheetData>
    <row r="1" spans="1:19" x14ac:dyDescent="0.2">
      <c r="A1" s="1" t="s">
        <v>151</v>
      </c>
    </row>
    <row r="2" spans="1:19" x14ac:dyDescent="0.2">
      <c r="A2" s="8" t="s">
        <v>152</v>
      </c>
      <c r="B2" s="9" t="s">
        <v>2</v>
      </c>
      <c r="C2" s="9" t="s">
        <v>3</v>
      </c>
      <c r="D2" s="4" t="s">
        <v>4</v>
      </c>
      <c r="E2" s="4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10" t="s">
        <v>18</v>
      </c>
      <c r="S2" s="6" t="s">
        <v>19</v>
      </c>
    </row>
    <row r="3" spans="1:19" x14ac:dyDescent="0.2">
      <c r="A3" s="1" t="s">
        <v>20</v>
      </c>
      <c r="B3" s="1">
        <v>19129</v>
      </c>
      <c r="C3" s="1">
        <v>1308</v>
      </c>
      <c r="D3" s="1">
        <v>1700</v>
      </c>
      <c r="E3" s="1">
        <v>1555</v>
      </c>
      <c r="F3" s="1">
        <v>1382</v>
      </c>
      <c r="G3" s="1">
        <v>1342</v>
      </c>
      <c r="H3" s="1">
        <v>1910</v>
      </c>
      <c r="I3" s="1">
        <v>2169</v>
      </c>
      <c r="J3" s="1">
        <v>1891</v>
      </c>
      <c r="K3" s="1">
        <v>1651</v>
      </c>
      <c r="L3" s="1">
        <v>1272</v>
      </c>
      <c r="M3" s="1">
        <v>886</v>
      </c>
      <c r="N3" s="1">
        <v>563</v>
      </c>
      <c r="O3" s="1">
        <v>463</v>
      </c>
      <c r="P3" s="1">
        <v>318</v>
      </c>
      <c r="Q3" s="1">
        <v>274</v>
      </c>
      <c r="R3" s="1">
        <v>445</v>
      </c>
      <c r="S3" s="2">
        <v>30.8</v>
      </c>
    </row>
    <row r="4" spans="1:19" x14ac:dyDescent="0.2">
      <c r="A4" s="1" t="s">
        <v>76</v>
      </c>
      <c r="B4" s="1">
        <v>275</v>
      </c>
      <c r="C4" s="1">
        <v>11</v>
      </c>
      <c r="D4" s="1">
        <v>38</v>
      </c>
      <c r="E4" s="1">
        <v>20</v>
      </c>
      <c r="F4" s="1">
        <v>32</v>
      </c>
      <c r="G4" s="1">
        <v>17</v>
      </c>
      <c r="H4" s="1">
        <v>27</v>
      </c>
      <c r="I4" s="1">
        <v>18</v>
      </c>
      <c r="J4" s="1">
        <v>28</v>
      </c>
      <c r="K4" s="1">
        <v>15</v>
      </c>
      <c r="L4" s="1">
        <v>16</v>
      </c>
      <c r="M4" s="1">
        <v>11</v>
      </c>
      <c r="N4" s="1">
        <v>10</v>
      </c>
      <c r="O4" s="1">
        <v>7</v>
      </c>
      <c r="P4" s="1">
        <v>6</v>
      </c>
      <c r="Q4" s="1">
        <v>6</v>
      </c>
      <c r="R4" s="1">
        <v>13</v>
      </c>
      <c r="S4" s="2">
        <v>28.6</v>
      </c>
    </row>
    <row r="5" spans="1:19" x14ac:dyDescent="0.2">
      <c r="A5" s="1" t="s">
        <v>77</v>
      </c>
      <c r="B5" s="1">
        <v>894</v>
      </c>
      <c r="C5" s="1">
        <v>33</v>
      </c>
      <c r="D5" s="1">
        <v>55</v>
      </c>
      <c r="E5" s="1">
        <v>79</v>
      </c>
      <c r="F5" s="1">
        <v>70</v>
      </c>
      <c r="G5" s="1">
        <v>45</v>
      </c>
      <c r="H5" s="1">
        <v>68</v>
      </c>
      <c r="I5" s="1">
        <v>73</v>
      </c>
      <c r="J5" s="1">
        <v>85</v>
      </c>
      <c r="K5" s="1">
        <v>73</v>
      </c>
      <c r="L5" s="1">
        <v>75</v>
      </c>
      <c r="M5" s="1">
        <v>62</v>
      </c>
      <c r="N5" s="1">
        <v>42</v>
      </c>
      <c r="O5" s="1">
        <v>32</v>
      </c>
      <c r="P5" s="1">
        <v>30</v>
      </c>
      <c r="Q5" s="1">
        <v>28</v>
      </c>
      <c r="R5" s="1">
        <v>44</v>
      </c>
      <c r="S5" s="2">
        <v>36.4</v>
      </c>
    </row>
    <row r="6" spans="1:19" x14ac:dyDescent="0.2">
      <c r="A6" s="1" t="s">
        <v>78</v>
      </c>
      <c r="B6" s="1">
        <v>1193</v>
      </c>
      <c r="C6" s="1">
        <v>47</v>
      </c>
      <c r="D6" s="1">
        <v>92</v>
      </c>
      <c r="E6" s="1">
        <v>78</v>
      </c>
      <c r="F6" s="1">
        <v>109</v>
      </c>
      <c r="G6" s="1">
        <v>69</v>
      </c>
      <c r="H6" s="1">
        <v>85</v>
      </c>
      <c r="I6" s="1">
        <v>106</v>
      </c>
      <c r="J6" s="1">
        <v>115</v>
      </c>
      <c r="K6" s="1">
        <v>110</v>
      </c>
      <c r="L6" s="1">
        <v>100</v>
      </c>
      <c r="M6" s="1">
        <v>74</v>
      </c>
      <c r="N6" s="1">
        <v>48</v>
      </c>
      <c r="O6" s="1">
        <v>48</v>
      </c>
      <c r="P6" s="1">
        <v>36</v>
      </c>
      <c r="Q6" s="1">
        <v>31</v>
      </c>
      <c r="R6" s="1">
        <v>45</v>
      </c>
      <c r="S6" s="2">
        <v>35.5</v>
      </c>
    </row>
    <row r="7" spans="1:19" x14ac:dyDescent="0.2">
      <c r="A7" s="1" t="s">
        <v>79</v>
      </c>
      <c r="B7" s="1">
        <v>503</v>
      </c>
      <c r="C7" s="1">
        <v>23</v>
      </c>
      <c r="D7" s="1">
        <v>28</v>
      </c>
      <c r="E7" s="1">
        <v>29</v>
      </c>
      <c r="F7" s="1">
        <v>38</v>
      </c>
      <c r="G7" s="1">
        <v>31</v>
      </c>
      <c r="H7" s="1">
        <v>38</v>
      </c>
      <c r="I7" s="1">
        <v>39</v>
      </c>
      <c r="J7" s="1">
        <v>45</v>
      </c>
      <c r="K7" s="1">
        <v>69</v>
      </c>
      <c r="L7" s="1">
        <v>43</v>
      </c>
      <c r="M7" s="1">
        <v>40</v>
      </c>
      <c r="N7" s="1">
        <v>19</v>
      </c>
      <c r="O7" s="1">
        <v>13</v>
      </c>
      <c r="P7" s="1">
        <v>11</v>
      </c>
      <c r="Q7" s="1">
        <v>11</v>
      </c>
      <c r="R7" s="1">
        <v>26</v>
      </c>
      <c r="S7" s="2">
        <v>37.799999999999997</v>
      </c>
    </row>
    <row r="8" spans="1:19" x14ac:dyDescent="0.2">
      <c r="A8" s="1" t="s">
        <v>80</v>
      </c>
      <c r="B8" s="1">
        <v>624</v>
      </c>
      <c r="C8" s="1">
        <v>22</v>
      </c>
      <c r="D8" s="1">
        <v>34</v>
      </c>
      <c r="E8" s="1">
        <v>42</v>
      </c>
      <c r="F8" s="1">
        <v>45</v>
      </c>
      <c r="G8" s="1">
        <v>42</v>
      </c>
      <c r="H8" s="1">
        <v>46</v>
      </c>
      <c r="I8" s="1">
        <v>65</v>
      </c>
      <c r="J8" s="1">
        <v>64</v>
      </c>
      <c r="K8" s="1">
        <v>63</v>
      </c>
      <c r="L8" s="1">
        <v>44</v>
      </c>
      <c r="M8" s="1">
        <v>40</v>
      </c>
      <c r="N8" s="1">
        <v>26</v>
      </c>
      <c r="O8" s="1">
        <v>28</v>
      </c>
      <c r="P8" s="1">
        <v>16</v>
      </c>
      <c r="Q8" s="1">
        <v>16</v>
      </c>
      <c r="R8" s="1">
        <v>31</v>
      </c>
      <c r="S8" s="2">
        <v>36.299999999999997</v>
      </c>
    </row>
    <row r="9" spans="1:19" x14ac:dyDescent="0.2">
      <c r="A9" s="1" t="s">
        <v>81</v>
      </c>
      <c r="B9" s="1">
        <v>689</v>
      </c>
      <c r="C9" s="1">
        <v>27</v>
      </c>
      <c r="D9" s="1">
        <v>36</v>
      </c>
      <c r="E9" s="1">
        <v>49</v>
      </c>
      <c r="F9" s="1">
        <v>58</v>
      </c>
      <c r="G9" s="1">
        <v>49</v>
      </c>
      <c r="H9" s="1">
        <v>54</v>
      </c>
      <c r="I9" s="1">
        <v>64</v>
      </c>
      <c r="J9" s="1">
        <v>62</v>
      </c>
      <c r="K9" s="1">
        <v>56</v>
      </c>
      <c r="L9" s="1">
        <v>48</v>
      </c>
      <c r="M9" s="1">
        <v>49</v>
      </c>
      <c r="N9" s="1">
        <v>33</v>
      </c>
      <c r="O9" s="1">
        <v>29</v>
      </c>
      <c r="P9" s="1">
        <v>24</v>
      </c>
      <c r="Q9" s="1">
        <v>18</v>
      </c>
      <c r="R9" s="1">
        <v>33</v>
      </c>
      <c r="S9" s="2">
        <v>35.6</v>
      </c>
    </row>
    <row r="10" spans="1:19" x14ac:dyDescent="0.2">
      <c r="A10" s="1" t="s">
        <v>82</v>
      </c>
      <c r="B10" s="1">
        <v>806</v>
      </c>
      <c r="C10" s="1">
        <v>21</v>
      </c>
      <c r="D10" s="1">
        <v>44</v>
      </c>
      <c r="E10" s="1">
        <v>62</v>
      </c>
      <c r="F10" s="1">
        <v>63</v>
      </c>
      <c r="G10" s="1">
        <v>45</v>
      </c>
      <c r="H10" s="1">
        <v>64</v>
      </c>
      <c r="I10" s="1">
        <v>79</v>
      </c>
      <c r="J10" s="1">
        <v>82</v>
      </c>
      <c r="K10" s="1">
        <v>74</v>
      </c>
      <c r="L10" s="1">
        <v>60</v>
      </c>
      <c r="M10" s="1">
        <v>41</v>
      </c>
      <c r="N10" s="1">
        <v>33</v>
      </c>
      <c r="O10" s="1">
        <v>37</v>
      </c>
      <c r="P10" s="1">
        <v>38</v>
      </c>
      <c r="Q10" s="1">
        <v>25</v>
      </c>
      <c r="R10" s="1">
        <v>38</v>
      </c>
      <c r="S10" s="2">
        <v>36.5</v>
      </c>
    </row>
    <row r="11" spans="1:19" x14ac:dyDescent="0.2">
      <c r="A11" s="1" t="s">
        <v>83</v>
      </c>
      <c r="B11" s="1">
        <v>600</v>
      </c>
      <c r="C11" s="1">
        <v>26</v>
      </c>
      <c r="D11" s="1">
        <v>49</v>
      </c>
      <c r="E11" s="1">
        <v>58</v>
      </c>
      <c r="F11" s="1">
        <v>55</v>
      </c>
      <c r="G11" s="1">
        <v>32</v>
      </c>
      <c r="H11" s="1">
        <v>51</v>
      </c>
      <c r="I11" s="1">
        <v>53</v>
      </c>
      <c r="J11" s="1">
        <v>51</v>
      </c>
      <c r="K11" s="1">
        <v>49</v>
      </c>
      <c r="L11" s="1">
        <v>41</v>
      </c>
      <c r="M11" s="1">
        <v>36</v>
      </c>
      <c r="N11" s="1">
        <v>25</v>
      </c>
      <c r="O11" s="1">
        <v>20</v>
      </c>
      <c r="P11" s="1">
        <v>16</v>
      </c>
      <c r="Q11" s="1">
        <v>9</v>
      </c>
      <c r="R11" s="1">
        <v>29</v>
      </c>
      <c r="S11" s="2">
        <v>32.700000000000003</v>
      </c>
    </row>
    <row r="12" spans="1:19" x14ac:dyDescent="0.2">
      <c r="A12" s="1" t="s">
        <v>84</v>
      </c>
      <c r="B12" s="1">
        <v>165</v>
      </c>
      <c r="C12" s="1">
        <v>10</v>
      </c>
      <c r="D12" s="1">
        <v>12</v>
      </c>
      <c r="E12" s="1">
        <v>15</v>
      </c>
      <c r="F12" s="1">
        <v>17</v>
      </c>
      <c r="G12" s="1">
        <v>11</v>
      </c>
      <c r="H12" s="1">
        <v>15</v>
      </c>
      <c r="I12" s="1">
        <v>17</v>
      </c>
      <c r="J12" s="1">
        <v>13</v>
      </c>
      <c r="K12" s="1">
        <v>15</v>
      </c>
      <c r="L12" s="1">
        <v>12</v>
      </c>
      <c r="M12" s="1">
        <v>8</v>
      </c>
      <c r="N12" s="1">
        <v>6</v>
      </c>
      <c r="O12" s="1">
        <v>5</v>
      </c>
      <c r="P12" s="1">
        <v>1</v>
      </c>
      <c r="Q12" s="1">
        <v>4</v>
      </c>
      <c r="R12" s="1">
        <v>4</v>
      </c>
      <c r="S12" s="2">
        <v>30.7</v>
      </c>
    </row>
    <row r="13" spans="1:19" x14ac:dyDescent="0.2">
      <c r="A13" s="1" t="s">
        <v>85</v>
      </c>
      <c r="B13" s="1">
        <v>238</v>
      </c>
      <c r="C13" s="1">
        <v>13</v>
      </c>
      <c r="D13" s="1">
        <v>24</v>
      </c>
      <c r="E13" s="1">
        <v>22</v>
      </c>
      <c r="F13" s="1">
        <v>18</v>
      </c>
      <c r="G13" s="1">
        <v>12</v>
      </c>
      <c r="H13" s="1">
        <v>13</v>
      </c>
      <c r="I13" s="1">
        <v>18</v>
      </c>
      <c r="J13" s="1">
        <v>18</v>
      </c>
      <c r="K13" s="1">
        <v>26</v>
      </c>
      <c r="L13" s="1">
        <v>16</v>
      </c>
      <c r="M13" s="1">
        <v>13</v>
      </c>
      <c r="N13" s="1">
        <v>13</v>
      </c>
      <c r="O13" s="1">
        <v>8</v>
      </c>
      <c r="P13" s="1">
        <v>7</v>
      </c>
      <c r="Q13" s="1">
        <v>9</v>
      </c>
      <c r="R13" s="1">
        <v>8</v>
      </c>
      <c r="S13" s="2">
        <v>34.700000000000003</v>
      </c>
    </row>
    <row r="14" spans="1:19" x14ac:dyDescent="0.2">
      <c r="A14" s="1" t="s">
        <v>86</v>
      </c>
      <c r="B14" s="1">
        <v>516</v>
      </c>
      <c r="C14" s="1">
        <v>27</v>
      </c>
      <c r="D14" s="1">
        <v>49</v>
      </c>
      <c r="E14" s="1">
        <v>54</v>
      </c>
      <c r="F14" s="1">
        <v>49</v>
      </c>
      <c r="G14" s="1">
        <v>40</v>
      </c>
      <c r="H14" s="1">
        <v>36</v>
      </c>
      <c r="I14" s="1">
        <v>34</v>
      </c>
      <c r="J14" s="1">
        <v>59</v>
      </c>
      <c r="K14" s="1">
        <v>34</v>
      </c>
      <c r="L14" s="1">
        <v>37</v>
      </c>
      <c r="M14" s="1">
        <v>16</v>
      </c>
      <c r="N14" s="1">
        <v>16</v>
      </c>
      <c r="O14" s="1">
        <v>24</v>
      </c>
      <c r="P14" s="1">
        <v>9</v>
      </c>
      <c r="Q14" s="1">
        <v>14</v>
      </c>
      <c r="R14" s="1">
        <v>18</v>
      </c>
      <c r="S14" s="2">
        <v>30.4</v>
      </c>
    </row>
    <row r="15" spans="1:19" x14ac:dyDescent="0.2">
      <c r="A15" s="1" t="s">
        <v>87</v>
      </c>
      <c r="B15" s="1">
        <v>444</v>
      </c>
      <c r="C15" s="1">
        <v>23</v>
      </c>
      <c r="D15" s="1">
        <v>43</v>
      </c>
      <c r="E15" s="1">
        <v>31</v>
      </c>
      <c r="F15" s="1">
        <v>33</v>
      </c>
      <c r="G15" s="1">
        <v>22</v>
      </c>
      <c r="H15" s="1">
        <v>26</v>
      </c>
      <c r="I15" s="1">
        <v>44</v>
      </c>
      <c r="J15" s="1">
        <v>39</v>
      </c>
      <c r="K15" s="1">
        <v>34</v>
      </c>
      <c r="L15" s="1">
        <v>35</v>
      </c>
      <c r="M15" s="1">
        <v>20</v>
      </c>
      <c r="N15" s="1">
        <v>19</v>
      </c>
      <c r="O15" s="1">
        <v>26</v>
      </c>
      <c r="P15" s="1">
        <v>14</v>
      </c>
      <c r="Q15" s="1">
        <v>13</v>
      </c>
      <c r="R15" s="1">
        <v>22</v>
      </c>
      <c r="S15" s="2">
        <v>35</v>
      </c>
    </row>
    <row r="16" spans="1:19" x14ac:dyDescent="0.2">
      <c r="A16" s="1" t="s">
        <v>88</v>
      </c>
      <c r="B16" s="1">
        <v>1403</v>
      </c>
      <c r="C16" s="1">
        <v>81</v>
      </c>
      <c r="D16" s="1">
        <v>96</v>
      </c>
      <c r="E16" s="1">
        <v>88</v>
      </c>
      <c r="F16" s="1">
        <v>77</v>
      </c>
      <c r="G16" s="1">
        <v>89</v>
      </c>
      <c r="H16" s="1">
        <v>110</v>
      </c>
      <c r="I16" s="1">
        <v>121</v>
      </c>
      <c r="J16" s="1">
        <v>133</v>
      </c>
      <c r="K16" s="1">
        <v>132</v>
      </c>
      <c r="L16" s="1">
        <v>110</v>
      </c>
      <c r="M16" s="1">
        <v>97</v>
      </c>
      <c r="N16" s="1">
        <v>64</v>
      </c>
      <c r="O16" s="1">
        <v>62</v>
      </c>
      <c r="P16" s="1">
        <v>42</v>
      </c>
      <c r="Q16" s="1">
        <v>40</v>
      </c>
      <c r="R16" s="1">
        <v>61</v>
      </c>
      <c r="S16" s="2">
        <v>36.5</v>
      </c>
    </row>
    <row r="17" spans="1:19" x14ac:dyDescent="0.2">
      <c r="A17" s="1" t="s">
        <v>89</v>
      </c>
      <c r="B17" s="1">
        <v>4705</v>
      </c>
      <c r="C17" s="1">
        <v>738</v>
      </c>
      <c r="D17" s="1">
        <v>914</v>
      </c>
      <c r="E17" s="1">
        <v>785</v>
      </c>
      <c r="F17" s="1">
        <v>576</v>
      </c>
      <c r="G17" s="1">
        <v>333</v>
      </c>
      <c r="H17" s="1">
        <v>276</v>
      </c>
      <c r="I17" s="1">
        <v>273</v>
      </c>
      <c r="J17" s="1">
        <v>198</v>
      </c>
      <c r="K17" s="1">
        <v>169</v>
      </c>
      <c r="L17" s="1">
        <v>132</v>
      </c>
      <c r="M17" s="1">
        <v>97</v>
      </c>
      <c r="N17" s="1">
        <v>68</v>
      </c>
      <c r="O17" s="1">
        <v>39</v>
      </c>
      <c r="P17" s="1">
        <v>32</v>
      </c>
      <c r="Q17" s="1">
        <v>25</v>
      </c>
      <c r="R17" s="1">
        <v>50</v>
      </c>
      <c r="S17" s="2">
        <v>14.5</v>
      </c>
    </row>
    <row r="18" spans="1:19" x14ac:dyDescent="0.2">
      <c r="A18" s="1" t="s">
        <v>90</v>
      </c>
      <c r="B18" s="1">
        <v>80</v>
      </c>
      <c r="C18" s="1">
        <v>1</v>
      </c>
      <c r="D18" s="1">
        <v>5</v>
      </c>
      <c r="E18" s="1">
        <v>3</v>
      </c>
      <c r="F18" s="1">
        <v>8</v>
      </c>
      <c r="G18" s="1">
        <v>7</v>
      </c>
      <c r="H18" s="1">
        <v>10</v>
      </c>
      <c r="I18" s="1">
        <v>9</v>
      </c>
      <c r="J18" s="1">
        <v>5</v>
      </c>
      <c r="K18" s="1">
        <v>10</v>
      </c>
      <c r="L18" s="1">
        <v>6</v>
      </c>
      <c r="M18" s="1">
        <v>3</v>
      </c>
      <c r="N18" s="1">
        <v>5</v>
      </c>
      <c r="O18" s="1">
        <v>4</v>
      </c>
      <c r="P18" s="1">
        <v>2</v>
      </c>
      <c r="Q18" s="1">
        <v>1</v>
      </c>
      <c r="R18" s="1">
        <v>1</v>
      </c>
      <c r="S18" s="2">
        <v>33.299999999999997</v>
      </c>
    </row>
    <row r="19" spans="1:19" x14ac:dyDescent="0.2">
      <c r="A19" s="1" t="s">
        <v>91</v>
      </c>
      <c r="B19" s="1">
        <v>68</v>
      </c>
      <c r="C19" s="1">
        <v>1</v>
      </c>
      <c r="D19" s="1">
        <v>2</v>
      </c>
      <c r="E19" s="1">
        <v>1</v>
      </c>
      <c r="F19" s="1">
        <v>8</v>
      </c>
      <c r="G19" s="1">
        <v>8</v>
      </c>
      <c r="H19" s="1">
        <v>9</v>
      </c>
      <c r="I19" s="1">
        <v>8</v>
      </c>
      <c r="J19" s="1">
        <v>4</v>
      </c>
      <c r="K19" s="1">
        <v>7</v>
      </c>
      <c r="L19" s="1">
        <v>6</v>
      </c>
      <c r="M19" s="1">
        <v>5</v>
      </c>
      <c r="N19" s="1">
        <v>2</v>
      </c>
      <c r="O19" s="1">
        <v>1</v>
      </c>
      <c r="P19" s="1">
        <v>5</v>
      </c>
      <c r="Q19" s="1">
        <v>1</v>
      </c>
      <c r="R19" s="1">
        <v>0</v>
      </c>
      <c r="S19" s="2">
        <v>33.1</v>
      </c>
    </row>
    <row r="20" spans="1:19" x14ac:dyDescent="0.2">
      <c r="A20" s="1" t="s">
        <v>92</v>
      </c>
      <c r="B20" s="1">
        <v>38</v>
      </c>
      <c r="C20" s="1">
        <v>11</v>
      </c>
      <c r="D20" s="1">
        <v>12</v>
      </c>
      <c r="E20" s="1">
        <v>3</v>
      </c>
      <c r="F20" s="1">
        <v>4</v>
      </c>
      <c r="G20" s="1">
        <v>2</v>
      </c>
      <c r="H20" s="1">
        <v>3</v>
      </c>
      <c r="I20" s="1">
        <v>0</v>
      </c>
      <c r="J20" s="1">
        <v>2</v>
      </c>
      <c r="K20" s="1">
        <v>1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2">
        <v>8.3000000000000007</v>
      </c>
    </row>
    <row r="21" spans="1:19" x14ac:dyDescent="0.2">
      <c r="A21" s="1" t="s">
        <v>93</v>
      </c>
      <c r="B21" s="1">
        <v>59</v>
      </c>
      <c r="C21" s="1">
        <v>22</v>
      </c>
      <c r="D21" s="1">
        <v>17</v>
      </c>
      <c r="E21" s="1">
        <v>8</v>
      </c>
      <c r="F21" s="1">
        <v>0</v>
      </c>
      <c r="G21" s="1">
        <v>1</v>
      </c>
      <c r="H21" s="1">
        <v>3</v>
      </c>
      <c r="I21" s="1">
        <v>3</v>
      </c>
      <c r="J21" s="1">
        <v>2</v>
      </c>
      <c r="K21" s="1">
        <v>2</v>
      </c>
      <c r="L21" s="1">
        <v>0</v>
      </c>
      <c r="M21" s="1">
        <v>1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2">
        <v>7.2</v>
      </c>
    </row>
    <row r="22" spans="1:19" x14ac:dyDescent="0.2">
      <c r="A22" s="1" t="s">
        <v>94</v>
      </c>
      <c r="B22" s="1">
        <v>321</v>
      </c>
      <c r="C22" s="1">
        <v>16</v>
      </c>
      <c r="D22" s="1">
        <v>15</v>
      </c>
      <c r="E22" s="1">
        <v>14</v>
      </c>
      <c r="F22" s="1">
        <v>2</v>
      </c>
      <c r="G22" s="1">
        <v>35</v>
      </c>
      <c r="H22" s="1">
        <v>14</v>
      </c>
      <c r="I22" s="1">
        <v>36</v>
      </c>
      <c r="J22" s="1">
        <v>32</v>
      </c>
      <c r="K22" s="1">
        <v>37</v>
      </c>
      <c r="L22" s="1">
        <v>45</v>
      </c>
      <c r="M22" s="1">
        <v>30</v>
      </c>
      <c r="N22" s="1">
        <v>16</v>
      </c>
      <c r="O22" s="1">
        <v>12</v>
      </c>
      <c r="P22" s="1">
        <v>8</v>
      </c>
      <c r="Q22" s="1">
        <v>2</v>
      </c>
      <c r="R22" s="1">
        <v>7</v>
      </c>
      <c r="S22" s="2">
        <v>39.5</v>
      </c>
    </row>
    <row r="23" spans="1:19" x14ac:dyDescent="0.2">
      <c r="A23" s="1" t="s">
        <v>95</v>
      </c>
      <c r="B23" s="1">
        <v>1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1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2">
        <v>42.5</v>
      </c>
    </row>
    <row r="24" spans="1:19" x14ac:dyDescent="0.2">
      <c r="A24" s="1" t="s">
        <v>96</v>
      </c>
      <c r="B24" s="1">
        <v>1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1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2">
        <v>37.5</v>
      </c>
    </row>
    <row r="25" spans="1:19" x14ac:dyDescent="0.2">
      <c r="A25" s="1" t="s">
        <v>97</v>
      </c>
      <c r="B25" s="1">
        <v>44</v>
      </c>
      <c r="C25" s="1">
        <v>11</v>
      </c>
      <c r="D25" s="1">
        <v>6</v>
      </c>
      <c r="E25" s="1">
        <v>2</v>
      </c>
      <c r="F25" s="1">
        <v>7</v>
      </c>
      <c r="G25" s="1">
        <v>2</v>
      </c>
      <c r="H25" s="1">
        <v>6</v>
      </c>
      <c r="I25" s="1">
        <v>5</v>
      </c>
      <c r="J25" s="1">
        <v>0</v>
      </c>
      <c r="K25" s="1">
        <v>3</v>
      </c>
      <c r="L25" s="1">
        <v>1</v>
      </c>
      <c r="M25" s="1">
        <v>0</v>
      </c>
      <c r="N25" s="1">
        <v>0</v>
      </c>
      <c r="O25" s="1">
        <v>1</v>
      </c>
      <c r="P25" s="1">
        <v>0</v>
      </c>
      <c r="Q25" s="1">
        <v>0</v>
      </c>
      <c r="R25" s="1">
        <v>0</v>
      </c>
      <c r="S25" s="2">
        <v>17.100000000000001</v>
      </c>
    </row>
    <row r="26" spans="1:19" x14ac:dyDescent="0.2">
      <c r="A26" s="1" t="s">
        <v>98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2">
        <v>0</v>
      </c>
    </row>
    <row r="27" spans="1:19" x14ac:dyDescent="0.2">
      <c r="A27" s="1" t="s">
        <v>99</v>
      </c>
      <c r="B27" s="1">
        <v>79</v>
      </c>
      <c r="C27" s="1">
        <v>5</v>
      </c>
      <c r="D27" s="1">
        <v>14</v>
      </c>
      <c r="E27" s="1">
        <v>14</v>
      </c>
      <c r="F27" s="1">
        <v>9</v>
      </c>
      <c r="G27" s="1">
        <v>8</v>
      </c>
      <c r="H27" s="1">
        <v>3</v>
      </c>
      <c r="I27" s="1">
        <v>5</v>
      </c>
      <c r="J27" s="1">
        <v>8</v>
      </c>
      <c r="K27" s="1">
        <v>2</v>
      </c>
      <c r="L27" s="1">
        <v>1</v>
      </c>
      <c r="M27" s="1">
        <v>5</v>
      </c>
      <c r="N27" s="1">
        <v>1</v>
      </c>
      <c r="O27" s="1">
        <v>1</v>
      </c>
      <c r="P27" s="1">
        <v>1</v>
      </c>
      <c r="Q27" s="1">
        <v>1</v>
      </c>
      <c r="R27" s="1">
        <v>1</v>
      </c>
      <c r="S27" s="2">
        <v>18.600000000000001</v>
      </c>
    </row>
    <row r="28" spans="1:19" x14ac:dyDescent="0.2">
      <c r="A28" s="1" t="s">
        <v>100</v>
      </c>
      <c r="B28" s="1">
        <v>19</v>
      </c>
      <c r="C28" s="1">
        <v>1</v>
      </c>
      <c r="D28" s="1">
        <v>4</v>
      </c>
      <c r="E28" s="1">
        <v>1</v>
      </c>
      <c r="F28" s="1">
        <v>1</v>
      </c>
      <c r="G28" s="1">
        <v>4</v>
      </c>
      <c r="H28" s="1">
        <v>4</v>
      </c>
      <c r="I28" s="1">
        <v>3</v>
      </c>
      <c r="J28" s="1">
        <v>0</v>
      </c>
      <c r="K28" s="1">
        <v>0</v>
      </c>
      <c r="L28" s="1">
        <v>1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2">
        <v>23.1</v>
      </c>
    </row>
    <row r="29" spans="1:19" x14ac:dyDescent="0.2">
      <c r="A29" s="1" t="s">
        <v>101</v>
      </c>
      <c r="B29" s="1">
        <v>192</v>
      </c>
      <c r="C29" s="1">
        <v>25</v>
      </c>
      <c r="D29" s="1">
        <v>22</v>
      </c>
      <c r="E29" s="1">
        <v>23</v>
      </c>
      <c r="F29" s="1">
        <v>25</v>
      </c>
      <c r="G29" s="1">
        <v>39</v>
      </c>
      <c r="H29" s="1">
        <v>23</v>
      </c>
      <c r="I29" s="1">
        <v>5</v>
      </c>
      <c r="J29" s="1">
        <v>10</v>
      </c>
      <c r="K29" s="1">
        <v>9</v>
      </c>
      <c r="L29" s="1">
        <v>4</v>
      </c>
      <c r="M29" s="1">
        <v>3</v>
      </c>
      <c r="N29" s="1">
        <v>1</v>
      </c>
      <c r="O29" s="1">
        <v>1</v>
      </c>
      <c r="P29" s="1">
        <v>0</v>
      </c>
      <c r="Q29" s="1">
        <v>0</v>
      </c>
      <c r="R29" s="1">
        <v>2</v>
      </c>
      <c r="S29" s="2">
        <v>20.100000000000001</v>
      </c>
    </row>
    <row r="30" spans="1:19" x14ac:dyDescent="0.2">
      <c r="A30" s="1" t="s">
        <v>102</v>
      </c>
      <c r="B30" s="1">
        <v>5</v>
      </c>
      <c r="C30" s="1">
        <v>1</v>
      </c>
      <c r="D30" s="1">
        <v>0</v>
      </c>
      <c r="E30" s="1">
        <v>0</v>
      </c>
      <c r="F30" s="1">
        <v>1</v>
      </c>
      <c r="G30" s="1">
        <v>2</v>
      </c>
      <c r="H30" s="1">
        <v>1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2">
        <v>21.3</v>
      </c>
    </row>
    <row r="31" spans="1:19" x14ac:dyDescent="0.2">
      <c r="A31" s="1" t="s">
        <v>103</v>
      </c>
      <c r="B31" s="1">
        <v>58</v>
      </c>
      <c r="C31" s="1">
        <v>6</v>
      </c>
      <c r="D31" s="1">
        <v>4</v>
      </c>
      <c r="E31" s="1">
        <v>8</v>
      </c>
      <c r="F31" s="1">
        <v>28</v>
      </c>
      <c r="G31" s="1">
        <v>4</v>
      </c>
      <c r="H31" s="1">
        <v>4</v>
      </c>
      <c r="I31" s="1">
        <v>3</v>
      </c>
      <c r="J31" s="1">
        <v>0</v>
      </c>
      <c r="K31" s="1">
        <v>1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2">
        <v>17</v>
      </c>
    </row>
    <row r="32" spans="1:19" x14ac:dyDescent="0.2">
      <c r="A32" s="1" t="s">
        <v>104</v>
      </c>
      <c r="B32" s="1">
        <v>6</v>
      </c>
      <c r="C32" s="1">
        <v>1</v>
      </c>
      <c r="D32" s="1">
        <v>1</v>
      </c>
      <c r="E32" s="1">
        <v>0</v>
      </c>
      <c r="F32" s="1">
        <v>0</v>
      </c>
      <c r="G32" s="1">
        <v>0</v>
      </c>
      <c r="H32" s="1">
        <v>1</v>
      </c>
      <c r="I32" s="1">
        <v>0</v>
      </c>
      <c r="J32" s="1">
        <v>1</v>
      </c>
      <c r="K32" s="1">
        <v>2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2">
        <v>32.5</v>
      </c>
    </row>
    <row r="33" spans="1:19" x14ac:dyDescent="0.2">
      <c r="A33" s="1" t="s">
        <v>105</v>
      </c>
      <c r="B33" s="1">
        <v>14</v>
      </c>
      <c r="C33" s="1">
        <v>0</v>
      </c>
      <c r="D33" s="1">
        <v>0</v>
      </c>
      <c r="E33" s="1">
        <v>0</v>
      </c>
      <c r="F33" s="1">
        <v>0</v>
      </c>
      <c r="G33" s="1">
        <v>1</v>
      </c>
      <c r="H33" s="1">
        <v>5</v>
      </c>
      <c r="I33" s="1">
        <v>1</v>
      </c>
      <c r="J33" s="1">
        <v>4</v>
      </c>
      <c r="K33" s="1">
        <v>1</v>
      </c>
      <c r="L33" s="1">
        <v>2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2">
        <v>35</v>
      </c>
    </row>
    <row r="34" spans="1:19" x14ac:dyDescent="0.2">
      <c r="A34" s="1" t="s">
        <v>106</v>
      </c>
      <c r="B34" s="1">
        <v>8</v>
      </c>
      <c r="C34" s="1">
        <v>1</v>
      </c>
      <c r="D34" s="1">
        <v>1</v>
      </c>
      <c r="E34" s="1">
        <v>0</v>
      </c>
      <c r="F34" s="1">
        <v>0</v>
      </c>
      <c r="G34" s="1">
        <v>0</v>
      </c>
      <c r="H34" s="1">
        <v>0</v>
      </c>
      <c r="I34" s="1">
        <v>3</v>
      </c>
      <c r="J34" s="1">
        <v>0</v>
      </c>
      <c r="K34" s="1">
        <v>1</v>
      </c>
      <c r="L34" s="1">
        <v>2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2">
        <v>33.299999999999997</v>
      </c>
    </row>
    <row r="35" spans="1:19" x14ac:dyDescent="0.2">
      <c r="A35" s="1" t="s">
        <v>107</v>
      </c>
      <c r="B35" s="1">
        <v>9</v>
      </c>
      <c r="C35" s="1">
        <v>0</v>
      </c>
      <c r="D35" s="1">
        <v>0</v>
      </c>
      <c r="E35" s="1">
        <v>2</v>
      </c>
      <c r="F35" s="1">
        <v>0</v>
      </c>
      <c r="G35" s="1">
        <v>0</v>
      </c>
      <c r="H35" s="1">
        <v>2</v>
      </c>
      <c r="I35" s="1">
        <v>1</v>
      </c>
      <c r="J35" s="1">
        <v>2</v>
      </c>
      <c r="K35" s="1">
        <v>0</v>
      </c>
      <c r="L35" s="1">
        <v>1</v>
      </c>
      <c r="M35" s="1">
        <v>0</v>
      </c>
      <c r="N35" s="1">
        <v>0</v>
      </c>
      <c r="O35" s="1">
        <v>1</v>
      </c>
      <c r="P35" s="1">
        <v>0</v>
      </c>
      <c r="Q35" s="1">
        <v>0</v>
      </c>
      <c r="R35" s="1">
        <v>0</v>
      </c>
      <c r="S35" s="2">
        <v>32.5</v>
      </c>
    </row>
    <row r="36" spans="1:19" x14ac:dyDescent="0.2">
      <c r="A36" s="1" t="s">
        <v>108</v>
      </c>
      <c r="B36" s="1">
        <v>21</v>
      </c>
      <c r="C36" s="1">
        <v>1</v>
      </c>
      <c r="D36" s="1">
        <v>2</v>
      </c>
      <c r="E36" s="1">
        <v>3</v>
      </c>
      <c r="F36" s="1">
        <v>1</v>
      </c>
      <c r="G36" s="1">
        <v>0</v>
      </c>
      <c r="H36" s="1">
        <v>2</v>
      </c>
      <c r="I36" s="1">
        <v>4</v>
      </c>
      <c r="J36" s="1">
        <v>6</v>
      </c>
      <c r="K36" s="1">
        <v>1</v>
      </c>
      <c r="L36" s="1">
        <v>0</v>
      </c>
      <c r="M36" s="1">
        <v>1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2">
        <v>31.9</v>
      </c>
    </row>
    <row r="37" spans="1:19" x14ac:dyDescent="0.2">
      <c r="A37" s="1" t="s">
        <v>109</v>
      </c>
      <c r="B37" s="1">
        <v>113</v>
      </c>
      <c r="C37" s="1">
        <v>0</v>
      </c>
      <c r="D37" s="1">
        <v>0</v>
      </c>
      <c r="E37" s="1">
        <v>2</v>
      </c>
      <c r="F37" s="1">
        <v>3</v>
      </c>
      <c r="G37" s="1">
        <v>16</v>
      </c>
      <c r="H37" s="1">
        <v>17</v>
      </c>
      <c r="I37" s="1">
        <v>22</v>
      </c>
      <c r="J37" s="1">
        <v>22</v>
      </c>
      <c r="K37" s="1">
        <v>16</v>
      </c>
      <c r="L37" s="1">
        <v>9</v>
      </c>
      <c r="M37" s="1">
        <v>5</v>
      </c>
      <c r="N37" s="1">
        <v>0</v>
      </c>
      <c r="O37" s="1">
        <v>1</v>
      </c>
      <c r="P37" s="1">
        <v>0</v>
      </c>
      <c r="Q37" s="1">
        <v>0</v>
      </c>
      <c r="R37" s="1">
        <v>0</v>
      </c>
      <c r="S37" s="2">
        <v>34.200000000000003</v>
      </c>
    </row>
    <row r="38" spans="1:19" x14ac:dyDescent="0.2">
      <c r="A38" s="1" t="s">
        <v>110</v>
      </c>
      <c r="B38" s="1">
        <v>3006</v>
      </c>
      <c r="C38" s="1">
        <v>74</v>
      </c>
      <c r="D38" s="1">
        <v>56</v>
      </c>
      <c r="E38" s="1">
        <v>38</v>
      </c>
      <c r="F38" s="1">
        <v>21</v>
      </c>
      <c r="G38" s="1">
        <v>185</v>
      </c>
      <c r="H38" s="1">
        <v>504</v>
      </c>
      <c r="I38" s="1">
        <v>584</v>
      </c>
      <c r="J38" s="1">
        <v>529</v>
      </c>
      <c r="K38" s="1">
        <v>454</v>
      </c>
      <c r="L38" s="1">
        <v>285</v>
      </c>
      <c r="M38" s="1">
        <v>156</v>
      </c>
      <c r="N38" s="1">
        <v>68</v>
      </c>
      <c r="O38" s="1">
        <v>32</v>
      </c>
      <c r="P38" s="1">
        <v>7</v>
      </c>
      <c r="Q38" s="1">
        <v>7</v>
      </c>
      <c r="R38" s="1">
        <v>6</v>
      </c>
      <c r="S38" s="2">
        <v>35.4</v>
      </c>
    </row>
    <row r="39" spans="1:19" x14ac:dyDescent="0.2">
      <c r="A39" s="1" t="s">
        <v>111</v>
      </c>
      <c r="B39" s="1">
        <v>162</v>
      </c>
      <c r="C39" s="1">
        <v>0</v>
      </c>
      <c r="D39" s="1">
        <v>0</v>
      </c>
      <c r="E39" s="1">
        <v>0</v>
      </c>
      <c r="F39" s="1">
        <v>1</v>
      </c>
      <c r="G39" s="1">
        <v>13</v>
      </c>
      <c r="H39" s="1">
        <v>60</v>
      </c>
      <c r="I39" s="1">
        <v>56</v>
      </c>
      <c r="J39" s="1">
        <v>23</v>
      </c>
      <c r="K39" s="1">
        <v>5</v>
      </c>
      <c r="L39" s="1">
        <v>3</v>
      </c>
      <c r="M39" s="1">
        <v>1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2">
        <v>30.6</v>
      </c>
    </row>
    <row r="40" spans="1:19" x14ac:dyDescent="0.2">
      <c r="A40" s="1" t="s">
        <v>112</v>
      </c>
      <c r="B40" s="1">
        <v>317</v>
      </c>
      <c r="C40" s="1">
        <v>17</v>
      </c>
      <c r="D40" s="1">
        <v>11</v>
      </c>
      <c r="E40" s="1">
        <v>5</v>
      </c>
      <c r="F40" s="1">
        <v>1</v>
      </c>
      <c r="G40" s="1">
        <v>23</v>
      </c>
      <c r="H40" s="1">
        <v>35</v>
      </c>
      <c r="I40" s="1">
        <v>62</v>
      </c>
      <c r="J40" s="1">
        <v>31</v>
      </c>
      <c r="K40" s="1">
        <v>29</v>
      </c>
      <c r="L40" s="1">
        <v>27</v>
      </c>
      <c r="M40" s="1">
        <v>19</v>
      </c>
      <c r="N40" s="1">
        <v>16</v>
      </c>
      <c r="O40" s="1">
        <v>17</v>
      </c>
      <c r="P40" s="1">
        <v>11</v>
      </c>
      <c r="Q40" s="1">
        <v>10</v>
      </c>
      <c r="R40" s="1">
        <v>3</v>
      </c>
      <c r="S40" s="2">
        <v>35.700000000000003</v>
      </c>
    </row>
    <row r="41" spans="1:19" x14ac:dyDescent="0.2">
      <c r="A41" s="1" t="s">
        <v>113</v>
      </c>
      <c r="B41" s="1">
        <v>141</v>
      </c>
      <c r="C41" s="1">
        <v>0</v>
      </c>
      <c r="D41" s="1">
        <v>4</v>
      </c>
      <c r="E41" s="1">
        <v>6</v>
      </c>
      <c r="F41" s="1">
        <v>11</v>
      </c>
      <c r="G41" s="1">
        <v>3</v>
      </c>
      <c r="H41" s="1">
        <v>15</v>
      </c>
      <c r="I41" s="1">
        <v>13</v>
      </c>
      <c r="J41" s="1">
        <v>11</v>
      </c>
      <c r="K41" s="1">
        <v>20</v>
      </c>
      <c r="L41" s="1">
        <v>28</v>
      </c>
      <c r="M41" s="1">
        <v>11</v>
      </c>
      <c r="N41" s="1">
        <v>10</v>
      </c>
      <c r="O41" s="1">
        <v>5</v>
      </c>
      <c r="P41" s="1">
        <v>0</v>
      </c>
      <c r="Q41" s="1">
        <v>2</v>
      </c>
      <c r="R41" s="1">
        <v>2</v>
      </c>
      <c r="S41" s="2">
        <v>41.9</v>
      </c>
    </row>
    <row r="42" spans="1:19" x14ac:dyDescent="0.2">
      <c r="A42" s="1" t="s">
        <v>114</v>
      </c>
      <c r="B42" s="1">
        <v>924</v>
      </c>
      <c r="C42" s="1">
        <v>4</v>
      </c>
      <c r="D42" s="1">
        <v>0</v>
      </c>
      <c r="E42" s="1">
        <v>5</v>
      </c>
      <c r="F42" s="1">
        <v>3</v>
      </c>
      <c r="G42" s="1">
        <v>113</v>
      </c>
      <c r="H42" s="1">
        <v>208</v>
      </c>
      <c r="I42" s="1">
        <v>274</v>
      </c>
      <c r="J42" s="1">
        <v>136</v>
      </c>
      <c r="K42" s="1">
        <v>84</v>
      </c>
      <c r="L42" s="1">
        <v>57</v>
      </c>
      <c r="M42" s="1">
        <v>25</v>
      </c>
      <c r="N42" s="1">
        <v>7</v>
      </c>
      <c r="O42" s="1">
        <v>7</v>
      </c>
      <c r="P42" s="1">
        <v>1</v>
      </c>
      <c r="Q42" s="1">
        <v>0</v>
      </c>
      <c r="R42" s="1">
        <v>0</v>
      </c>
      <c r="S42" s="2">
        <v>32.4</v>
      </c>
    </row>
    <row r="43" spans="1:19" x14ac:dyDescent="0.2">
      <c r="A43" s="1" t="s">
        <v>115</v>
      </c>
      <c r="B43" s="1">
        <v>152</v>
      </c>
      <c r="C43" s="1">
        <v>3</v>
      </c>
      <c r="D43" s="1">
        <v>3</v>
      </c>
      <c r="E43" s="1">
        <v>2</v>
      </c>
      <c r="F43" s="1">
        <v>4</v>
      </c>
      <c r="G43" s="1">
        <v>8</v>
      </c>
      <c r="H43" s="1">
        <v>21</v>
      </c>
      <c r="I43" s="1">
        <v>27</v>
      </c>
      <c r="J43" s="1">
        <v>22</v>
      </c>
      <c r="K43" s="1">
        <v>16</v>
      </c>
      <c r="L43" s="1">
        <v>17</v>
      </c>
      <c r="M43" s="1">
        <v>13</v>
      </c>
      <c r="N43" s="1">
        <v>13</v>
      </c>
      <c r="O43" s="1">
        <v>0</v>
      </c>
      <c r="P43" s="1">
        <v>1</v>
      </c>
      <c r="Q43" s="1">
        <v>1</v>
      </c>
      <c r="R43" s="1">
        <v>1</v>
      </c>
      <c r="S43" s="2">
        <v>36.799999999999997</v>
      </c>
    </row>
    <row r="44" spans="1:19" x14ac:dyDescent="0.2">
      <c r="A44" s="1" t="s">
        <v>116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2">
        <v>0</v>
      </c>
    </row>
    <row r="45" spans="1:19" x14ac:dyDescent="0.2">
      <c r="A45" s="1" t="s">
        <v>117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2">
        <v>0</v>
      </c>
    </row>
    <row r="46" spans="1:19" x14ac:dyDescent="0.2">
      <c r="A46" s="1" t="s">
        <v>118</v>
      </c>
      <c r="B46" s="1">
        <v>12</v>
      </c>
      <c r="C46" s="1">
        <v>1</v>
      </c>
      <c r="D46" s="1">
        <v>1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5</v>
      </c>
      <c r="K46" s="1">
        <v>2</v>
      </c>
      <c r="L46" s="1">
        <v>3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2">
        <v>39</v>
      </c>
    </row>
    <row r="47" spans="1:19" x14ac:dyDescent="0.2">
      <c r="A47" s="1" t="s">
        <v>119</v>
      </c>
      <c r="B47" s="1">
        <v>167</v>
      </c>
      <c r="C47" s="1">
        <v>0</v>
      </c>
      <c r="D47" s="1">
        <v>0</v>
      </c>
      <c r="E47" s="1">
        <v>0</v>
      </c>
      <c r="F47" s="1">
        <v>2</v>
      </c>
      <c r="G47" s="1">
        <v>27</v>
      </c>
      <c r="H47" s="1">
        <v>40</v>
      </c>
      <c r="I47" s="1">
        <v>37</v>
      </c>
      <c r="J47" s="1">
        <v>37</v>
      </c>
      <c r="K47" s="1">
        <v>22</v>
      </c>
      <c r="L47" s="1">
        <v>2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2">
        <v>32</v>
      </c>
    </row>
    <row r="48" spans="1:19" x14ac:dyDescent="0.2">
      <c r="A48" s="1" t="s">
        <v>120</v>
      </c>
      <c r="B48" s="1">
        <v>1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1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2">
        <v>27.5</v>
      </c>
    </row>
    <row r="49" spans="1:19" x14ac:dyDescent="0.2">
      <c r="A49" s="1" t="s">
        <v>121</v>
      </c>
      <c r="B49" s="1">
        <v>9</v>
      </c>
      <c r="C49" s="1">
        <v>0</v>
      </c>
      <c r="D49" s="1">
        <v>1</v>
      </c>
      <c r="E49" s="1">
        <v>1</v>
      </c>
      <c r="F49" s="1">
        <v>1</v>
      </c>
      <c r="G49" s="1">
        <v>0</v>
      </c>
      <c r="H49" s="1">
        <v>2</v>
      </c>
      <c r="I49" s="1">
        <v>1</v>
      </c>
      <c r="J49" s="1">
        <v>0</v>
      </c>
      <c r="K49" s="1">
        <v>1</v>
      </c>
      <c r="L49" s="1">
        <v>1</v>
      </c>
      <c r="M49" s="1">
        <v>1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2">
        <v>28.8</v>
      </c>
    </row>
    <row r="50" spans="1:19" x14ac:dyDescent="0.2">
      <c r="A50" s="1" t="s">
        <v>122</v>
      </c>
      <c r="B50" s="1">
        <v>37</v>
      </c>
      <c r="C50" s="1">
        <v>3</v>
      </c>
      <c r="D50" s="1">
        <v>3</v>
      </c>
      <c r="E50" s="1">
        <v>2</v>
      </c>
      <c r="F50" s="1">
        <v>1</v>
      </c>
      <c r="G50" s="1">
        <v>2</v>
      </c>
      <c r="H50" s="1">
        <v>7</v>
      </c>
      <c r="I50" s="1">
        <v>3</v>
      </c>
      <c r="J50" s="1">
        <v>6</v>
      </c>
      <c r="K50" s="1">
        <v>4</v>
      </c>
      <c r="L50" s="1">
        <v>0</v>
      </c>
      <c r="M50" s="1">
        <v>2</v>
      </c>
      <c r="N50" s="1">
        <v>2</v>
      </c>
      <c r="O50" s="1">
        <v>2</v>
      </c>
      <c r="P50" s="1">
        <v>0</v>
      </c>
      <c r="Q50" s="1">
        <v>0</v>
      </c>
      <c r="R50" s="1">
        <v>0</v>
      </c>
      <c r="S50" s="2">
        <v>30.8</v>
      </c>
    </row>
    <row r="51" spans="1:19" x14ac:dyDescent="0.2">
      <c r="A51" s="1" t="s">
        <v>123</v>
      </c>
      <c r="B51" s="1">
        <v>3</v>
      </c>
      <c r="C51" s="1">
        <v>0</v>
      </c>
      <c r="D51" s="1">
        <v>0</v>
      </c>
      <c r="E51" s="1">
        <v>0</v>
      </c>
      <c r="F51" s="1">
        <v>0</v>
      </c>
      <c r="G51" s="1">
        <v>2</v>
      </c>
      <c r="H51" s="1">
        <v>1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2">
        <v>23.8</v>
      </c>
    </row>
    <row r="52" spans="1:19" x14ac:dyDescent="0.2">
      <c r="A52" s="1" t="s">
        <v>124</v>
      </c>
      <c r="B52" s="1">
        <v>7</v>
      </c>
      <c r="C52" s="1">
        <v>1</v>
      </c>
      <c r="D52" s="1">
        <v>2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1</v>
      </c>
      <c r="L52" s="1">
        <v>2</v>
      </c>
      <c r="M52" s="1">
        <v>1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2">
        <v>42.5</v>
      </c>
    </row>
    <row r="53" spans="1:19" x14ac:dyDescent="0.2">
      <c r="A53" s="14" t="s">
        <v>706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</row>
  </sheetData>
  <mergeCells count="2">
    <mergeCell ref="A53:I53"/>
    <mergeCell ref="J53:R5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27BAB-7943-4D0C-9F41-E7F5B43BAAE8}">
  <dimension ref="A1:S53"/>
  <sheetViews>
    <sheetView view="pageBreakPreview" topLeftCell="D1" zoomScale="125" zoomScaleNormal="100" zoomScaleSheetLayoutView="125" workbookViewId="0">
      <selection activeCell="O10" sqref="O10"/>
    </sheetView>
  </sheetViews>
  <sheetFormatPr defaultRowHeight="9.6" x14ac:dyDescent="0.2"/>
  <cols>
    <col min="1" max="1" width="12" style="1" customWidth="1"/>
    <col min="2" max="18" width="4" style="1" customWidth="1"/>
    <col min="19" max="19" width="4" style="2" customWidth="1"/>
    <col min="20" max="16384" width="8.88671875" style="1"/>
  </cols>
  <sheetData>
    <row r="1" spans="1:19" x14ac:dyDescent="0.2">
      <c r="A1" s="1" t="s">
        <v>153</v>
      </c>
    </row>
    <row r="2" spans="1:19" x14ac:dyDescent="0.2">
      <c r="A2" s="8" t="s">
        <v>154</v>
      </c>
      <c r="B2" s="9" t="s">
        <v>2</v>
      </c>
      <c r="C2" s="9" t="s">
        <v>3</v>
      </c>
      <c r="D2" s="4" t="s">
        <v>4</v>
      </c>
      <c r="E2" s="4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10" t="s">
        <v>18</v>
      </c>
      <c r="S2" s="11" t="s">
        <v>19</v>
      </c>
    </row>
    <row r="3" spans="1:19" x14ac:dyDescent="0.2">
      <c r="A3" s="1" t="s">
        <v>20</v>
      </c>
      <c r="B3" s="1">
        <v>19129</v>
      </c>
      <c r="C3" s="1">
        <v>1308</v>
      </c>
      <c r="D3" s="1">
        <v>1700</v>
      </c>
      <c r="E3" s="1">
        <v>1555</v>
      </c>
      <c r="F3" s="1">
        <v>1382</v>
      </c>
      <c r="G3" s="1">
        <v>1342</v>
      </c>
      <c r="H3" s="1">
        <v>1910</v>
      </c>
      <c r="I3" s="1">
        <v>2169</v>
      </c>
      <c r="J3" s="1">
        <v>1891</v>
      </c>
      <c r="K3" s="1">
        <v>1651</v>
      </c>
      <c r="L3" s="1">
        <v>1272</v>
      </c>
      <c r="M3" s="1">
        <v>886</v>
      </c>
      <c r="N3" s="1">
        <v>563</v>
      </c>
      <c r="O3" s="1">
        <v>463</v>
      </c>
      <c r="P3" s="1">
        <v>318</v>
      </c>
      <c r="Q3" s="1">
        <v>274</v>
      </c>
      <c r="R3" s="1">
        <v>445</v>
      </c>
      <c r="S3" s="2">
        <v>30.8</v>
      </c>
    </row>
    <row r="4" spans="1:19" x14ac:dyDescent="0.2">
      <c r="A4" s="1" t="s">
        <v>76</v>
      </c>
      <c r="B4" s="1">
        <v>265</v>
      </c>
      <c r="C4" s="1">
        <v>15</v>
      </c>
      <c r="D4" s="1">
        <v>33</v>
      </c>
      <c r="E4" s="1">
        <v>19</v>
      </c>
      <c r="F4" s="1">
        <v>31</v>
      </c>
      <c r="G4" s="1">
        <v>17</v>
      </c>
      <c r="H4" s="1">
        <v>25</v>
      </c>
      <c r="I4" s="1">
        <v>25</v>
      </c>
      <c r="J4" s="1">
        <v>25</v>
      </c>
      <c r="K4" s="1">
        <v>14</v>
      </c>
      <c r="L4" s="1">
        <v>14</v>
      </c>
      <c r="M4" s="1">
        <v>12</v>
      </c>
      <c r="N4" s="1">
        <v>4</v>
      </c>
      <c r="O4" s="1">
        <v>9</v>
      </c>
      <c r="P4" s="1">
        <v>7</v>
      </c>
      <c r="Q4" s="1">
        <v>5</v>
      </c>
      <c r="R4" s="1">
        <v>10</v>
      </c>
      <c r="S4" s="2">
        <v>28.5</v>
      </c>
    </row>
    <row r="5" spans="1:19" x14ac:dyDescent="0.2">
      <c r="A5" s="1" t="s">
        <v>77</v>
      </c>
      <c r="B5" s="1">
        <v>924</v>
      </c>
      <c r="C5" s="1">
        <v>52</v>
      </c>
      <c r="D5" s="1">
        <v>60</v>
      </c>
      <c r="E5" s="1">
        <v>78</v>
      </c>
      <c r="F5" s="1">
        <v>65</v>
      </c>
      <c r="G5" s="1">
        <v>59</v>
      </c>
      <c r="H5" s="1">
        <v>82</v>
      </c>
      <c r="I5" s="1">
        <v>79</v>
      </c>
      <c r="J5" s="1">
        <v>92</v>
      </c>
      <c r="K5" s="1">
        <v>70</v>
      </c>
      <c r="L5" s="1">
        <v>71</v>
      </c>
      <c r="M5" s="1">
        <v>53</v>
      </c>
      <c r="N5" s="1">
        <v>40</v>
      </c>
      <c r="O5" s="1">
        <v>28</v>
      </c>
      <c r="P5" s="1">
        <v>30</v>
      </c>
      <c r="Q5" s="1">
        <v>25</v>
      </c>
      <c r="R5" s="1">
        <v>40</v>
      </c>
      <c r="S5" s="2">
        <v>34.200000000000003</v>
      </c>
    </row>
    <row r="6" spans="1:19" x14ac:dyDescent="0.2">
      <c r="A6" s="1" t="s">
        <v>78</v>
      </c>
      <c r="B6" s="1">
        <v>1223</v>
      </c>
      <c r="C6" s="1">
        <v>65</v>
      </c>
      <c r="D6" s="1">
        <v>104</v>
      </c>
      <c r="E6" s="1">
        <v>93</v>
      </c>
      <c r="F6" s="1">
        <v>102</v>
      </c>
      <c r="G6" s="1">
        <v>85</v>
      </c>
      <c r="H6" s="1">
        <v>98</v>
      </c>
      <c r="I6" s="1">
        <v>93</v>
      </c>
      <c r="J6" s="1">
        <v>111</v>
      </c>
      <c r="K6" s="1">
        <v>94</v>
      </c>
      <c r="L6" s="1">
        <v>93</v>
      </c>
      <c r="M6" s="1">
        <v>70</v>
      </c>
      <c r="N6" s="1">
        <v>60</v>
      </c>
      <c r="O6" s="1">
        <v>46</v>
      </c>
      <c r="P6" s="1">
        <v>32</v>
      </c>
      <c r="Q6" s="1">
        <v>33</v>
      </c>
      <c r="R6" s="1">
        <v>44</v>
      </c>
      <c r="S6" s="2">
        <v>33.5</v>
      </c>
    </row>
    <row r="7" spans="1:19" x14ac:dyDescent="0.2">
      <c r="A7" s="1" t="s">
        <v>79</v>
      </c>
      <c r="B7" s="1">
        <v>520</v>
      </c>
      <c r="C7" s="1">
        <v>27</v>
      </c>
      <c r="D7" s="1">
        <v>40</v>
      </c>
      <c r="E7" s="1">
        <v>43</v>
      </c>
      <c r="F7" s="1">
        <v>45</v>
      </c>
      <c r="G7" s="1">
        <v>27</v>
      </c>
      <c r="H7" s="1">
        <v>40</v>
      </c>
      <c r="I7" s="1">
        <v>43</v>
      </c>
      <c r="J7" s="1">
        <v>48</v>
      </c>
      <c r="K7" s="1">
        <v>52</v>
      </c>
      <c r="L7" s="1">
        <v>41</v>
      </c>
      <c r="M7" s="1">
        <v>27</v>
      </c>
      <c r="N7" s="1">
        <v>12</v>
      </c>
      <c r="O7" s="1">
        <v>17</v>
      </c>
      <c r="P7" s="1">
        <v>13</v>
      </c>
      <c r="Q7" s="1">
        <v>13</v>
      </c>
      <c r="R7" s="1">
        <v>32</v>
      </c>
      <c r="S7" s="2">
        <v>34.4</v>
      </c>
    </row>
    <row r="8" spans="1:19" x14ac:dyDescent="0.2">
      <c r="A8" s="1" t="s">
        <v>80</v>
      </c>
      <c r="B8" s="1">
        <v>529</v>
      </c>
      <c r="C8" s="1">
        <v>24</v>
      </c>
      <c r="D8" s="1">
        <v>38</v>
      </c>
      <c r="E8" s="1">
        <v>34</v>
      </c>
      <c r="F8" s="1">
        <v>32</v>
      </c>
      <c r="G8" s="1">
        <v>27</v>
      </c>
      <c r="H8" s="1">
        <v>44</v>
      </c>
      <c r="I8" s="1">
        <v>40</v>
      </c>
      <c r="J8" s="1">
        <v>44</v>
      </c>
      <c r="K8" s="1">
        <v>54</v>
      </c>
      <c r="L8" s="1">
        <v>44</v>
      </c>
      <c r="M8" s="1">
        <v>38</v>
      </c>
      <c r="N8" s="1">
        <v>31</v>
      </c>
      <c r="O8" s="1">
        <v>21</v>
      </c>
      <c r="P8" s="1">
        <v>14</v>
      </c>
      <c r="Q8" s="1">
        <v>15</v>
      </c>
      <c r="R8" s="1">
        <v>29</v>
      </c>
      <c r="S8" s="2">
        <v>37.9</v>
      </c>
    </row>
    <row r="9" spans="1:19" x14ac:dyDescent="0.2">
      <c r="A9" s="1" t="s">
        <v>81</v>
      </c>
      <c r="B9" s="1">
        <v>726</v>
      </c>
      <c r="C9" s="1">
        <v>30</v>
      </c>
      <c r="D9" s="1">
        <v>33</v>
      </c>
      <c r="E9" s="1">
        <v>50</v>
      </c>
      <c r="F9" s="1">
        <v>58</v>
      </c>
      <c r="G9" s="1">
        <v>41</v>
      </c>
      <c r="H9" s="1">
        <v>50</v>
      </c>
      <c r="I9" s="1">
        <v>76</v>
      </c>
      <c r="J9" s="1">
        <v>75</v>
      </c>
      <c r="K9" s="1">
        <v>73</v>
      </c>
      <c r="L9" s="1">
        <v>64</v>
      </c>
      <c r="M9" s="1">
        <v>50</v>
      </c>
      <c r="N9" s="1">
        <v>25</v>
      </c>
      <c r="O9" s="1">
        <v>27</v>
      </c>
      <c r="P9" s="1">
        <v>18</v>
      </c>
      <c r="Q9" s="1">
        <v>22</v>
      </c>
      <c r="R9" s="1">
        <v>34</v>
      </c>
      <c r="S9" s="2">
        <v>36.700000000000003</v>
      </c>
    </row>
    <row r="10" spans="1:19" x14ac:dyDescent="0.2">
      <c r="A10" s="1" t="s">
        <v>82</v>
      </c>
      <c r="B10" s="1">
        <v>820</v>
      </c>
      <c r="C10" s="1">
        <v>40</v>
      </c>
      <c r="D10" s="1">
        <v>58</v>
      </c>
      <c r="E10" s="1">
        <v>62</v>
      </c>
      <c r="F10" s="1">
        <v>54</v>
      </c>
      <c r="G10" s="1">
        <v>52</v>
      </c>
      <c r="H10" s="1">
        <v>63</v>
      </c>
      <c r="I10" s="1">
        <v>81</v>
      </c>
      <c r="J10" s="1">
        <v>68</v>
      </c>
      <c r="K10" s="1">
        <v>70</v>
      </c>
      <c r="L10" s="1">
        <v>58</v>
      </c>
      <c r="M10" s="1">
        <v>49</v>
      </c>
      <c r="N10" s="1">
        <v>45</v>
      </c>
      <c r="O10" s="1">
        <v>36</v>
      </c>
      <c r="P10" s="1">
        <v>31</v>
      </c>
      <c r="Q10" s="1">
        <v>18</v>
      </c>
      <c r="R10" s="1">
        <v>35</v>
      </c>
      <c r="S10" s="2">
        <v>35</v>
      </c>
    </row>
    <row r="11" spans="1:19" x14ac:dyDescent="0.2">
      <c r="A11" s="1" t="s">
        <v>83</v>
      </c>
      <c r="B11" s="1">
        <v>492</v>
      </c>
      <c r="C11" s="1">
        <v>34</v>
      </c>
      <c r="D11" s="1">
        <v>47</v>
      </c>
      <c r="E11" s="1">
        <v>45</v>
      </c>
      <c r="F11" s="1">
        <v>45</v>
      </c>
      <c r="G11" s="1">
        <v>31</v>
      </c>
      <c r="H11" s="1">
        <v>33</v>
      </c>
      <c r="I11" s="1">
        <v>34</v>
      </c>
      <c r="J11" s="1">
        <v>38</v>
      </c>
      <c r="K11" s="1">
        <v>42</v>
      </c>
      <c r="L11" s="1">
        <v>37</v>
      </c>
      <c r="M11" s="1">
        <v>32</v>
      </c>
      <c r="N11" s="1">
        <v>15</v>
      </c>
      <c r="O11" s="1">
        <v>16</v>
      </c>
      <c r="P11" s="1">
        <v>14</v>
      </c>
      <c r="Q11" s="1">
        <v>6</v>
      </c>
      <c r="R11" s="1">
        <v>23</v>
      </c>
      <c r="S11" s="2">
        <v>31.6</v>
      </c>
    </row>
    <row r="12" spans="1:19" x14ac:dyDescent="0.2">
      <c r="A12" s="1" t="s">
        <v>84</v>
      </c>
      <c r="B12" s="1">
        <v>164</v>
      </c>
      <c r="C12" s="1">
        <v>18</v>
      </c>
      <c r="D12" s="1">
        <v>18</v>
      </c>
      <c r="E12" s="1">
        <v>16</v>
      </c>
      <c r="F12" s="1">
        <v>16</v>
      </c>
      <c r="G12" s="1">
        <v>5</v>
      </c>
      <c r="H12" s="1">
        <v>12</v>
      </c>
      <c r="I12" s="1">
        <v>14</v>
      </c>
      <c r="J12" s="1">
        <v>15</v>
      </c>
      <c r="K12" s="1">
        <v>10</v>
      </c>
      <c r="L12" s="1">
        <v>13</v>
      </c>
      <c r="M12" s="1">
        <v>7</v>
      </c>
      <c r="N12" s="1">
        <v>4</v>
      </c>
      <c r="O12" s="1">
        <v>4</v>
      </c>
      <c r="P12" s="1">
        <v>1</v>
      </c>
      <c r="Q12" s="1">
        <v>4</v>
      </c>
      <c r="R12" s="1">
        <v>7</v>
      </c>
      <c r="S12" s="2">
        <v>28.8</v>
      </c>
    </row>
    <row r="13" spans="1:19" x14ac:dyDescent="0.2">
      <c r="A13" s="1" t="s">
        <v>85</v>
      </c>
      <c r="B13" s="1">
        <v>302</v>
      </c>
      <c r="C13" s="1">
        <v>23</v>
      </c>
      <c r="D13" s="1">
        <v>38</v>
      </c>
      <c r="E13" s="1">
        <v>31</v>
      </c>
      <c r="F13" s="1">
        <v>26</v>
      </c>
      <c r="G13" s="1">
        <v>11</v>
      </c>
      <c r="H13" s="1">
        <v>27</v>
      </c>
      <c r="I13" s="1">
        <v>21</v>
      </c>
      <c r="J13" s="1">
        <v>29</v>
      </c>
      <c r="K13" s="1">
        <v>27</v>
      </c>
      <c r="L13" s="1">
        <v>17</v>
      </c>
      <c r="M13" s="1">
        <v>13</v>
      </c>
      <c r="N13" s="1">
        <v>9</v>
      </c>
      <c r="O13" s="1">
        <v>7</v>
      </c>
      <c r="P13" s="1">
        <v>4</v>
      </c>
      <c r="Q13" s="1">
        <v>5</v>
      </c>
      <c r="R13" s="1">
        <v>14</v>
      </c>
      <c r="S13" s="2">
        <v>29.1</v>
      </c>
    </row>
    <row r="14" spans="1:19" x14ac:dyDescent="0.2">
      <c r="A14" s="1" t="s">
        <v>86</v>
      </c>
      <c r="B14" s="1">
        <v>529</v>
      </c>
      <c r="C14" s="1">
        <v>31</v>
      </c>
      <c r="D14" s="1">
        <v>53</v>
      </c>
      <c r="E14" s="1">
        <v>50</v>
      </c>
      <c r="F14" s="1">
        <v>53</v>
      </c>
      <c r="G14" s="1">
        <v>35</v>
      </c>
      <c r="H14" s="1">
        <v>46</v>
      </c>
      <c r="I14" s="1">
        <v>36</v>
      </c>
      <c r="J14" s="1">
        <v>52</v>
      </c>
      <c r="K14" s="1">
        <v>44</v>
      </c>
      <c r="L14" s="1">
        <v>30</v>
      </c>
      <c r="M14" s="1">
        <v>22</v>
      </c>
      <c r="N14" s="1">
        <v>18</v>
      </c>
      <c r="O14" s="1">
        <v>22</v>
      </c>
      <c r="P14" s="1">
        <v>10</v>
      </c>
      <c r="Q14" s="1">
        <v>11</v>
      </c>
      <c r="R14" s="1">
        <v>16</v>
      </c>
      <c r="S14" s="2">
        <v>29.6</v>
      </c>
    </row>
    <row r="15" spans="1:19" x14ac:dyDescent="0.2">
      <c r="A15" s="1" t="s">
        <v>87</v>
      </c>
      <c r="B15" s="1">
        <v>509</v>
      </c>
      <c r="C15" s="1">
        <v>23</v>
      </c>
      <c r="D15" s="1">
        <v>49</v>
      </c>
      <c r="E15" s="1">
        <v>43</v>
      </c>
      <c r="F15" s="1">
        <v>40</v>
      </c>
      <c r="G15" s="1">
        <v>25</v>
      </c>
      <c r="H15" s="1">
        <v>34</v>
      </c>
      <c r="I15" s="1">
        <v>53</v>
      </c>
      <c r="J15" s="1">
        <v>46</v>
      </c>
      <c r="K15" s="1">
        <v>43</v>
      </c>
      <c r="L15" s="1">
        <v>43</v>
      </c>
      <c r="M15" s="1">
        <v>28</v>
      </c>
      <c r="N15" s="1">
        <v>14</v>
      </c>
      <c r="O15" s="1">
        <v>23</v>
      </c>
      <c r="P15" s="1">
        <v>15</v>
      </c>
      <c r="Q15" s="1">
        <v>12</v>
      </c>
      <c r="R15" s="1">
        <v>18</v>
      </c>
      <c r="S15" s="2">
        <v>33.799999999999997</v>
      </c>
    </row>
    <row r="16" spans="1:19" x14ac:dyDescent="0.2">
      <c r="A16" s="1" t="s">
        <v>88</v>
      </c>
      <c r="B16" s="1">
        <v>1356</v>
      </c>
      <c r="C16" s="1">
        <v>61</v>
      </c>
      <c r="D16" s="1">
        <v>92</v>
      </c>
      <c r="E16" s="1">
        <v>77</v>
      </c>
      <c r="F16" s="1">
        <v>79</v>
      </c>
      <c r="G16" s="1">
        <v>85</v>
      </c>
      <c r="H16" s="1">
        <v>90</v>
      </c>
      <c r="I16" s="1">
        <v>122</v>
      </c>
      <c r="J16" s="1">
        <v>142</v>
      </c>
      <c r="K16" s="1">
        <v>154</v>
      </c>
      <c r="L16" s="1">
        <v>106</v>
      </c>
      <c r="M16" s="1">
        <v>94</v>
      </c>
      <c r="N16" s="1">
        <v>60</v>
      </c>
      <c r="O16" s="1">
        <v>60</v>
      </c>
      <c r="P16" s="1">
        <v>39</v>
      </c>
      <c r="Q16" s="1">
        <v>38</v>
      </c>
      <c r="R16" s="1">
        <v>57</v>
      </c>
      <c r="S16" s="2">
        <v>37.5</v>
      </c>
    </row>
    <row r="17" spans="1:19" x14ac:dyDescent="0.2">
      <c r="A17" s="1" t="s">
        <v>89</v>
      </c>
      <c r="B17" s="1">
        <v>4205</v>
      </c>
      <c r="C17" s="1">
        <v>680</v>
      </c>
      <c r="D17" s="1">
        <v>818</v>
      </c>
      <c r="E17" s="1">
        <v>705</v>
      </c>
      <c r="F17" s="1">
        <v>509</v>
      </c>
      <c r="G17" s="1">
        <v>290</v>
      </c>
      <c r="H17" s="1">
        <v>225</v>
      </c>
      <c r="I17" s="1">
        <v>244</v>
      </c>
      <c r="J17" s="1">
        <v>181</v>
      </c>
      <c r="K17" s="1">
        <v>157</v>
      </c>
      <c r="L17" s="1">
        <v>124</v>
      </c>
      <c r="M17" s="1">
        <v>88</v>
      </c>
      <c r="N17" s="1">
        <v>49</v>
      </c>
      <c r="O17" s="1">
        <v>43</v>
      </c>
      <c r="P17" s="1">
        <v>33</v>
      </c>
      <c r="Q17" s="1">
        <v>20</v>
      </c>
      <c r="R17" s="1">
        <v>39</v>
      </c>
      <c r="S17" s="2">
        <v>14.3</v>
      </c>
    </row>
    <row r="18" spans="1:19" x14ac:dyDescent="0.2">
      <c r="A18" s="1" t="s">
        <v>90</v>
      </c>
      <c r="B18" s="1">
        <v>93</v>
      </c>
      <c r="C18" s="1">
        <v>1</v>
      </c>
      <c r="D18" s="1">
        <v>4</v>
      </c>
      <c r="E18" s="1">
        <v>8</v>
      </c>
      <c r="F18" s="1">
        <v>6</v>
      </c>
      <c r="G18" s="1">
        <v>9</v>
      </c>
      <c r="H18" s="1">
        <v>9</v>
      </c>
      <c r="I18" s="1">
        <v>13</v>
      </c>
      <c r="J18" s="1">
        <v>4</v>
      </c>
      <c r="K18" s="1">
        <v>14</v>
      </c>
      <c r="L18" s="1">
        <v>6</v>
      </c>
      <c r="M18" s="1">
        <v>4</v>
      </c>
      <c r="N18" s="1">
        <v>5</v>
      </c>
      <c r="O18" s="1">
        <v>4</v>
      </c>
      <c r="P18" s="1">
        <v>3</v>
      </c>
      <c r="Q18" s="1">
        <v>2</v>
      </c>
      <c r="R18" s="1">
        <v>1</v>
      </c>
      <c r="S18" s="2">
        <v>33.700000000000003</v>
      </c>
    </row>
    <row r="19" spans="1:19" x14ac:dyDescent="0.2">
      <c r="A19" s="1" t="s">
        <v>91</v>
      </c>
      <c r="B19" s="1">
        <v>79</v>
      </c>
      <c r="C19" s="1">
        <v>3</v>
      </c>
      <c r="D19" s="1">
        <v>1</v>
      </c>
      <c r="E19" s="1">
        <v>4</v>
      </c>
      <c r="F19" s="1">
        <v>11</v>
      </c>
      <c r="G19" s="1">
        <v>10</v>
      </c>
      <c r="H19" s="1">
        <v>11</v>
      </c>
      <c r="I19" s="1">
        <v>3</v>
      </c>
      <c r="J19" s="1">
        <v>12</v>
      </c>
      <c r="K19" s="1">
        <v>6</v>
      </c>
      <c r="L19" s="1">
        <v>7</v>
      </c>
      <c r="M19" s="1">
        <v>4</v>
      </c>
      <c r="N19" s="1">
        <v>1</v>
      </c>
      <c r="O19" s="1">
        <v>1</v>
      </c>
      <c r="P19" s="1">
        <v>4</v>
      </c>
      <c r="Q19" s="1">
        <v>1</v>
      </c>
      <c r="R19" s="1">
        <v>0</v>
      </c>
      <c r="S19" s="2">
        <v>29.8</v>
      </c>
    </row>
    <row r="20" spans="1:19" x14ac:dyDescent="0.2">
      <c r="A20" s="1" t="s">
        <v>92</v>
      </c>
      <c r="B20" s="1">
        <v>70</v>
      </c>
      <c r="C20" s="1">
        <v>17</v>
      </c>
      <c r="D20" s="1">
        <v>19</v>
      </c>
      <c r="E20" s="1">
        <v>16</v>
      </c>
      <c r="F20" s="1">
        <v>9</v>
      </c>
      <c r="G20" s="1">
        <v>1</v>
      </c>
      <c r="H20" s="1">
        <v>4</v>
      </c>
      <c r="I20" s="1">
        <v>0</v>
      </c>
      <c r="J20" s="1">
        <v>1</v>
      </c>
      <c r="K20" s="1">
        <v>0</v>
      </c>
      <c r="L20" s="1">
        <v>0</v>
      </c>
      <c r="M20" s="1">
        <v>2</v>
      </c>
      <c r="N20" s="1">
        <v>1</v>
      </c>
      <c r="O20" s="1">
        <v>0</v>
      </c>
      <c r="P20" s="1">
        <v>0</v>
      </c>
      <c r="Q20" s="1">
        <v>0</v>
      </c>
      <c r="R20" s="1">
        <v>0</v>
      </c>
      <c r="S20" s="2">
        <v>9.6999999999999993</v>
      </c>
    </row>
    <row r="21" spans="1:19" x14ac:dyDescent="0.2">
      <c r="A21" s="1" t="s">
        <v>93</v>
      </c>
      <c r="B21" s="1">
        <v>99</v>
      </c>
      <c r="C21" s="1">
        <v>14</v>
      </c>
      <c r="D21" s="1">
        <v>26</v>
      </c>
      <c r="E21" s="1">
        <v>15</v>
      </c>
      <c r="F21" s="1">
        <v>8</v>
      </c>
      <c r="G21" s="1">
        <v>5</v>
      </c>
      <c r="H21" s="1">
        <v>9</v>
      </c>
      <c r="I21" s="1">
        <v>5</v>
      </c>
      <c r="J21" s="1">
        <v>3</v>
      </c>
      <c r="K21" s="1">
        <v>3</v>
      </c>
      <c r="L21" s="1">
        <v>1</v>
      </c>
      <c r="M21" s="1">
        <v>2</v>
      </c>
      <c r="N21" s="1">
        <v>3</v>
      </c>
      <c r="O21" s="1">
        <v>2</v>
      </c>
      <c r="P21" s="1">
        <v>1</v>
      </c>
      <c r="Q21" s="1">
        <v>0</v>
      </c>
      <c r="R21" s="1">
        <v>2</v>
      </c>
      <c r="S21" s="2">
        <v>13.2</v>
      </c>
    </row>
    <row r="22" spans="1:19" x14ac:dyDescent="0.2">
      <c r="A22" s="1" t="s">
        <v>94</v>
      </c>
      <c r="B22" s="1">
        <v>550</v>
      </c>
      <c r="C22" s="1">
        <v>38</v>
      </c>
      <c r="D22" s="1">
        <v>58</v>
      </c>
      <c r="E22" s="1">
        <v>46</v>
      </c>
      <c r="F22" s="1">
        <v>41</v>
      </c>
      <c r="G22" s="1">
        <v>55</v>
      </c>
      <c r="H22" s="1">
        <v>35</v>
      </c>
      <c r="I22" s="1">
        <v>50</v>
      </c>
      <c r="J22" s="1">
        <v>46</v>
      </c>
      <c r="K22" s="1">
        <v>50</v>
      </c>
      <c r="L22" s="1">
        <v>49</v>
      </c>
      <c r="M22" s="1">
        <v>36</v>
      </c>
      <c r="N22" s="1">
        <v>16</v>
      </c>
      <c r="O22" s="1">
        <v>13</v>
      </c>
      <c r="P22" s="1">
        <v>8</v>
      </c>
      <c r="Q22" s="1">
        <v>2</v>
      </c>
      <c r="R22" s="1">
        <v>7</v>
      </c>
      <c r="S22" s="2">
        <v>30.2</v>
      </c>
    </row>
    <row r="23" spans="1:19" x14ac:dyDescent="0.2">
      <c r="A23" s="1" t="s">
        <v>95</v>
      </c>
      <c r="B23" s="1">
        <v>2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1</v>
      </c>
      <c r="I23" s="1">
        <v>0</v>
      </c>
      <c r="J23" s="1">
        <v>0</v>
      </c>
      <c r="K23" s="1">
        <v>1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2">
        <v>35</v>
      </c>
    </row>
    <row r="24" spans="1:19" x14ac:dyDescent="0.2">
      <c r="A24" s="1" t="s">
        <v>96</v>
      </c>
      <c r="B24" s="1">
        <v>2</v>
      </c>
      <c r="C24" s="1">
        <v>0</v>
      </c>
      <c r="D24" s="1">
        <v>1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1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2">
        <v>22.5</v>
      </c>
    </row>
    <row r="25" spans="1:19" x14ac:dyDescent="0.2">
      <c r="A25" s="1" t="s">
        <v>97</v>
      </c>
      <c r="B25" s="1">
        <v>42</v>
      </c>
      <c r="C25" s="1">
        <v>3</v>
      </c>
      <c r="D25" s="1">
        <v>6</v>
      </c>
      <c r="E25" s="1">
        <v>3</v>
      </c>
      <c r="F25" s="1">
        <v>10</v>
      </c>
      <c r="G25" s="1">
        <v>4</v>
      </c>
      <c r="H25" s="1">
        <v>4</v>
      </c>
      <c r="I25" s="1">
        <v>4</v>
      </c>
      <c r="J25" s="1">
        <v>2</v>
      </c>
      <c r="K25" s="1">
        <v>2</v>
      </c>
      <c r="L25" s="1">
        <v>2</v>
      </c>
      <c r="M25" s="1">
        <v>0</v>
      </c>
      <c r="N25" s="1">
        <v>1</v>
      </c>
      <c r="O25" s="1">
        <v>1</v>
      </c>
      <c r="P25" s="1">
        <v>0</v>
      </c>
      <c r="Q25" s="1">
        <v>0</v>
      </c>
      <c r="R25" s="1">
        <v>0</v>
      </c>
      <c r="S25" s="2">
        <v>19.5</v>
      </c>
    </row>
    <row r="26" spans="1:19" x14ac:dyDescent="0.2">
      <c r="A26" s="1" t="s">
        <v>98</v>
      </c>
      <c r="B26" s="1">
        <v>2</v>
      </c>
      <c r="C26" s="1">
        <v>2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2">
        <v>2.5</v>
      </c>
    </row>
    <row r="27" spans="1:19" x14ac:dyDescent="0.2">
      <c r="A27" s="1" t="s">
        <v>99</v>
      </c>
      <c r="B27" s="1">
        <v>84</v>
      </c>
      <c r="C27" s="1">
        <v>4</v>
      </c>
      <c r="D27" s="1">
        <v>4</v>
      </c>
      <c r="E27" s="1">
        <v>10</v>
      </c>
      <c r="F27" s="1">
        <v>10</v>
      </c>
      <c r="G27" s="1">
        <v>14</v>
      </c>
      <c r="H27" s="1">
        <v>7</v>
      </c>
      <c r="I27" s="1">
        <v>11</v>
      </c>
      <c r="J27" s="1">
        <v>10</v>
      </c>
      <c r="K27" s="1">
        <v>2</v>
      </c>
      <c r="L27" s="1">
        <v>2</v>
      </c>
      <c r="M27" s="1">
        <v>5</v>
      </c>
      <c r="N27" s="1">
        <v>1</v>
      </c>
      <c r="O27" s="1">
        <v>1</v>
      </c>
      <c r="P27" s="1">
        <v>1</v>
      </c>
      <c r="Q27" s="1">
        <v>1</v>
      </c>
      <c r="R27" s="1">
        <v>1</v>
      </c>
      <c r="S27" s="2">
        <v>25</v>
      </c>
    </row>
    <row r="28" spans="1:19" x14ac:dyDescent="0.2">
      <c r="A28" s="1" t="s">
        <v>100</v>
      </c>
      <c r="B28" s="1">
        <v>23</v>
      </c>
      <c r="C28" s="1">
        <v>4</v>
      </c>
      <c r="D28" s="1">
        <v>1</v>
      </c>
      <c r="E28" s="1">
        <v>3</v>
      </c>
      <c r="F28" s="1">
        <v>3</v>
      </c>
      <c r="G28" s="1">
        <v>3</v>
      </c>
      <c r="H28" s="1">
        <v>2</v>
      </c>
      <c r="I28" s="1">
        <v>4</v>
      </c>
      <c r="J28" s="1">
        <v>2</v>
      </c>
      <c r="K28" s="1">
        <v>0</v>
      </c>
      <c r="L28" s="1">
        <v>1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2">
        <v>20.8</v>
      </c>
    </row>
    <row r="29" spans="1:19" x14ac:dyDescent="0.2">
      <c r="A29" s="1" t="s">
        <v>101</v>
      </c>
      <c r="B29" s="1">
        <v>188</v>
      </c>
      <c r="C29" s="1">
        <v>14</v>
      </c>
      <c r="D29" s="1">
        <v>17</v>
      </c>
      <c r="E29" s="1">
        <v>21</v>
      </c>
      <c r="F29" s="1">
        <v>29</v>
      </c>
      <c r="G29" s="1">
        <v>32</v>
      </c>
      <c r="H29" s="1">
        <v>23</v>
      </c>
      <c r="I29" s="1">
        <v>13</v>
      </c>
      <c r="J29" s="1">
        <v>7</v>
      </c>
      <c r="K29" s="1">
        <v>13</v>
      </c>
      <c r="L29" s="1">
        <v>6</v>
      </c>
      <c r="M29" s="1">
        <v>4</v>
      </c>
      <c r="N29" s="1">
        <v>1</v>
      </c>
      <c r="O29" s="1">
        <v>1</v>
      </c>
      <c r="P29" s="1">
        <v>2</v>
      </c>
      <c r="Q29" s="1">
        <v>2</v>
      </c>
      <c r="R29" s="1">
        <v>3</v>
      </c>
      <c r="S29" s="2">
        <v>22</v>
      </c>
    </row>
    <row r="30" spans="1:19" x14ac:dyDescent="0.2">
      <c r="A30" s="1" t="s">
        <v>102</v>
      </c>
      <c r="B30" s="1">
        <v>4</v>
      </c>
      <c r="C30" s="1">
        <v>0</v>
      </c>
      <c r="D30" s="1">
        <v>0</v>
      </c>
      <c r="E30" s="1">
        <v>0</v>
      </c>
      <c r="F30" s="1">
        <v>0</v>
      </c>
      <c r="G30" s="1">
        <v>3</v>
      </c>
      <c r="H30" s="1">
        <v>1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2">
        <v>23.3</v>
      </c>
    </row>
    <row r="31" spans="1:19" x14ac:dyDescent="0.2">
      <c r="A31" s="1" t="s">
        <v>103</v>
      </c>
      <c r="B31" s="1">
        <v>46</v>
      </c>
      <c r="C31" s="1">
        <v>3</v>
      </c>
      <c r="D31" s="1">
        <v>3</v>
      </c>
      <c r="E31" s="1">
        <v>3</v>
      </c>
      <c r="F31" s="1">
        <v>24</v>
      </c>
      <c r="G31" s="1">
        <v>6</v>
      </c>
      <c r="H31" s="1">
        <v>2</v>
      </c>
      <c r="I31" s="1">
        <v>3</v>
      </c>
      <c r="J31" s="1">
        <v>1</v>
      </c>
      <c r="K31" s="1">
        <v>1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2">
        <v>17.899999999999999</v>
      </c>
    </row>
    <row r="32" spans="1:19" x14ac:dyDescent="0.2">
      <c r="A32" s="1" t="s">
        <v>104</v>
      </c>
      <c r="B32" s="1">
        <v>6</v>
      </c>
      <c r="C32" s="1">
        <v>2</v>
      </c>
      <c r="D32" s="1">
        <v>0</v>
      </c>
      <c r="E32" s="1">
        <v>0</v>
      </c>
      <c r="F32" s="1">
        <v>0</v>
      </c>
      <c r="G32" s="1">
        <v>0</v>
      </c>
      <c r="H32" s="1">
        <v>1</v>
      </c>
      <c r="I32" s="1">
        <v>0</v>
      </c>
      <c r="J32" s="1">
        <v>1</v>
      </c>
      <c r="K32" s="1">
        <v>2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2">
        <v>32.5</v>
      </c>
    </row>
    <row r="33" spans="1:19" x14ac:dyDescent="0.2">
      <c r="A33" s="1" t="s">
        <v>105</v>
      </c>
      <c r="B33" s="1">
        <v>19</v>
      </c>
      <c r="C33" s="1">
        <v>1</v>
      </c>
      <c r="D33" s="1">
        <v>3</v>
      </c>
      <c r="E33" s="1">
        <v>0</v>
      </c>
      <c r="F33" s="1">
        <v>0</v>
      </c>
      <c r="G33" s="1">
        <v>0</v>
      </c>
      <c r="H33" s="1">
        <v>5</v>
      </c>
      <c r="I33" s="1">
        <v>3</v>
      </c>
      <c r="J33" s="1">
        <v>4</v>
      </c>
      <c r="K33" s="1">
        <v>1</v>
      </c>
      <c r="L33" s="1">
        <v>2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2">
        <v>30.8</v>
      </c>
    </row>
    <row r="34" spans="1:19" x14ac:dyDescent="0.2">
      <c r="A34" s="1" t="s">
        <v>106</v>
      </c>
      <c r="B34" s="1">
        <v>9</v>
      </c>
      <c r="C34" s="1">
        <v>1</v>
      </c>
      <c r="D34" s="1">
        <v>2</v>
      </c>
      <c r="E34" s="1">
        <v>0</v>
      </c>
      <c r="F34" s="1">
        <v>0</v>
      </c>
      <c r="G34" s="1">
        <v>0</v>
      </c>
      <c r="H34" s="1">
        <v>0</v>
      </c>
      <c r="I34" s="1">
        <v>3</v>
      </c>
      <c r="J34" s="1">
        <v>0</v>
      </c>
      <c r="K34" s="1">
        <v>1</v>
      </c>
      <c r="L34" s="1">
        <v>2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2">
        <v>32.5</v>
      </c>
    </row>
    <row r="35" spans="1:19" x14ac:dyDescent="0.2">
      <c r="A35" s="1" t="s">
        <v>107</v>
      </c>
      <c r="B35" s="1">
        <v>6</v>
      </c>
      <c r="C35" s="1">
        <v>0</v>
      </c>
      <c r="D35" s="1">
        <v>0</v>
      </c>
      <c r="E35" s="1">
        <v>2</v>
      </c>
      <c r="F35" s="1">
        <v>0</v>
      </c>
      <c r="G35" s="1">
        <v>0</v>
      </c>
      <c r="H35" s="1">
        <v>1</v>
      </c>
      <c r="I35" s="1">
        <v>0</v>
      </c>
      <c r="J35" s="1">
        <v>1</v>
      </c>
      <c r="K35" s="1">
        <v>0</v>
      </c>
      <c r="L35" s="1">
        <v>1</v>
      </c>
      <c r="M35" s="1">
        <v>0</v>
      </c>
      <c r="N35" s="1">
        <v>0</v>
      </c>
      <c r="O35" s="1">
        <v>1</v>
      </c>
      <c r="P35" s="1">
        <v>0</v>
      </c>
      <c r="Q35" s="1">
        <v>0</v>
      </c>
      <c r="R35" s="1">
        <v>0</v>
      </c>
      <c r="S35" s="2">
        <v>32.5</v>
      </c>
    </row>
    <row r="36" spans="1:19" x14ac:dyDescent="0.2">
      <c r="A36" s="1" t="s">
        <v>108</v>
      </c>
      <c r="B36" s="1">
        <v>20</v>
      </c>
      <c r="C36" s="1">
        <v>0</v>
      </c>
      <c r="D36" s="1">
        <v>2</v>
      </c>
      <c r="E36" s="1">
        <v>5</v>
      </c>
      <c r="F36" s="1">
        <v>1</v>
      </c>
      <c r="G36" s="1">
        <v>0</v>
      </c>
      <c r="H36" s="1">
        <v>2</v>
      </c>
      <c r="I36" s="1">
        <v>4</v>
      </c>
      <c r="J36" s="1">
        <v>4</v>
      </c>
      <c r="K36" s="1">
        <v>1</v>
      </c>
      <c r="L36" s="1">
        <v>0</v>
      </c>
      <c r="M36" s="1">
        <v>1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2">
        <v>30</v>
      </c>
    </row>
    <row r="37" spans="1:19" x14ac:dyDescent="0.2">
      <c r="A37" s="1" t="s">
        <v>109</v>
      </c>
      <c r="B37" s="1">
        <v>107</v>
      </c>
      <c r="C37" s="1">
        <v>0</v>
      </c>
      <c r="D37" s="1">
        <v>0</v>
      </c>
      <c r="E37" s="1">
        <v>1</v>
      </c>
      <c r="F37" s="1">
        <v>3</v>
      </c>
      <c r="G37" s="1">
        <v>16</v>
      </c>
      <c r="H37" s="1">
        <v>17</v>
      </c>
      <c r="I37" s="1">
        <v>22</v>
      </c>
      <c r="J37" s="1">
        <v>22</v>
      </c>
      <c r="K37" s="1">
        <v>13</v>
      </c>
      <c r="L37" s="1">
        <v>7</v>
      </c>
      <c r="M37" s="1">
        <v>5</v>
      </c>
      <c r="N37" s="1">
        <v>0</v>
      </c>
      <c r="O37" s="1">
        <v>1</v>
      </c>
      <c r="P37" s="1">
        <v>0</v>
      </c>
      <c r="Q37" s="1">
        <v>0</v>
      </c>
      <c r="R37" s="1">
        <v>0</v>
      </c>
      <c r="S37" s="2">
        <v>33.799999999999997</v>
      </c>
    </row>
    <row r="38" spans="1:19" x14ac:dyDescent="0.2">
      <c r="A38" s="1" t="s">
        <v>110</v>
      </c>
      <c r="B38" s="1">
        <v>3019</v>
      </c>
      <c r="C38" s="1">
        <v>47</v>
      </c>
      <c r="D38" s="1">
        <v>36</v>
      </c>
      <c r="E38" s="1">
        <v>40</v>
      </c>
      <c r="F38" s="1">
        <v>38</v>
      </c>
      <c r="G38" s="1">
        <v>198</v>
      </c>
      <c r="H38" s="1">
        <v>519</v>
      </c>
      <c r="I38" s="1">
        <v>592</v>
      </c>
      <c r="J38" s="1">
        <v>532</v>
      </c>
      <c r="K38" s="1">
        <v>454</v>
      </c>
      <c r="L38" s="1">
        <v>287</v>
      </c>
      <c r="M38" s="1">
        <v>156</v>
      </c>
      <c r="N38" s="1">
        <v>68</v>
      </c>
      <c r="O38" s="1">
        <v>32</v>
      </c>
      <c r="P38" s="1">
        <v>7</v>
      </c>
      <c r="Q38" s="1">
        <v>7</v>
      </c>
      <c r="R38" s="1">
        <v>6</v>
      </c>
      <c r="S38" s="2">
        <v>35.4</v>
      </c>
    </row>
    <row r="39" spans="1:19" x14ac:dyDescent="0.2">
      <c r="A39" s="1" t="s">
        <v>111</v>
      </c>
      <c r="B39" s="1">
        <v>167</v>
      </c>
      <c r="C39" s="1">
        <v>1</v>
      </c>
      <c r="D39" s="1">
        <v>2</v>
      </c>
      <c r="E39" s="1">
        <v>1</v>
      </c>
      <c r="F39" s="1">
        <v>1</v>
      </c>
      <c r="G39" s="1">
        <v>13</v>
      </c>
      <c r="H39" s="1">
        <v>61</v>
      </c>
      <c r="I39" s="1">
        <v>56</v>
      </c>
      <c r="J39" s="1">
        <v>23</v>
      </c>
      <c r="K39" s="1">
        <v>5</v>
      </c>
      <c r="L39" s="1">
        <v>3</v>
      </c>
      <c r="M39" s="1">
        <v>1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2">
        <v>30.4</v>
      </c>
    </row>
    <row r="40" spans="1:19" x14ac:dyDescent="0.2">
      <c r="A40" s="1" t="s">
        <v>112</v>
      </c>
      <c r="B40" s="1">
        <v>448</v>
      </c>
      <c r="C40" s="1">
        <v>14</v>
      </c>
      <c r="D40" s="1">
        <v>17</v>
      </c>
      <c r="E40" s="1">
        <v>9</v>
      </c>
      <c r="F40" s="1">
        <v>11</v>
      </c>
      <c r="G40" s="1">
        <v>26</v>
      </c>
      <c r="H40" s="1">
        <v>34</v>
      </c>
      <c r="I40" s="1">
        <v>66</v>
      </c>
      <c r="J40" s="1">
        <v>30</v>
      </c>
      <c r="K40" s="1">
        <v>28</v>
      </c>
      <c r="L40" s="1">
        <v>31</v>
      </c>
      <c r="M40" s="1">
        <v>30</v>
      </c>
      <c r="N40" s="1">
        <v>44</v>
      </c>
      <c r="O40" s="1">
        <v>31</v>
      </c>
      <c r="P40" s="1">
        <v>27</v>
      </c>
      <c r="Q40" s="1">
        <v>29</v>
      </c>
      <c r="R40" s="1">
        <v>21</v>
      </c>
      <c r="S40" s="2">
        <v>43</v>
      </c>
    </row>
    <row r="41" spans="1:19" x14ac:dyDescent="0.2">
      <c r="A41" s="1" t="s">
        <v>113</v>
      </c>
      <c r="B41" s="1">
        <v>149</v>
      </c>
      <c r="C41" s="1">
        <v>1</v>
      </c>
      <c r="D41" s="1">
        <v>6</v>
      </c>
      <c r="E41" s="1">
        <v>9</v>
      </c>
      <c r="F41" s="1">
        <v>11</v>
      </c>
      <c r="G41" s="1">
        <v>5</v>
      </c>
      <c r="H41" s="1">
        <v>15</v>
      </c>
      <c r="I41" s="1">
        <v>13</v>
      </c>
      <c r="J41" s="1">
        <v>11</v>
      </c>
      <c r="K41" s="1">
        <v>19</v>
      </c>
      <c r="L41" s="1">
        <v>27</v>
      </c>
      <c r="M41" s="1">
        <v>11</v>
      </c>
      <c r="N41" s="1">
        <v>12</v>
      </c>
      <c r="O41" s="1">
        <v>5</v>
      </c>
      <c r="P41" s="1">
        <v>0</v>
      </c>
      <c r="Q41" s="1">
        <v>2</v>
      </c>
      <c r="R41" s="1">
        <v>2</v>
      </c>
      <c r="S41" s="2">
        <v>40.9</v>
      </c>
    </row>
    <row r="42" spans="1:19" x14ac:dyDescent="0.2">
      <c r="A42" s="1" t="s">
        <v>114</v>
      </c>
      <c r="B42" s="1">
        <v>942</v>
      </c>
      <c r="C42" s="1">
        <v>7</v>
      </c>
      <c r="D42" s="1">
        <v>0</v>
      </c>
      <c r="E42" s="1">
        <v>5</v>
      </c>
      <c r="F42" s="1">
        <v>3</v>
      </c>
      <c r="G42" s="1">
        <v>114</v>
      </c>
      <c r="H42" s="1">
        <v>208</v>
      </c>
      <c r="I42" s="1">
        <v>276</v>
      </c>
      <c r="J42" s="1">
        <v>139</v>
      </c>
      <c r="K42" s="1">
        <v>84</v>
      </c>
      <c r="L42" s="1">
        <v>57</v>
      </c>
      <c r="M42" s="1">
        <v>25</v>
      </c>
      <c r="N42" s="1">
        <v>9</v>
      </c>
      <c r="O42" s="1">
        <v>9</v>
      </c>
      <c r="P42" s="1">
        <v>3</v>
      </c>
      <c r="Q42" s="1">
        <v>0</v>
      </c>
      <c r="R42" s="1">
        <v>3</v>
      </c>
      <c r="S42" s="2">
        <v>32.4</v>
      </c>
    </row>
    <row r="43" spans="1:19" x14ac:dyDescent="0.2">
      <c r="A43" s="1" t="s">
        <v>115</v>
      </c>
      <c r="B43" s="1">
        <v>154</v>
      </c>
      <c r="C43" s="1">
        <v>3</v>
      </c>
      <c r="D43" s="1">
        <v>4</v>
      </c>
      <c r="E43" s="1">
        <v>2</v>
      </c>
      <c r="F43" s="1">
        <v>4</v>
      </c>
      <c r="G43" s="1">
        <v>9</v>
      </c>
      <c r="H43" s="1">
        <v>21</v>
      </c>
      <c r="I43" s="1">
        <v>26</v>
      </c>
      <c r="J43" s="1">
        <v>22</v>
      </c>
      <c r="K43" s="1">
        <v>17</v>
      </c>
      <c r="L43" s="1">
        <v>17</v>
      </c>
      <c r="M43" s="1">
        <v>13</v>
      </c>
      <c r="N43" s="1">
        <v>13</v>
      </c>
      <c r="O43" s="1">
        <v>0</v>
      </c>
      <c r="P43" s="1">
        <v>1</v>
      </c>
      <c r="Q43" s="1">
        <v>1</v>
      </c>
      <c r="R43" s="1">
        <v>1</v>
      </c>
      <c r="S43" s="2">
        <v>36.799999999999997</v>
      </c>
    </row>
    <row r="44" spans="1:19" x14ac:dyDescent="0.2">
      <c r="A44" s="1" t="s">
        <v>116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2">
        <v>0</v>
      </c>
    </row>
    <row r="45" spans="1:19" x14ac:dyDescent="0.2">
      <c r="A45" s="1" t="s">
        <v>117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2">
        <v>0</v>
      </c>
    </row>
    <row r="46" spans="1:19" x14ac:dyDescent="0.2">
      <c r="A46" s="1" t="s">
        <v>118</v>
      </c>
      <c r="B46" s="1">
        <v>10</v>
      </c>
      <c r="C46" s="1">
        <v>1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4</v>
      </c>
      <c r="K46" s="1">
        <v>2</v>
      </c>
      <c r="L46" s="1">
        <v>3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2">
        <v>40</v>
      </c>
    </row>
    <row r="47" spans="1:19" x14ac:dyDescent="0.2">
      <c r="A47" s="1" t="s">
        <v>119</v>
      </c>
      <c r="B47" s="1">
        <v>167</v>
      </c>
      <c r="C47" s="1">
        <v>0</v>
      </c>
      <c r="D47" s="1">
        <v>0</v>
      </c>
      <c r="E47" s="1">
        <v>0</v>
      </c>
      <c r="F47" s="1">
        <v>2</v>
      </c>
      <c r="G47" s="1">
        <v>27</v>
      </c>
      <c r="H47" s="1">
        <v>40</v>
      </c>
      <c r="I47" s="1">
        <v>37</v>
      </c>
      <c r="J47" s="1">
        <v>37</v>
      </c>
      <c r="K47" s="1">
        <v>22</v>
      </c>
      <c r="L47" s="1">
        <v>2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2">
        <v>32</v>
      </c>
    </row>
    <row r="48" spans="1:19" x14ac:dyDescent="0.2">
      <c r="A48" s="1" t="s">
        <v>120</v>
      </c>
      <c r="B48" s="1">
        <v>1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1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2">
        <v>27.5</v>
      </c>
    </row>
    <row r="49" spans="1:19" x14ac:dyDescent="0.2">
      <c r="A49" s="1" t="s">
        <v>121</v>
      </c>
      <c r="B49" s="1">
        <v>10</v>
      </c>
      <c r="C49" s="1">
        <v>1</v>
      </c>
      <c r="D49" s="1">
        <v>1</v>
      </c>
      <c r="E49" s="1">
        <v>1</v>
      </c>
      <c r="F49" s="1">
        <v>1</v>
      </c>
      <c r="G49" s="1">
        <v>0</v>
      </c>
      <c r="H49" s="1">
        <v>2</v>
      </c>
      <c r="I49" s="1">
        <v>1</v>
      </c>
      <c r="J49" s="1">
        <v>0</v>
      </c>
      <c r="K49" s="1">
        <v>1</v>
      </c>
      <c r="L49" s="1">
        <v>1</v>
      </c>
      <c r="M49" s="1">
        <v>1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2">
        <v>27.5</v>
      </c>
    </row>
    <row r="50" spans="1:19" x14ac:dyDescent="0.2">
      <c r="A50" s="1" t="s">
        <v>122</v>
      </c>
      <c r="B50" s="1">
        <v>37</v>
      </c>
      <c r="C50" s="1">
        <v>2</v>
      </c>
      <c r="D50" s="1">
        <v>5</v>
      </c>
      <c r="E50" s="1">
        <v>4</v>
      </c>
      <c r="F50" s="1">
        <v>1</v>
      </c>
      <c r="G50" s="1">
        <v>1</v>
      </c>
      <c r="H50" s="1">
        <v>5</v>
      </c>
      <c r="I50" s="1">
        <v>2</v>
      </c>
      <c r="J50" s="1">
        <v>6</v>
      </c>
      <c r="K50" s="1">
        <v>4</v>
      </c>
      <c r="L50" s="1">
        <v>1</v>
      </c>
      <c r="M50" s="1">
        <v>2</v>
      </c>
      <c r="N50" s="1">
        <v>2</v>
      </c>
      <c r="O50" s="1">
        <v>2</v>
      </c>
      <c r="P50" s="1">
        <v>0</v>
      </c>
      <c r="Q50" s="1">
        <v>0</v>
      </c>
      <c r="R50" s="1">
        <v>0</v>
      </c>
      <c r="S50" s="2">
        <v>31.3</v>
      </c>
    </row>
    <row r="51" spans="1:19" x14ac:dyDescent="0.2">
      <c r="A51" s="1" t="s">
        <v>123</v>
      </c>
      <c r="B51" s="1">
        <v>3</v>
      </c>
      <c r="C51" s="1">
        <v>0</v>
      </c>
      <c r="D51" s="1">
        <v>0</v>
      </c>
      <c r="E51" s="1">
        <v>1</v>
      </c>
      <c r="F51" s="1">
        <v>0</v>
      </c>
      <c r="G51" s="1">
        <v>1</v>
      </c>
      <c r="H51" s="1">
        <v>1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2">
        <v>22.5</v>
      </c>
    </row>
    <row r="52" spans="1:19" x14ac:dyDescent="0.2">
      <c r="A52" s="1" t="s">
        <v>124</v>
      </c>
      <c r="B52" s="1">
        <v>7</v>
      </c>
      <c r="C52" s="1">
        <v>1</v>
      </c>
      <c r="D52" s="1">
        <v>1</v>
      </c>
      <c r="E52" s="1">
        <v>0</v>
      </c>
      <c r="F52" s="1">
        <v>0</v>
      </c>
      <c r="G52" s="1">
        <v>0</v>
      </c>
      <c r="H52" s="1">
        <v>0</v>
      </c>
      <c r="I52" s="1">
        <v>1</v>
      </c>
      <c r="J52" s="1">
        <v>0</v>
      </c>
      <c r="K52" s="1">
        <v>1</v>
      </c>
      <c r="L52" s="1">
        <v>2</v>
      </c>
      <c r="M52" s="1">
        <v>1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2">
        <v>42.5</v>
      </c>
    </row>
    <row r="53" spans="1:19" x14ac:dyDescent="0.2">
      <c r="A53" s="14" t="s">
        <v>706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</row>
  </sheetData>
  <mergeCells count="2">
    <mergeCell ref="A53:I53"/>
    <mergeCell ref="J53:R5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Palau 2000 Age</vt:lpstr>
      <vt:lpstr>Ethnicity age</vt:lpstr>
      <vt:lpstr>Religion age</vt:lpstr>
      <vt:lpstr>Marital age</vt:lpstr>
      <vt:lpstr>Birthplace age</vt:lpstr>
      <vt:lpstr>Citizenship age</vt:lpstr>
      <vt:lpstr>Migrate age</vt:lpstr>
      <vt:lpstr>Mo BP Age</vt:lpstr>
      <vt:lpstr>FA BP Age</vt:lpstr>
      <vt:lpstr>Schooling age</vt:lpstr>
      <vt:lpstr>Major age</vt:lpstr>
      <vt:lpstr>Res in 1995 age</vt:lpstr>
      <vt:lpstr>Language age</vt:lpstr>
      <vt:lpstr>Vote age</vt:lpstr>
      <vt:lpstr>Military age</vt:lpstr>
      <vt:lpstr>Work last week age</vt:lpstr>
      <vt:lpstr>Village work age</vt:lpstr>
      <vt:lpstr>Industry age</vt:lpstr>
      <vt:lpstr>Occupation age</vt:lpstr>
      <vt:lpstr>Class of worker age</vt:lpstr>
      <vt:lpstr>Work in 1999 age</vt:lpstr>
      <vt:lpstr>Wages age</vt:lpstr>
      <vt:lpstr>Business age</vt:lpstr>
      <vt:lpstr>Remittances age</vt:lpstr>
      <vt:lpstr>Poverty 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2020-05-28T18:59:09Z</dcterms:created>
  <dcterms:modified xsi:type="dcterms:W3CDTF">2022-02-07T20:45:00Z</dcterms:modified>
</cp:coreProperties>
</file>