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cificweb\Palau\Census\Population and Housing\Palau2005\"/>
    </mc:Choice>
  </mc:AlternateContent>
  <xr:revisionPtr revIDLastSave="0" documentId="13_ncr:1_{E8E50492-CC09-4049-A8F4-20F3152B182D}" xr6:coauthVersionLast="47" xr6:coauthVersionMax="47" xr10:uidLastSave="{00000000-0000-0000-0000-000000000000}"/>
  <bookViews>
    <workbookView xWindow="28680" yWindow="-120" windowWidth="29040" windowHeight="15720" activeTab="3" xr2:uid="{2201C02E-287B-40DA-957F-579F4FC7529D}"/>
  </bookViews>
  <sheets>
    <sheet name="Palau 2005 Age" sheetId="1" r:id="rId1"/>
    <sheet name="Ethnicity by Age" sheetId="2" r:id="rId2"/>
    <sheet name="Religion by Age" sheetId="3" r:id="rId3"/>
    <sheet name="Marital by Age" sheetId="4" r:id="rId4"/>
    <sheet name="Birthplace by Age" sheetId="5" r:id="rId5"/>
    <sheet name="Citizenship by Age" sheetId="6" r:id="rId6"/>
    <sheet name="Year and Reason by Age" sheetId="7" r:id="rId7"/>
    <sheet name="Mo BP by Age" sheetId="8" r:id="rId8"/>
    <sheet name="FA BP by Age" sheetId="9" r:id="rId9"/>
    <sheet name="Schooling by Age" sheetId="10" r:id="rId10"/>
    <sheet name="PCC and Major by Age" sheetId="11" r:id="rId11"/>
    <sheet name="Res in 2000 by Age" sheetId="12" r:id="rId12"/>
    <sheet name="Language by Age" sheetId="13" r:id="rId13"/>
    <sheet name="Voting by Age" sheetId="14" r:id="rId14"/>
    <sheet name="Military by Age" sheetId="15" r:id="rId15"/>
    <sheet name="Work last week by Age" sheetId="16" r:id="rId16"/>
    <sheet name="Village worked by Age" sheetId="17" r:id="rId17"/>
    <sheet name="Industry by Age" sheetId="18" r:id="rId18"/>
    <sheet name="Occupation by Age" sheetId="19" r:id="rId19"/>
    <sheet name="Class of Worker by Age" sheetId="20" r:id="rId20"/>
    <sheet name="Work in 2004 by Age" sheetId="21" r:id="rId21"/>
    <sheet name="Crops by Age" sheetId="22" r:id="rId22"/>
    <sheet name="Fishing by Age" sheetId="23" r:id="rId23"/>
    <sheet name="Raising Animals by Age" sheetId="24" r:id="rId24"/>
    <sheet name="Handicrafts by age" sheetId="25" r:id="rId25"/>
    <sheet name="Wages by Age" sheetId="26" r:id="rId26"/>
    <sheet name="Business Inc by Age" sheetId="27" r:id="rId27"/>
    <sheet name="Crops, Fish Inc by Age" sheetId="28" r:id="rId28"/>
    <sheet name="Customs by Age" sheetId="29" r:id="rId2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0" i="4" l="1"/>
  <c r="AB10" i="4"/>
  <c r="AE5" i="4" s="1"/>
  <c r="AA10" i="4"/>
  <c r="AD5" i="4" s="1"/>
  <c r="AC9" i="4"/>
  <c r="AF5" i="4" s="1"/>
  <c r="AB9" i="4"/>
  <c r="AA9" i="4"/>
  <c r="AC8" i="4"/>
  <c r="AB8" i="4"/>
  <c r="AA8" i="4"/>
  <c r="AC7" i="4"/>
  <c r="AB7" i="4"/>
  <c r="AA7" i="4"/>
  <c r="AC6" i="4"/>
  <c r="AB6" i="4"/>
  <c r="AA6" i="4"/>
  <c r="AC5" i="4"/>
  <c r="AB5" i="4"/>
  <c r="AA5" i="4"/>
  <c r="AC4" i="4"/>
  <c r="AB4" i="4"/>
  <c r="AA4" i="4"/>
  <c r="AC3" i="4"/>
  <c r="AC11" i="4" s="1"/>
  <c r="AF3" i="4" s="1"/>
  <c r="AB3" i="4"/>
  <c r="AB11" i="4" s="1"/>
  <c r="AE3" i="4" s="1"/>
  <c r="AA3" i="4"/>
  <c r="AA11" i="4" s="1"/>
  <c r="AD3" i="4" s="1"/>
  <c r="Z10" i="4"/>
  <c r="Z9" i="4"/>
  <c r="Z8" i="4"/>
  <c r="Z7" i="4"/>
  <c r="Z6" i="4"/>
  <c r="Z5" i="4"/>
  <c r="Z4" i="4"/>
  <c r="Z3" i="4"/>
  <c r="W4" i="4"/>
  <c r="W5" i="4"/>
  <c r="W6" i="4"/>
  <c r="W7" i="4"/>
  <c r="W8" i="4"/>
  <c r="W9" i="4"/>
  <c r="W10" i="4"/>
  <c r="W3" i="4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F10" i="4" l="1"/>
  <c r="AF7" i="4"/>
  <c r="AF9" i="4" s="1"/>
  <c r="AF11" i="4" s="1"/>
  <c r="AE10" i="4"/>
  <c r="AE7" i="4"/>
  <c r="AE9" i="4" s="1"/>
  <c r="AE11" i="4" s="1"/>
  <c r="AD7" i="4"/>
  <c r="AD9" i="4" s="1"/>
  <c r="AD11" i="4" s="1"/>
  <c r="AD10" i="4"/>
</calcChain>
</file>

<file path=xl/sharedStrings.xml><?xml version="1.0" encoding="utf-8"?>
<sst xmlns="http://schemas.openxmlformats.org/spreadsheetml/2006/main" count="3381" uniqueCount="1013">
  <si>
    <t>Table 32. Relationship by Age, Palau: 2005</t>
  </si>
  <si>
    <t>Relationship</t>
  </si>
  <si>
    <t>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</si>
  <si>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</si>
  <si>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</si>
  <si>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</si>
  <si>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</si>
  <si>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</si>
  <si>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</si>
  <si>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</si>
  <si>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</si>
  <si>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</si>
  <si>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</si>
  <si>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</si>
  <si>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</si>
  <si>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</si>
  <si>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</si>
  <si>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</si>
  <si>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75+</t>
  </si>
  <si>
    <t>Median</t>
  </si>
  <si>
    <t xml:space="preserve">     Total</t>
  </si>
  <si>
    <t>Householder</t>
  </si>
  <si>
    <t>Spouse</t>
  </si>
  <si>
    <t>Natural child</t>
  </si>
  <si>
    <t>Step_child</t>
  </si>
  <si>
    <t>Sibling</t>
  </si>
  <si>
    <t>Parent</t>
  </si>
  <si>
    <t>Grandchild</t>
  </si>
  <si>
    <t>Other relative</t>
  </si>
  <si>
    <t>Roomer_boarder</t>
  </si>
  <si>
    <t>Domestic worker</t>
  </si>
  <si>
    <t>Unmarried partne</t>
  </si>
  <si>
    <t>Nonrelative</t>
  </si>
  <si>
    <t>College dorm</t>
  </si>
  <si>
    <t>Institutional</t>
  </si>
  <si>
    <t>Non_institutiona</t>
  </si>
  <si>
    <t xml:space="preserve">     Males</t>
  </si>
  <si>
    <t xml:space="preserve">     Females</t>
  </si>
  <si>
    <t>Table 33. Ethnicity by Age, Palau: 2005</t>
  </si>
  <si>
    <t>Ethnicity</t>
  </si>
  <si>
    <t>Palauan</t>
  </si>
  <si>
    <t>Micronesia</t>
  </si>
  <si>
    <t>White/Black</t>
  </si>
  <si>
    <t>Other Pacific</t>
  </si>
  <si>
    <t>Asian (NS)</t>
  </si>
  <si>
    <t>Filipino</t>
  </si>
  <si>
    <t>Bangladeshi</t>
  </si>
  <si>
    <t>Japanese</t>
  </si>
  <si>
    <t>Korean</t>
  </si>
  <si>
    <t>Chinese</t>
  </si>
  <si>
    <t>Taiwanese</t>
  </si>
  <si>
    <t>Other Asia</t>
  </si>
  <si>
    <t>Thai</t>
  </si>
  <si>
    <t>Vietnamese</t>
  </si>
  <si>
    <t>Table 34. Religion by Age, Palau: 2005</t>
  </si>
  <si>
    <t>Religion</t>
  </si>
  <si>
    <t>Modekngei</t>
  </si>
  <si>
    <t>Catholic</t>
  </si>
  <si>
    <t>Evangelical</t>
  </si>
  <si>
    <t>Seventh Day Adv</t>
  </si>
  <si>
    <t>Mormons (LDS)</t>
  </si>
  <si>
    <t>Jehovah Witness</t>
  </si>
  <si>
    <t>Other Protestant</t>
  </si>
  <si>
    <t>Other religion</t>
  </si>
  <si>
    <t>None or refused</t>
  </si>
  <si>
    <t>NA</t>
  </si>
  <si>
    <t>Table 35. Marital Status by Age, Palau: 2005</t>
  </si>
  <si>
    <t>Marital Status</t>
  </si>
  <si>
    <t>Never married</t>
  </si>
  <si>
    <t>Now married</t>
  </si>
  <si>
    <t>Consensually mar</t>
  </si>
  <si>
    <t>Widowed</t>
  </si>
  <si>
    <t>Divorced</t>
  </si>
  <si>
    <t>Separated</t>
  </si>
  <si>
    <t>Table 36. Birthplace by Age, Palau: 2005</t>
  </si>
  <si>
    <t>Birthplace</t>
  </si>
  <si>
    <t>Kayangel</t>
  </si>
  <si>
    <t>Ngarchelong</t>
  </si>
  <si>
    <t>Ngaraard</t>
  </si>
  <si>
    <t>Ngiwal</t>
  </si>
  <si>
    <t>Melekeok</t>
  </si>
  <si>
    <t>Ngchesar</t>
  </si>
  <si>
    <t>Airai</t>
  </si>
  <si>
    <t>Aimeliik</t>
  </si>
  <si>
    <t>Ngatpang</t>
  </si>
  <si>
    <t>Ngardmau</t>
  </si>
  <si>
    <t>Ngaremlengui</t>
  </si>
  <si>
    <t>Angaur</t>
  </si>
  <si>
    <t>Peleliu</t>
  </si>
  <si>
    <t>Koror</t>
  </si>
  <si>
    <t>Sonsorol</t>
  </si>
  <si>
    <t>Hatohobei</t>
  </si>
  <si>
    <t>Guam</t>
  </si>
  <si>
    <t>CNMI</t>
  </si>
  <si>
    <t>USA</t>
  </si>
  <si>
    <t>US territory</t>
  </si>
  <si>
    <t>Micronesia (gene</t>
  </si>
  <si>
    <t>Chuuk</t>
  </si>
  <si>
    <t>Mortlocks</t>
  </si>
  <si>
    <t>Pohnpei</t>
  </si>
  <si>
    <t>Kosrae</t>
  </si>
  <si>
    <t>Yap</t>
  </si>
  <si>
    <t>Yap Outer Is</t>
  </si>
  <si>
    <t>Marshalls</t>
  </si>
  <si>
    <t>Other Pacific Is</t>
  </si>
  <si>
    <t>Australia</t>
  </si>
  <si>
    <t>New Zealand</t>
  </si>
  <si>
    <t>Polynesia</t>
  </si>
  <si>
    <t>Melanesia</t>
  </si>
  <si>
    <t>Asia (not stated</t>
  </si>
  <si>
    <t>Philippines</t>
  </si>
  <si>
    <t>Bangladesh</t>
  </si>
  <si>
    <t>Japan</t>
  </si>
  <si>
    <t>Korea</t>
  </si>
  <si>
    <t>China</t>
  </si>
  <si>
    <t>Taiwan</t>
  </si>
  <si>
    <t>Hong Kong</t>
  </si>
  <si>
    <t>Thailand</t>
  </si>
  <si>
    <t>Vietnam</t>
  </si>
  <si>
    <t>Cambodia</t>
  </si>
  <si>
    <t>Africa</t>
  </si>
  <si>
    <t>Europe</t>
  </si>
  <si>
    <t>Cent/South Ameri</t>
  </si>
  <si>
    <t>Canada</t>
  </si>
  <si>
    <t>Table 37. Citizenship by Age, Palau: 2005</t>
  </si>
  <si>
    <t>Citizenship</t>
  </si>
  <si>
    <t>Table 38. Year Entered and Reason Migrated by Age, Palau: 2005</t>
  </si>
  <si>
    <t>Year and Reason</t>
  </si>
  <si>
    <t>YEAR ENTERED</t>
  </si>
  <si>
    <t>1900 to 1999</t>
  </si>
  <si>
    <t>2000 to 2002</t>
  </si>
  <si>
    <t>2003 to 2005</t>
  </si>
  <si>
    <t xml:space="preserve">    Females</t>
  </si>
  <si>
    <t>REASON MIGRATED</t>
  </si>
  <si>
    <t>Employment</t>
  </si>
  <si>
    <t>Spouse of employ</t>
  </si>
  <si>
    <t>Dependent</t>
  </si>
  <si>
    <t>Family member</t>
  </si>
  <si>
    <t>Student</t>
  </si>
  <si>
    <t>Missionary</t>
  </si>
  <si>
    <t>Medical reasons</t>
  </si>
  <si>
    <t>Visit or vacatio</t>
  </si>
  <si>
    <t>Other</t>
  </si>
  <si>
    <t>Table 39. Mother's birthplace by Age, Palau: 2005</t>
  </si>
  <si>
    <t>Mother's Birthplace</t>
  </si>
  <si>
    <t xml:space="preserve">      Males</t>
  </si>
  <si>
    <t>Table 40. Father's birthplace by Age, Palau: 2005</t>
  </si>
  <si>
    <t>Father's Birthplca</t>
  </si>
  <si>
    <t>Table 41. School attendance and Educational Attainment by Age, Palau: 2005</t>
  </si>
  <si>
    <t>Schooling</t>
  </si>
  <si>
    <t>SCHOOL ATTENDANCE</t>
  </si>
  <si>
    <t>Not attending</t>
  </si>
  <si>
    <t>Attending public</t>
  </si>
  <si>
    <t>Attending private</t>
  </si>
  <si>
    <t>YEARS OF SCHOOLING</t>
  </si>
  <si>
    <t>No school completed</t>
  </si>
  <si>
    <t>Elem: 1st to 4th grade</t>
  </si>
  <si>
    <t>5th or 6th grade</t>
  </si>
  <si>
    <t>7th grade</t>
  </si>
  <si>
    <t>8th grade</t>
  </si>
  <si>
    <t>9th grade</t>
  </si>
  <si>
    <t>10th grade</t>
  </si>
  <si>
    <t>11th grade</t>
  </si>
  <si>
    <t>12th no diploma</t>
  </si>
  <si>
    <t>High school grad</t>
  </si>
  <si>
    <t>Some college</t>
  </si>
  <si>
    <t>Associates -- occupation</t>
  </si>
  <si>
    <t>Associates -- academic</t>
  </si>
  <si>
    <t>Bachelor's degree</t>
  </si>
  <si>
    <t>Masters or more</t>
  </si>
  <si>
    <t xml:space="preserve">      Females</t>
  </si>
  <si>
    <t>Table 42. PCC training and School major by Age, Palau: 2005</t>
  </si>
  <si>
    <t>PCC and Major</t>
  </si>
  <si>
    <t>PCC TRAINING</t>
  </si>
  <si>
    <t>PCC Training</t>
  </si>
  <si>
    <t>Other training</t>
  </si>
  <si>
    <t>No training</t>
  </si>
  <si>
    <t>SCHOOL MAJOR</t>
  </si>
  <si>
    <t>Accounting</t>
  </si>
  <si>
    <t>Agriculture</t>
  </si>
  <si>
    <t>Air_con_Refrig</t>
  </si>
  <si>
    <t>Appliance_repair</t>
  </si>
  <si>
    <t>Auto_mech_tech</t>
  </si>
  <si>
    <t>Business</t>
  </si>
  <si>
    <t>Clothing_design</t>
  </si>
  <si>
    <t>Construction</t>
  </si>
  <si>
    <t>Electrical_tech</t>
  </si>
  <si>
    <t>Education</t>
  </si>
  <si>
    <t>Engineering</t>
  </si>
  <si>
    <t>Food_service</t>
  </si>
  <si>
    <t>Heavy_equipment</t>
  </si>
  <si>
    <t>Home_economic</t>
  </si>
  <si>
    <t>G/Office clerk</t>
  </si>
  <si>
    <t>Liberal_Arts</t>
  </si>
  <si>
    <t>Medicine_biology</t>
  </si>
  <si>
    <t>Physical_science</t>
  </si>
  <si>
    <t>Police_science</t>
  </si>
  <si>
    <t>Political_law</t>
  </si>
  <si>
    <t>Computer Science</t>
  </si>
  <si>
    <t>Nursing</t>
  </si>
  <si>
    <t>Others</t>
  </si>
  <si>
    <t>Table 43. Residence in 2000 by Age, Palau: 2005</t>
  </si>
  <si>
    <t>Residence in 2000</t>
  </si>
  <si>
    <t>RESIDENCE IN 2000</t>
  </si>
  <si>
    <t>Born after March 1, 2000</t>
  </si>
  <si>
    <t>Same house</t>
  </si>
  <si>
    <t>Elsewhere</t>
  </si>
  <si>
    <t>PLACE OF RESIDENCE IN 2000</t>
  </si>
  <si>
    <t>Other China</t>
  </si>
  <si>
    <t>NR</t>
  </si>
  <si>
    <t>Table 44. Language Spoken at Home and Language frequency by Age, Palau: 2005</t>
  </si>
  <si>
    <t>Language</t>
  </si>
  <si>
    <t>PALAUAN SPEAKING</t>
  </si>
  <si>
    <t>Speak Palauan</t>
  </si>
  <si>
    <t>Other language</t>
  </si>
  <si>
    <t>Too young</t>
  </si>
  <si>
    <t>LANGUAGE SPOKEN AT HOME</t>
  </si>
  <si>
    <t xml:space="preserve">      Total</t>
  </si>
  <si>
    <t>English</t>
  </si>
  <si>
    <t>LANGUAGE FREQUENCY</t>
  </si>
  <si>
    <t>Yes speak other language more</t>
  </si>
  <si>
    <t>Both the same</t>
  </si>
  <si>
    <t>No Speak Palauan more</t>
  </si>
  <si>
    <t>Doesn't speak Palauan</t>
  </si>
  <si>
    <t>Speaks Palauan only</t>
  </si>
  <si>
    <t xml:space="preserve">    Males</t>
  </si>
  <si>
    <t>Table 45. Place voting by Age, Palau: 2005</t>
  </si>
  <si>
    <t>Voting Place</t>
  </si>
  <si>
    <t>Table 46. Military Service by Age, Palau: 2005</t>
  </si>
  <si>
    <t>Military</t>
  </si>
  <si>
    <t>Active Duty now</t>
  </si>
  <si>
    <t>Active Duty in the past</t>
  </si>
  <si>
    <t>Reserves or National Guard</t>
  </si>
  <si>
    <t>Never served</t>
  </si>
  <si>
    <t>Table 47. Work last week and Hours worked by Age, Palau: 2005</t>
  </si>
  <si>
    <t>Work last week</t>
  </si>
  <si>
    <t>WORK LAST WEEK</t>
  </si>
  <si>
    <t>Paid work, no subsistence</t>
  </si>
  <si>
    <t>Paid work &amp; subsistence</t>
  </si>
  <si>
    <t>Subsistence only</t>
  </si>
  <si>
    <t>Did not work</t>
  </si>
  <si>
    <t>HOURS WORKED LAST WEEK</t>
  </si>
  <si>
    <t>1 to 16 hours</t>
  </si>
  <si>
    <t>17 to 34 hours</t>
  </si>
  <si>
    <t>35 hours or more</t>
  </si>
  <si>
    <t>Table 48. Village of work by Age, Palau: 2005</t>
  </si>
  <si>
    <t>Village worked</t>
  </si>
  <si>
    <t>Dngerongel</t>
  </si>
  <si>
    <t>Eang</t>
  </si>
  <si>
    <t>Idid</t>
  </si>
  <si>
    <t>Iebukel2</t>
  </si>
  <si>
    <t>Ikelau</t>
  </si>
  <si>
    <t>Madalaii</t>
  </si>
  <si>
    <t>Meketii</t>
  </si>
  <si>
    <t>Meyuns</t>
  </si>
  <si>
    <t>Ngerbeched</t>
  </si>
  <si>
    <t>Ngerchemai</t>
  </si>
  <si>
    <t>Ngerkebesang</t>
  </si>
  <si>
    <t>Ngerkesoaol</t>
  </si>
  <si>
    <t>Ngermid</t>
  </si>
  <si>
    <t>Iebukel</t>
  </si>
  <si>
    <t>Mengellang</t>
  </si>
  <si>
    <t>Ngebei</t>
  </si>
  <si>
    <t>Ngerbau</t>
  </si>
  <si>
    <t>Ngriil</t>
  </si>
  <si>
    <t>Ollei</t>
  </si>
  <si>
    <t>Chelab</t>
  </si>
  <si>
    <t>Chol</t>
  </si>
  <si>
    <t>Ngebuked</t>
  </si>
  <si>
    <t>Ngkeklau</t>
  </si>
  <si>
    <t>Ulimang</t>
  </si>
  <si>
    <t>Ngelau</t>
  </si>
  <si>
    <t>Ngercheluuk</t>
  </si>
  <si>
    <t>Ngermechau</t>
  </si>
  <si>
    <t>Ngeburch</t>
  </si>
  <si>
    <t>Ngerang</t>
  </si>
  <si>
    <t>Ngermelech</t>
  </si>
  <si>
    <t>Ngerubesang</t>
  </si>
  <si>
    <t>Ngeruliang</t>
  </si>
  <si>
    <t>Ngeraus</t>
  </si>
  <si>
    <t>Ngerngesang</t>
  </si>
  <si>
    <t>Ngerkesou</t>
  </si>
  <si>
    <t>Ngersuul</t>
  </si>
  <si>
    <t>Ngeruikl</t>
  </si>
  <si>
    <t>Simizu</t>
  </si>
  <si>
    <t>Ked</t>
  </si>
  <si>
    <t>Ngerduais</t>
  </si>
  <si>
    <t>Ngerikiil</t>
  </si>
  <si>
    <t>Ngetkib</t>
  </si>
  <si>
    <t>Ngeruluobel</t>
  </si>
  <si>
    <t>Ngerusar</t>
  </si>
  <si>
    <t>Oikull</t>
  </si>
  <si>
    <t>Ngerutoi</t>
  </si>
  <si>
    <t>Urdmau</t>
  </si>
  <si>
    <t>Imeong</t>
  </si>
  <si>
    <t>Ngchemsed</t>
  </si>
  <si>
    <t>Ngermetengel</t>
  </si>
  <si>
    <t>Ibobang</t>
  </si>
  <si>
    <t>Mechebechubel</t>
  </si>
  <si>
    <t>Nekken</t>
  </si>
  <si>
    <t>Chelechui</t>
  </si>
  <si>
    <t>Imelsubech</t>
  </si>
  <si>
    <t>Imull</t>
  </si>
  <si>
    <t>Medorm</t>
  </si>
  <si>
    <t>Mongami</t>
  </si>
  <si>
    <t>Imelechol</t>
  </si>
  <si>
    <t>N.Kloulklubed</t>
  </si>
  <si>
    <t>S.Kloulklubed</t>
  </si>
  <si>
    <t>Uosech</t>
  </si>
  <si>
    <t>Ngerchol</t>
  </si>
  <si>
    <t>Ngerdelolk</t>
  </si>
  <si>
    <t>Ngermetuker</t>
  </si>
  <si>
    <t>Ngerungel</t>
  </si>
  <si>
    <t>Ngchesechang</t>
  </si>
  <si>
    <t>Ngesias</t>
  </si>
  <si>
    <t>Ngerkeiukel</t>
  </si>
  <si>
    <t>Fanna</t>
  </si>
  <si>
    <t>Pulo Anna</t>
  </si>
  <si>
    <t>Merir</t>
  </si>
  <si>
    <t>Helen Reef</t>
  </si>
  <si>
    <t>Rock Islands</t>
  </si>
  <si>
    <t>Table 49. Industry by Age, Palau: 2005</t>
  </si>
  <si>
    <t>Industry</t>
  </si>
  <si>
    <t>Growing crops market gardening horticulture</t>
  </si>
  <si>
    <t>Farming of Animals</t>
  </si>
  <si>
    <t>Growing crops combined with farming of animals</t>
  </si>
  <si>
    <t>Agricultural and animal husbandary service activities</t>
  </si>
  <si>
    <t>Hunting trapping and game propogation including related service activities</t>
  </si>
  <si>
    <t>Forestry logging and related service activities</t>
  </si>
  <si>
    <t>Fishing operation of fish hatcheries and fish farms</t>
  </si>
  <si>
    <t>Mining and agglomeration of hard core</t>
  </si>
  <si>
    <t>Mining and agglomeration of ignite</t>
  </si>
  <si>
    <t>Extraction and agglomeration of peat</t>
  </si>
  <si>
    <t>Extraction of crude petroleum and natural gas</t>
  </si>
  <si>
    <t>Service activities incidental to oil and gas extraction excluding surveying</t>
  </si>
  <si>
    <t>Mining of Uranium and thorium ores</t>
  </si>
  <si>
    <t>Mining of iron ores</t>
  </si>
  <si>
    <t>Mining of non-ferrous metal ores except uranium and thorium gas</t>
  </si>
  <si>
    <t>Quarrying of Stone sand and clay</t>
  </si>
  <si>
    <t>Mining and quarrying (other)</t>
  </si>
  <si>
    <t>Production processing and preservation of meat fish fruit veg. oils and fats</t>
  </si>
  <si>
    <t>Manufacture of dairy products</t>
  </si>
  <si>
    <t>Manufacture of grain mill products starches and prepared animal feeds</t>
  </si>
  <si>
    <t>Manufacture of other food products</t>
  </si>
  <si>
    <t>Manufacture of beverages</t>
  </si>
  <si>
    <t>Manufacture of tobacco products</t>
  </si>
  <si>
    <t>Spinning weaving and finishing of textiles</t>
  </si>
  <si>
    <t>Manufacture of other textiles</t>
  </si>
  <si>
    <t>Manufacture of knitted and crocheted fabrics and articles</t>
  </si>
  <si>
    <t>Manufacture of wearing apparel except fur apparel</t>
  </si>
  <si>
    <t>Dressing and dyeing of fur manufacture of articles of fur</t>
  </si>
  <si>
    <t>Tanning and dressing of leather manufacture of luggage handbags saddlery and harness</t>
  </si>
  <si>
    <t>Manufacture of footwear</t>
  </si>
  <si>
    <t>Sawmilling and planing of wood</t>
  </si>
  <si>
    <t>Manufacture of products of wood cork straw and plaiting materials</t>
  </si>
  <si>
    <t>Manufacture of paper and paper products</t>
  </si>
  <si>
    <t>Publishing</t>
  </si>
  <si>
    <t>Printing and Service activities related to printing</t>
  </si>
  <si>
    <t>Reproduction of recorded material</t>
  </si>
  <si>
    <t>Manufacture of coke oven products</t>
  </si>
  <si>
    <t>Manufacture of refined petroleum products</t>
  </si>
  <si>
    <t>Processing of nuclear fuel</t>
  </si>
  <si>
    <t>Manufacture of basic chemicals</t>
  </si>
  <si>
    <t>Manufacture of other chemical products</t>
  </si>
  <si>
    <t>Manufacture of man-made fibres</t>
  </si>
  <si>
    <t>Manufacture of rubber products</t>
  </si>
  <si>
    <t>Manufacture of plastic products</t>
  </si>
  <si>
    <t>Manufacture of glass and glass products</t>
  </si>
  <si>
    <t>Manufacture of non-metallic mineral products (other)</t>
  </si>
  <si>
    <t>Manufacture of basic iron and steel</t>
  </si>
  <si>
    <t>Manufacture of basic precious and non-ferrous metals</t>
  </si>
  <si>
    <t>Casting of metals</t>
  </si>
  <si>
    <t>Manufacture of structural metal products tanks reservoirs and steam generators</t>
  </si>
  <si>
    <t>Manufacture of other fabricated metal products</t>
  </si>
  <si>
    <t>Manufacture of general purpose machinery</t>
  </si>
  <si>
    <t>Manufacture of Special Purpose Machinery</t>
  </si>
  <si>
    <t>Manufacture of domestic appliances (other)</t>
  </si>
  <si>
    <t>Manufacture of office accounting and computing machinery</t>
  </si>
  <si>
    <t>Manufacture of electric motors generators and transformers</t>
  </si>
  <si>
    <t>Manufacture of electricity distribution and control apparatus</t>
  </si>
  <si>
    <t>Manufacture of insulated wire and cable</t>
  </si>
  <si>
    <t>Manufacture of accumulators primary cells and primary batteries</t>
  </si>
  <si>
    <t>Manufacture of electric lamps and lighting equipments</t>
  </si>
  <si>
    <t>Manufacture of other electrical equipments (other)</t>
  </si>
  <si>
    <t>Manufacture of electronic valves and tubes and other electronic components</t>
  </si>
  <si>
    <t>Manufacture of television and radio transmitters and apparatus for line telephony and telegraphy</t>
  </si>
  <si>
    <t>Manufacture of television and radio receivers sound or video recording</t>
  </si>
  <si>
    <t>Manufacture of medical appliances and instruments</t>
  </si>
  <si>
    <t>Manufacture of optical instruments and photographic equipments</t>
  </si>
  <si>
    <t>Manufacture of watches and clocks</t>
  </si>
  <si>
    <t>Manufacture of motor vehicles</t>
  </si>
  <si>
    <t>Manufacture of bodies for motor vehicles</t>
  </si>
  <si>
    <t>Manufacture of parts and accessories for motor vehicles and their engines</t>
  </si>
  <si>
    <t>Buidling and repairing of ships and boats</t>
  </si>
  <si>
    <t>Manufacture of railways and tramways locomotive and rolling stock</t>
  </si>
  <si>
    <t>Manufacture of aircraft and spacecraft</t>
  </si>
  <si>
    <t>Manufacture of transport equipment (other)</t>
  </si>
  <si>
    <t>Manufacture of furniture</t>
  </si>
  <si>
    <t>Manufacture (other)</t>
  </si>
  <si>
    <t>Recycling of metal waste and scrap</t>
  </si>
  <si>
    <t>Recycling of non-metal waste and srap</t>
  </si>
  <si>
    <t>Production collection and distribution of electricity</t>
  </si>
  <si>
    <t>Manufacture of gas; distribution of gaseous through mains</t>
  </si>
  <si>
    <t>Steam and hot water supply</t>
  </si>
  <si>
    <t>Collection purification and distribution of water</t>
  </si>
  <si>
    <t>Site preparation</t>
  </si>
  <si>
    <t>Building of complet construction of parts thereof; Civil engineering</t>
  </si>
  <si>
    <t>Building installation</t>
  </si>
  <si>
    <t>Building completion</t>
  </si>
  <si>
    <t>Renting of construction or demolition equip with operator</t>
  </si>
  <si>
    <t>Sale of motor vehicles</t>
  </si>
  <si>
    <t>Maintenance and repair of motor vehicles</t>
  </si>
  <si>
    <t>Sale of motor vehicle parts and accessories</t>
  </si>
  <si>
    <t>Sale maintenance and repair of motorcycles and related parts</t>
  </si>
  <si>
    <t>Retail sale of automative fuel</t>
  </si>
  <si>
    <t>Wholesale on a fee of contract basis</t>
  </si>
  <si>
    <t>Wholesale of agricultural raw materials</t>
  </si>
  <si>
    <t>Wholesale of household goods</t>
  </si>
  <si>
    <t>Wholesale of non-agricultural intermediate products</t>
  </si>
  <si>
    <t>Wholesale of machinery equipment and supplies</t>
  </si>
  <si>
    <t>Other wholesale</t>
  </si>
  <si>
    <t>Non-specialized retail trade in stores</t>
  </si>
  <si>
    <t>Retail sale of food beverages and tobacco in specialised stores</t>
  </si>
  <si>
    <t>Other retail trade of new goods in specialised stores</t>
  </si>
  <si>
    <t>Retail sale of second-hand goods in stores</t>
  </si>
  <si>
    <t>Retail trade not in stores</t>
  </si>
  <si>
    <t>Repair of personal and household goods</t>
  </si>
  <si>
    <t>Hotels</t>
  </si>
  <si>
    <t>Restaurants</t>
  </si>
  <si>
    <t>Transport of railways</t>
  </si>
  <si>
    <t>Other land transports</t>
  </si>
  <si>
    <t>Transport via pipelines</t>
  </si>
  <si>
    <t>Sea and coastal water transport</t>
  </si>
  <si>
    <t>Inland water transport</t>
  </si>
  <si>
    <t>Scheduled air transport</t>
  </si>
  <si>
    <t>Non-scheduled air transport</t>
  </si>
  <si>
    <t>Supporting auxiliary transport activities; activities of travel agencies</t>
  </si>
  <si>
    <t>Post and courier activities</t>
  </si>
  <si>
    <t>Telecommunications</t>
  </si>
  <si>
    <t>Monetary intermediation</t>
  </si>
  <si>
    <t>Other financial intermediation</t>
  </si>
  <si>
    <t>Insurance and pension funding except compulsory social security</t>
  </si>
  <si>
    <t>Activities auxiliary to financial intermediation</t>
  </si>
  <si>
    <t>Activities auxiliary to insurance and pension funding</t>
  </si>
  <si>
    <t>Real estate activities with own or leased property</t>
  </si>
  <si>
    <t>Real estate activities on fee or contract basis</t>
  </si>
  <si>
    <t>Renting of land transport equipment</t>
  </si>
  <si>
    <t>Renting of other machinery and equipment</t>
  </si>
  <si>
    <t>Renting of personal and household goods (other)</t>
  </si>
  <si>
    <t>Hardware consultancy</t>
  </si>
  <si>
    <t>Software consultancy and supply</t>
  </si>
  <si>
    <t>Data processing</t>
  </si>
  <si>
    <t>Data base activities</t>
  </si>
  <si>
    <t>Maintenance and repair of office accounting and computing machinery</t>
  </si>
  <si>
    <t>Other computer related activities</t>
  </si>
  <si>
    <t>Research and experimental development on natural science</t>
  </si>
  <si>
    <t>Research and experimental development on social science</t>
  </si>
  <si>
    <t>Legal accounting book-keeping and auditing activities</t>
  </si>
  <si>
    <t>Architectural engineering and other technical activities</t>
  </si>
  <si>
    <t>Advertising</t>
  </si>
  <si>
    <t>Business Activities (other)</t>
  </si>
  <si>
    <t>Administration of the State and the economic and social policy of the community</t>
  </si>
  <si>
    <t>Provision of services to the community as a whole</t>
  </si>
  <si>
    <t>Compulsory social security activities</t>
  </si>
  <si>
    <t>Primary education</t>
  </si>
  <si>
    <t>Secondary education</t>
  </si>
  <si>
    <t>Higher education</t>
  </si>
  <si>
    <t>Adult and other education</t>
  </si>
  <si>
    <t>Human health activities</t>
  </si>
  <si>
    <t>Veterinary activities</t>
  </si>
  <si>
    <t>Social work activities</t>
  </si>
  <si>
    <t>Sewage and refuse disposal sanitation and similar activities</t>
  </si>
  <si>
    <t>Activities of business employers and professional organizations</t>
  </si>
  <si>
    <t>Activities of trade unions</t>
  </si>
  <si>
    <t>Activities of other membership organizations</t>
  </si>
  <si>
    <t>Motion pictures radio television and other entertainment activities</t>
  </si>
  <si>
    <t>News agency activities</t>
  </si>
  <si>
    <t>Library archives museums and other cultural activities</t>
  </si>
  <si>
    <t>Sporting and other recreational activities</t>
  </si>
  <si>
    <t>Other service activities</t>
  </si>
  <si>
    <t>Private households with employed persons</t>
  </si>
  <si>
    <t>Extra-territorial organizations and bodies</t>
  </si>
  <si>
    <t>Table 50. Occupation by Age, Palau: 2005</t>
  </si>
  <si>
    <t>Occupation</t>
  </si>
  <si>
    <t>1886</t>
  </si>
  <si>
    <t>Legislators</t>
  </si>
  <si>
    <t>8</t>
  </si>
  <si>
    <t>Senior Government Officials</t>
  </si>
  <si>
    <t>1</t>
  </si>
  <si>
    <t>Traditional Chiefs and Heads of villages</t>
  </si>
  <si>
    <t>0</t>
  </si>
  <si>
    <t>Senior Officials of Political-Party Organizations; Revolutionaries</t>
  </si>
  <si>
    <t>Senior Officials of Employers' Workers and Other Economic-Interest Org.</t>
  </si>
  <si>
    <t>Senior Officials of Humanitarian and Other Special Interest Org.</t>
  </si>
  <si>
    <t>Directors and Chief Executives</t>
  </si>
  <si>
    <t>Production and Operations Dept. Managers in Agriculture Hunting Forestry and Fishing</t>
  </si>
  <si>
    <t>2</t>
  </si>
  <si>
    <t>Production and Operations Dept. Managers in Manufacturing</t>
  </si>
  <si>
    <t>Production and Operations Dept. Managers in Construction</t>
  </si>
  <si>
    <t>Production and Operations Dept. Managers in Wholesale and Retail Trade</t>
  </si>
  <si>
    <t>7</t>
  </si>
  <si>
    <t>Production and Operations Dept. Managers in Restaurant and Hotels</t>
  </si>
  <si>
    <t>5</t>
  </si>
  <si>
    <t>Production and Operations Dept. Managers in Transport Storage and Communications</t>
  </si>
  <si>
    <t>9</t>
  </si>
  <si>
    <t>Production and Operations Dept. Managers in Business Service</t>
  </si>
  <si>
    <t>14</t>
  </si>
  <si>
    <t>Production and Operations Dept. Managers in Personal Care Cleaning and Related Services</t>
  </si>
  <si>
    <t>Production and Operations Dept. Managers not elsewhere classified</t>
  </si>
  <si>
    <t>4</t>
  </si>
  <si>
    <t>Finance and Administration Dept. Managers</t>
  </si>
  <si>
    <t>Personnel and Industrial Relations Dept. Managers</t>
  </si>
  <si>
    <t>Sales and Marketing Dept. Managers</t>
  </si>
  <si>
    <t>Advertising and Public Relations Dept. Managers</t>
  </si>
  <si>
    <t>Supply and Distribution Department Managers</t>
  </si>
  <si>
    <t>Computing Service Dept. Managers</t>
  </si>
  <si>
    <t>Research and Development Dept. Managers</t>
  </si>
  <si>
    <t>Other Dept. Managers not elsewhere Classified</t>
  </si>
  <si>
    <t>Landowners; Gentry (Pomeshchik)</t>
  </si>
  <si>
    <t>General Managers in Agriculture Hunting Forestry and Fishing</t>
  </si>
  <si>
    <t>General Managers in Manufacturing</t>
  </si>
  <si>
    <t>General Managers in Construction</t>
  </si>
  <si>
    <t>General Managers in Wholesale and Retail Trade</t>
  </si>
  <si>
    <t>Commandments (not Military); Administrator with higher or specialized secondary educ.</t>
  </si>
  <si>
    <t>General Managers in Transport Storage and Communications</t>
  </si>
  <si>
    <t>General Managers of Business Services</t>
  </si>
  <si>
    <t>General Managers in Personal Care Cleaning and Related Services</t>
  </si>
  <si>
    <t>General Managers not elsewhere classified</t>
  </si>
  <si>
    <t>Master with higher education; Steward; Bailiff</t>
  </si>
  <si>
    <t>Landowner; Khozian; Edinolichnik; Building owner</t>
  </si>
  <si>
    <t>Coop Owner</t>
  </si>
  <si>
    <t>Dvorianin; Noblemen; Shliakhta; Prince; Statskii Covetnik</t>
  </si>
  <si>
    <t>Small Business Owner</t>
  </si>
  <si>
    <t>15</t>
  </si>
  <si>
    <t>Intelligentsia Scientific worker NEC</t>
  </si>
  <si>
    <t>Physicists and astronomer</t>
  </si>
  <si>
    <t>Metereorologist</t>
  </si>
  <si>
    <t>Chemist</t>
  </si>
  <si>
    <t>Geologist and geophysicists</t>
  </si>
  <si>
    <t>Mathmeticians and related professionals</t>
  </si>
  <si>
    <t>Statisticians</t>
  </si>
  <si>
    <t>Computer Systems designers and analysts</t>
  </si>
  <si>
    <t>Computer Programmers</t>
  </si>
  <si>
    <t>Computing Professionals not elsewhere classified</t>
  </si>
  <si>
    <t>Architects town and traffic planners</t>
  </si>
  <si>
    <t>Civil Engineers</t>
  </si>
  <si>
    <t>Electrical Engineers</t>
  </si>
  <si>
    <t>Electronics and Telecommunications Engineers</t>
  </si>
  <si>
    <t>Mechanical Engineers</t>
  </si>
  <si>
    <t>Chemical Engineers</t>
  </si>
  <si>
    <t>Mining Engineers Metallurgists and Related Professionals</t>
  </si>
  <si>
    <t>Cartographers and Surveyors</t>
  </si>
  <si>
    <t>Architects Engineers and related Professionals not elsewher specified</t>
  </si>
  <si>
    <t>Biologist Botanists Zoologists and Related Professionals</t>
  </si>
  <si>
    <t>Pharmacologists Pathologists and Related Professionals</t>
  </si>
  <si>
    <t>Agronomists and Related Professionals</t>
  </si>
  <si>
    <t>Medical Doctors</t>
  </si>
  <si>
    <t>3</t>
  </si>
  <si>
    <t>Dentists</t>
  </si>
  <si>
    <t>Veterinarians</t>
  </si>
  <si>
    <t>Pharmacists</t>
  </si>
  <si>
    <t>Health Professionals (except nursing) not elsewhere classified</t>
  </si>
  <si>
    <t>Nursing and Midwifery Professionals</t>
  </si>
  <si>
    <t>Teachers with Higher Education</t>
  </si>
  <si>
    <t>10</t>
  </si>
  <si>
    <t>College University and Higher Educ. Teaching Professionals</t>
  </si>
  <si>
    <t>Secondary Education Teaching Professionals</t>
  </si>
  <si>
    <t>Primary Education Teaching Professionals</t>
  </si>
  <si>
    <t>20</t>
  </si>
  <si>
    <t>Pre-Primary Education Teaching Professionals</t>
  </si>
  <si>
    <t>Special Education Teaching Professionals</t>
  </si>
  <si>
    <t>Education Method Specialist</t>
  </si>
  <si>
    <t>School Inspectors</t>
  </si>
  <si>
    <t>Other Teaching Professionals not elsewhere classified</t>
  </si>
  <si>
    <t>Accountants</t>
  </si>
  <si>
    <t>19</t>
  </si>
  <si>
    <t>Personnel and careers professionals</t>
  </si>
  <si>
    <t>Business Professionals not elsewhere classified</t>
  </si>
  <si>
    <t>Lawyers</t>
  </si>
  <si>
    <t>Judges</t>
  </si>
  <si>
    <t>Legal Professionals not elsewhere classified</t>
  </si>
  <si>
    <t>Archivists and Curators</t>
  </si>
  <si>
    <t>Librarians and Related Information Professionals</t>
  </si>
  <si>
    <t>Art Critics</t>
  </si>
  <si>
    <t>Economists</t>
  </si>
  <si>
    <t>Sociologist Anthropologists and Related professionals</t>
  </si>
  <si>
    <t>Philosophers Historians and Political Scientist</t>
  </si>
  <si>
    <t>Philologists Translators and Interpretes</t>
  </si>
  <si>
    <t>Psychologists</t>
  </si>
  <si>
    <t>Social Work Professions</t>
  </si>
  <si>
    <t>Authors Journalists and Other Writers</t>
  </si>
  <si>
    <t>Sculptor Painters and Related Artists</t>
  </si>
  <si>
    <t>Composers Musicians and Singers</t>
  </si>
  <si>
    <t>Choreographers and Dancers</t>
  </si>
  <si>
    <t>Film Stage and Related Actors and Directors</t>
  </si>
  <si>
    <t>Religious Professionals</t>
  </si>
  <si>
    <t>Chemical Physical and Science Technicians</t>
  </si>
  <si>
    <t>Civil Engineering Technicians</t>
  </si>
  <si>
    <t>Electrical Engineering Techinicians</t>
  </si>
  <si>
    <t>Electronics and Telecommunications Engineering Technicians</t>
  </si>
  <si>
    <t>Mechanical Engineering Technicians</t>
  </si>
  <si>
    <t>Chemical Engineering Technicians</t>
  </si>
  <si>
    <t>Mining and Metallurgic Technicians</t>
  </si>
  <si>
    <t>Draughtspersons</t>
  </si>
  <si>
    <t>Physical Engineering Science not elsewhere classified</t>
  </si>
  <si>
    <t>6</t>
  </si>
  <si>
    <t>Computer Assistants</t>
  </si>
  <si>
    <t>Computer Equipment Operators</t>
  </si>
  <si>
    <t>Industrial Robot Controllers</t>
  </si>
  <si>
    <t>Photographers and Image and Sound Recording Equipment Operators</t>
  </si>
  <si>
    <t>Broadcasting and Telecommunications Eqipment Operators</t>
  </si>
  <si>
    <t>Medical Equipment Operators</t>
  </si>
  <si>
    <t>Optical and Electronic Equipment Operators not Elsewhere classified</t>
  </si>
  <si>
    <t>Ship's Engineers</t>
  </si>
  <si>
    <t>Ship's Deck Officers and Pilots</t>
  </si>
  <si>
    <t>Aircraft Pilots and Related Associate Professionals</t>
  </si>
  <si>
    <t>Air Traffic Controllers</t>
  </si>
  <si>
    <t>Air Traffic Safety Technicians</t>
  </si>
  <si>
    <t>Building and Fire Inspectors</t>
  </si>
  <si>
    <t>Safety Health and Quality Inspectors</t>
  </si>
  <si>
    <t>Life Science Technicians</t>
  </si>
  <si>
    <t>Agronomy and Forestry Technicians</t>
  </si>
  <si>
    <t>Farming and Forestry Advisors</t>
  </si>
  <si>
    <t>Medical Assistants</t>
  </si>
  <si>
    <t>Sanitarians</t>
  </si>
  <si>
    <t>Dieticians and Nutritionists</t>
  </si>
  <si>
    <t>Optometrists and Opticians</t>
  </si>
  <si>
    <t>Dental Assistants</t>
  </si>
  <si>
    <t>Physiotherapists and Related Associates Professionals</t>
  </si>
  <si>
    <t>Veterinary Assistants</t>
  </si>
  <si>
    <t>Pharmaceuticals Assistants</t>
  </si>
  <si>
    <t>Modern Health Associates Professionals (except Nursing) not elsewhere classified</t>
  </si>
  <si>
    <t>Nursing Associates Professionals; Nurse without higher educ. NEC</t>
  </si>
  <si>
    <t>17</t>
  </si>
  <si>
    <t>Midwifery Associates Professionals</t>
  </si>
  <si>
    <t>Traditional Medecine Practicioners</t>
  </si>
  <si>
    <t>Faith Healers</t>
  </si>
  <si>
    <t>Teachers with less than higher educ.</t>
  </si>
  <si>
    <t>53</t>
  </si>
  <si>
    <t>Pre-primary educ. teaching associates professionals</t>
  </si>
  <si>
    <t>Special Ed Teaching associates professionals</t>
  </si>
  <si>
    <t>Other teaching associates professionals; vocational educ masters</t>
  </si>
  <si>
    <t>Securities and Finance Dealers and Brokers</t>
  </si>
  <si>
    <t>Insurance Representatives</t>
  </si>
  <si>
    <t>Estate Agents</t>
  </si>
  <si>
    <t>Travel Consultants and Organizers</t>
  </si>
  <si>
    <t>Technical and Commercial Sales Representatives</t>
  </si>
  <si>
    <t>Buyers; Purchasing Agents</t>
  </si>
  <si>
    <t>Appraisers; Valuers and Auctioners</t>
  </si>
  <si>
    <t>Finance and Sales Associate Professionals not elsewhere classified</t>
  </si>
  <si>
    <t>Trade Brokers</t>
  </si>
  <si>
    <t>Clearing and Forwarding Agents</t>
  </si>
  <si>
    <t>Employment Agents and Labor Contractors</t>
  </si>
  <si>
    <t>Business Services Agents and Trade Brokers not elsewhere classified</t>
  </si>
  <si>
    <t>Administrative Secretaries and Related Associates Professionals</t>
  </si>
  <si>
    <t>16</t>
  </si>
  <si>
    <t>Legal and Related Business Associate Professionals</t>
  </si>
  <si>
    <t>Bookkeepers</t>
  </si>
  <si>
    <t>Statistical Mathmematical and related associates professionals</t>
  </si>
  <si>
    <t>Administrative associates professionals not elsewhere classified</t>
  </si>
  <si>
    <t>Customs and Border Inspectors</t>
  </si>
  <si>
    <t>Government Tax and Excise Officials</t>
  </si>
  <si>
    <t>Government Social Benefits Officials</t>
  </si>
  <si>
    <t>Government Licensing Officials</t>
  </si>
  <si>
    <t>Customs Tax and Related Gov't Associates professionals not elsewhere classified</t>
  </si>
  <si>
    <t>Police Inspectors and Detectives</t>
  </si>
  <si>
    <t>Social Work Associate Professionals</t>
  </si>
  <si>
    <t>Decorators and Professional Designers</t>
  </si>
  <si>
    <t>Radio Television and Other Announcer</t>
  </si>
  <si>
    <t>Street Night-club and related musicians singers and dancers</t>
  </si>
  <si>
    <t>Clowns Magicians Acrobats and Related Associates Professionals</t>
  </si>
  <si>
    <t>Athletes Sports persons and related associates professionals</t>
  </si>
  <si>
    <t>Artists Directors; Cultural-Educational Workers</t>
  </si>
  <si>
    <t>Religious Associates Professionals</t>
  </si>
  <si>
    <t>Non-Manual Workers (Often Implies Specialized Education)</t>
  </si>
  <si>
    <t>Stenographers and Typists</t>
  </si>
  <si>
    <t>Word-Processor and Related Operators</t>
  </si>
  <si>
    <t>Data Entry Operators</t>
  </si>
  <si>
    <t>Calculating Machine Operators</t>
  </si>
  <si>
    <t>Secretaries</t>
  </si>
  <si>
    <t>29</t>
  </si>
  <si>
    <t>Accounting and Bookkeeping clerks</t>
  </si>
  <si>
    <t>Statistical and Finance Clerks</t>
  </si>
  <si>
    <t>Stock Clerks</t>
  </si>
  <si>
    <t>Production Clerks</t>
  </si>
  <si>
    <t>Transport Clerks</t>
  </si>
  <si>
    <t>Library and Filing Clerks</t>
  </si>
  <si>
    <t>Mail carriers and sorting clerks</t>
  </si>
  <si>
    <t>Coding Proof-reading and related clerks</t>
  </si>
  <si>
    <t>Scribes and elated workers</t>
  </si>
  <si>
    <t>Other Office Clerks</t>
  </si>
  <si>
    <t>75</t>
  </si>
  <si>
    <t>Cashiers and ticket clerks</t>
  </si>
  <si>
    <t>70</t>
  </si>
  <si>
    <t>Tellers and other counter clerks</t>
  </si>
  <si>
    <t>Bookmakers and croupiers</t>
  </si>
  <si>
    <t>Pawnbrokers and money-lenders</t>
  </si>
  <si>
    <t>Debt-collectors and related workers</t>
  </si>
  <si>
    <t>Travel Agency and related clerks</t>
  </si>
  <si>
    <t>Receptionists and information clerks</t>
  </si>
  <si>
    <t>Telephone switchboard operators</t>
  </si>
  <si>
    <t>Servants</t>
  </si>
  <si>
    <t>Travel attendants and travel stewards</t>
  </si>
  <si>
    <t>Transport conductors</t>
  </si>
  <si>
    <t>Travel guides</t>
  </si>
  <si>
    <t>Housekeepers and related workers</t>
  </si>
  <si>
    <t>Cooks</t>
  </si>
  <si>
    <t>56</t>
  </si>
  <si>
    <t>Waiters waitresses and bartenders</t>
  </si>
  <si>
    <t>Child-care workers</t>
  </si>
  <si>
    <t>Institution-based personal care workers</t>
  </si>
  <si>
    <t>Home-based personal care workers</t>
  </si>
  <si>
    <t>Personal care and related workers not elsewhere classified</t>
  </si>
  <si>
    <t>Haidresser barbers beauticians and related workers</t>
  </si>
  <si>
    <t>12</t>
  </si>
  <si>
    <t>Companions and valets</t>
  </si>
  <si>
    <t>Undertakers and embalmers</t>
  </si>
  <si>
    <t>Other personal services and workers not elsewhere classified</t>
  </si>
  <si>
    <t>Astrologers and related workers</t>
  </si>
  <si>
    <t>Fortune-tellers palmists and related workers</t>
  </si>
  <si>
    <t>Fire-fighters</t>
  </si>
  <si>
    <t>Police Officers</t>
  </si>
  <si>
    <t>Prison guards</t>
  </si>
  <si>
    <t>Protective services workers not elsewhere classified</t>
  </si>
  <si>
    <t>49</t>
  </si>
  <si>
    <t>Fashion and other models</t>
  </si>
  <si>
    <t>Shop salespersons and demonstrators</t>
  </si>
  <si>
    <t>Stall and market salespersons</t>
  </si>
  <si>
    <t>Field crop and vegetable growers</t>
  </si>
  <si>
    <t>38</t>
  </si>
  <si>
    <t>Tree and shrub crop growers</t>
  </si>
  <si>
    <t>Gardeners horticultural and nursery growers</t>
  </si>
  <si>
    <t>Mixed-crop growers</t>
  </si>
  <si>
    <t>Dairy and livestock producers</t>
  </si>
  <si>
    <t>Poultry producers</t>
  </si>
  <si>
    <t>Apiarists and sericulturists</t>
  </si>
  <si>
    <t>Mixed-animal producers</t>
  </si>
  <si>
    <t>Market-oriented animal producers and related workers not elsewhere classified</t>
  </si>
  <si>
    <t>Market-oriented crop and animal producers</t>
  </si>
  <si>
    <t>Forestry workers and loggers</t>
  </si>
  <si>
    <t>Charcoal burners and related workers</t>
  </si>
  <si>
    <t>Aquatic-life cultivation workers</t>
  </si>
  <si>
    <t>Inland and coastal waters fishery workers</t>
  </si>
  <si>
    <t>Deep-sea fishery workers</t>
  </si>
  <si>
    <t>Hunters and trappers</t>
  </si>
  <si>
    <t>Subsistence agricultural and fishery workers</t>
  </si>
  <si>
    <t>23</t>
  </si>
  <si>
    <t>Masters; brigadiers (NEC) not in agriculture</t>
  </si>
  <si>
    <t>Construction workers NECX</t>
  </si>
  <si>
    <t>Miners and Quarry workers</t>
  </si>
  <si>
    <t>Shot firers and blasters</t>
  </si>
  <si>
    <t>Stone-splitters cutters and carvers</t>
  </si>
  <si>
    <t>Builders traditional materials</t>
  </si>
  <si>
    <t>Bricklayers and stonemasons</t>
  </si>
  <si>
    <t>11</t>
  </si>
  <si>
    <t>Concrete placers concrete finishers and related workers</t>
  </si>
  <si>
    <t>Carpenters and joiners</t>
  </si>
  <si>
    <t>81</t>
  </si>
  <si>
    <t>Building frame and related trades workers not elsewhere classified</t>
  </si>
  <si>
    <t>Roofers</t>
  </si>
  <si>
    <t>Floor layers and tile setters</t>
  </si>
  <si>
    <t>Plasterers</t>
  </si>
  <si>
    <t>Insulation workers</t>
  </si>
  <si>
    <t>Glaziers</t>
  </si>
  <si>
    <t>Plumbers and pipe fitters</t>
  </si>
  <si>
    <t>Building and related electricians</t>
  </si>
  <si>
    <t>Germetchik and other workers in teh final stages of construction</t>
  </si>
  <si>
    <t>Painters and related workers</t>
  </si>
  <si>
    <t>Varnishers and related painters</t>
  </si>
  <si>
    <t>Building structure cleaners</t>
  </si>
  <si>
    <t>Metal molders and coremakers</t>
  </si>
  <si>
    <t>Welders and flame cutters</t>
  </si>
  <si>
    <t>Sheet-metal workers</t>
  </si>
  <si>
    <t>Structural-metal preparers and erectors</t>
  </si>
  <si>
    <t>Riggers and cable splicers</t>
  </si>
  <si>
    <t>Underwater workers</t>
  </si>
  <si>
    <t>Blacksmiths hammer-smiths and forging-press workers</t>
  </si>
  <si>
    <t>Tool-makers and related workers</t>
  </si>
  <si>
    <t>Tokar (7213 lathe operator)</t>
  </si>
  <si>
    <t>Grinder/ Polisher</t>
  </si>
  <si>
    <t>Mechanic</t>
  </si>
  <si>
    <t>32</t>
  </si>
  <si>
    <t>Aircraft engine mechanics and fitters</t>
  </si>
  <si>
    <t>Agricultural- or industrial-machinery mechanics and fitters</t>
  </si>
  <si>
    <t>Locksmith</t>
  </si>
  <si>
    <t>Electronics fitters</t>
  </si>
  <si>
    <t>Electronics mechanics and servicers</t>
  </si>
  <si>
    <t>Telegraph and telephone installers and servicers</t>
  </si>
  <si>
    <t>Electrical line installers repairer and cable jointers</t>
  </si>
  <si>
    <t>Precision-instrument makers and repairers</t>
  </si>
  <si>
    <t>Musical-instrument makers and tuners</t>
  </si>
  <si>
    <t>Jewelry and precious-metal workers</t>
  </si>
  <si>
    <t>Abrasive wheel formers potters and related workers</t>
  </si>
  <si>
    <t>Glass makers cutters grinders and finishers</t>
  </si>
  <si>
    <t>Glass engravers and etchers</t>
  </si>
  <si>
    <t>Glass ceramics and related decorative painters</t>
  </si>
  <si>
    <t>Handicraft workers in wood and related materials</t>
  </si>
  <si>
    <t>Handicraft workers in textile leather and related materials</t>
  </si>
  <si>
    <t>Compositors typesetters and related workers</t>
  </si>
  <si>
    <t>Stereotypers and electrotypers</t>
  </si>
  <si>
    <t>Printing engravers and etchers</t>
  </si>
  <si>
    <t>Photographic and related workers</t>
  </si>
  <si>
    <t>Bookbinders and related workers</t>
  </si>
  <si>
    <t>Silk-screen block and textile printers</t>
  </si>
  <si>
    <t>Butchers fishmongers and related food preparers</t>
  </si>
  <si>
    <t>Bakers pastry-cooks and confectionary makers</t>
  </si>
  <si>
    <t>Dairy products makers</t>
  </si>
  <si>
    <t>Fruit vegetables and related preservers</t>
  </si>
  <si>
    <t>Food and beverage tasters and graders</t>
  </si>
  <si>
    <t>Tobacco preparers and tobacco products makers</t>
  </si>
  <si>
    <t>Wood treaters; coopers (cask makers)</t>
  </si>
  <si>
    <t>Cabiner makers and related workers</t>
  </si>
  <si>
    <t>Woodworking-machine setters and setter operators</t>
  </si>
  <si>
    <t>Basketary weavers brush makers adn related workers</t>
  </si>
  <si>
    <t>Fibre-preparers</t>
  </si>
  <si>
    <t>Weavers knitters and related workers</t>
  </si>
  <si>
    <t>Tailors dressmakers adn hatters</t>
  </si>
  <si>
    <t>Furriers and related workers</t>
  </si>
  <si>
    <t>Textile leather and related pattern-makers and cutters</t>
  </si>
  <si>
    <t>Sewers embroiderers and related workers</t>
  </si>
  <si>
    <t>Upholsterers and related workers</t>
  </si>
  <si>
    <t>Pelt dressers tanners and fellmongers</t>
  </si>
  <si>
    <t>Shoe-makers and related workers</t>
  </si>
  <si>
    <t>Masters; brigadiers in plants and factories; skilled factory workers NEC</t>
  </si>
  <si>
    <t>Mining-plant operators</t>
  </si>
  <si>
    <t>Mineral-ore- and stone-processing-plant operators</t>
  </si>
  <si>
    <t>Well drillers and borers and related works</t>
  </si>
  <si>
    <t>Ore and Metal furnace opertors</t>
  </si>
  <si>
    <t>Metal melters casters and rolling-mill operators</t>
  </si>
  <si>
    <t>Metal heat treating plant operators</t>
  </si>
  <si>
    <t>Metal drawers and extruders</t>
  </si>
  <si>
    <t>Glass and ceramics klin and related machine operators</t>
  </si>
  <si>
    <t>Glass ceramics and related plant operators not elsewhere classified</t>
  </si>
  <si>
    <t>Wood processing plant operators</t>
  </si>
  <si>
    <t>Paper-pulp plant operators</t>
  </si>
  <si>
    <t>Paper making plant operators</t>
  </si>
  <si>
    <t>Crushing grinding and chemical mixing machinery operators</t>
  </si>
  <si>
    <t>Chemical heat treating plant operators</t>
  </si>
  <si>
    <t>Chemical Filtering and separating equipment operators</t>
  </si>
  <si>
    <t>Chemical still and reactor operators (except petroleum and natural gas)</t>
  </si>
  <si>
    <t>Petroleum and natural gas refining plant operators</t>
  </si>
  <si>
    <t>Chemical processing plant operators not elsewhere classified</t>
  </si>
  <si>
    <t>Power production plant operators</t>
  </si>
  <si>
    <t>Steam engine and boiler operators</t>
  </si>
  <si>
    <t>Incinerator water treatment and related plant operators</t>
  </si>
  <si>
    <t>Automated-assembly line operators</t>
  </si>
  <si>
    <t>Industrial robot operators</t>
  </si>
  <si>
    <t>Machine tool operators (rotary milling)</t>
  </si>
  <si>
    <t>Cement and other mineral products machine operators</t>
  </si>
  <si>
    <t>Pharmaceutical and toiletry products machine operators</t>
  </si>
  <si>
    <t>Ammunition and explosive products machine operators</t>
  </si>
  <si>
    <t>Metal finishing plating and coating machine operators</t>
  </si>
  <si>
    <t>Photographic products machine operators</t>
  </si>
  <si>
    <t>Chemical products machine operators not elsewhere classified</t>
  </si>
  <si>
    <t>Rubber products machine operators</t>
  </si>
  <si>
    <t>Plastic products machine operators</t>
  </si>
  <si>
    <t>Wood products machine operators</t>
  </si>
  <si>
    <t>Printing machine operators</t>
  </si>
  <si>
    <t>Bookbinding machine operators</t>
  </si>
  <si>
    <t>Paper products machine operators</t>
  </si>
  <si>
    <t>Fibre preparing spinning and winding machine operators</t>
  </si>
  <si>
    <t>Weaving and knitting machine operators</t>
  </si>
  <si>
    <t>Sewing machine operators</t>
  </si>
  <si>
    <t>Bleaching dyeing and cleaning machine operators</t>
  </si>
  <si>
    <t>Fur and leather preparing machine operators</t>
  </si>
  <si>
    <t>Shoemaking and related machine operators</t>
  </si>
  <si>
    <t>Textile fur and leather products machine operators not elsewhere classified</t>
  </si>
  <si>
    <t>Meat and fish processing machine operators</t>
  </si>
  <si>
    <t>Dairy products machine operators</t>
  </si>
  <si>
    <t>Grain and spice milling machine operators</t>
  </si>
  <si>
    <t>Baked goods cereal and chocolate products machine operators</t>
  </si>
  <si>
    <t>Fruit vegetables and nut processing machine operators</t>
  </si>
  <si>
    <t>Sugar production machine operators</t>
  </si>
  <si>
    <t>Tea coffee and cocoa processing machine operators</t>
  </si>
  <si>
    <t>Brewers wine and other beverage machine operators</t>
  </si>
  <si>
    <t>Tobacco production machine operators</t>
  </si>
  <si>
    <t>Mechanical machinery assemblers</t>
  </si>
  <si>
    <t>Electrical equipment assemblers</t>
  </si>
  <si>
    <t>Electronic equipment assemblers</t>
  </si>
  <si>
    <t>Metal rubber and plastic products assemblers</t>
  </si>
  <si>
    <t>Wood and related products assemblers</t>
  </si>
  <si>
    <t>Paperboard textile and related products assemblers</t>
  </si>
  <si>
    <t>Othe machine operators and assemblers</t>
  </si>
  <si>
    <t>Locomotive engine drivers</t>
  </si>
  <si>
    <t>Railway brakers signalers and shunters</t>
  </si>
  <si>
    <t>Drivers not specified</t>
  </si>
  <si>
    <t>Motor-cycle drivers</t>
  </si>
  <si>
    <t>Car Taxi and Van Drivers</t>
  </si>
  <si>
    <t>Bus and tram drivers</t>
  </si>
  <si>
    <t>Heavy truck and lorry drivers</t>
  </si>
  <si>
    <t>Motorized farm and forestry plant operators</t>
  </si>
  <si>
    <t>Earth moving and related plant operators</t>
  </si>
  <si>
    <t>Crane hoist and related plant operators</t>
  </si>
  <si>
    <t>Lifting truck operators</t>
  </si>
  <si>
    <t>Ships' deck crews and related workers</t>
  </si>
  <si>
    <t>Street food vendors</t>
  </si>
  <si>
    <t>Street vendors non-food products</t>
  </si>
  <si>
    <t>Door-to-door and telephone salespersons</t>
  </si>
  <si>
    <t>Shoe cleaning and other street services elementary occupations</t>
  </si>
  <si>
    <t>Domestic helpers and cleaners</t>
  </si>
  <si>
    <t>140</t>
  </si>
  <si>
    <t>Helpers and cleaners in offices hotels and other establishments</t>
  </si>
  <si>
    <t>28</t>
  </si>
  <si>
    <t>Hand launderers and pressers</t>
  </si>
  <si>
    <t>Building caretakers</t>
  </si>
  <si>
    <t>Vehicle window and related cleaners</t>
  </si>
  <si>
    <t>Messengers package and luggage porters and deliverers</t>
  </si>
  <si>
    <t>Doorkeepers watchpersons and related workers</t>
  </si>
  <si>
    <t>Vending machine money collectors meter readers and related workers</t>
  </si>
  <si>
    <t>Garbage collectors</t>
  </si>
  <si>
    <t>Sweepers and related laborers</t>
  </si>
  <si>
    <t>Farm hands and laborers</t>
  </si>
  <si>
    <t>Forestry laborers</t>
  </si>
  <si>
    <t>Fishery hunting and trapping laborers</t>
  </si>
  <si>
    <t>21</t>
  </si>
  <si>
    <t>Mining and quarrying laborers</t>
  </si>
  <si>
    <t>Construction and maintenance laborers: roads dams and similar construction</t>
  </si>
  <si>
    <t>159</t>
  </si>
  <si>
    <t>Building construction laborers</t>
  </si>
  <si>
    <t>Assembling laborers</t>
  </si>
  <si>
    <t>Hand packers and other manufacturing laborers</t>
  </si>
  <si>
    <t>Unskilled workers NEC</t>
  </si>
  <si>
    <t>Hand and Pedal vehicle drivers</t>
  </si>
  <si>
    <t>Drivers of animal drawn vehicles and machinery</t>
  </si>
  <si>
    <t>Freight Handlers</t>
  </si>
  <si>
    <t>Housewives; students; pupils; enemployed</t>
  </si>
  <si>
    <t>Armed Force</t>
  </si>
  <si>
    <t>251</t>
  </si>
  <si>
    <t>Table 51. Class of Worker by Age, Palau: 2005</t>
  </si>
  <si>
    <t>Class of Worker</t>
  </si>
  <si>
    <t>Private sector</t>
  </si>
  <si>
    <t>National governm</t>
  </si>
  <si>
    <t>State government</t>
  </si>
  <si>
    <t>US or other govt</t>
  </si>
  <si>
    <t>Self employed</t>
  </si>
  <si>
    <t>Working without</t>
  </si>
  <si>
    <t>Table 52. Paid work, Weeks Worked, and Hours Worked in 2004 by Age, Palau: 2005</t>
  </si>
  <si>
    <t>Work in 2004</t>
  </si>
  <si>
    <t>PAID WORK LAST YEAR</t>
  </si>
  <si>
    <t>Worked in 2004</t>
  </si>
  <si>
    <t>No work in 2004</t>
  </si>
  <si>
    <t>WEEKS WORKED LAST YEAR</t>
  </si>
  <si>
    <t>1 to 13</t>
  </si>
  <si>
    <t>14 to 26</t>
  </si>
  <si>
    <t>27 to 39</t>
  </si>
  <si>
    <t>40 to 49</t>
  </si>
  <si>
    <t>50 to 52</t>
  </si>
  <si>
    <t>USUAL HOURS WORKED IN 2004</t>
  </si>
  <si>
    <t>Table 53. Crops in 2004 by Age, Palau: 2005</t>
  </si>
  <si>
    <t>Crops</t>
  </si>
  <si>
    <t>RAISING CROPS</t>
  </si>
  <si>
    <t>Raised crops</t>
  </si>
  <si>
    <t>No crops</t>
  </si>
  <si>
    <t>Table 54. Fishing in 2004 by Age, Palau: 2005</t>
  </si>
  <si>
    <t>Fishing</t>
  </si>
  <si>
    <t>FISHING</t>
  </si>
  <si>
    <t>Fished</t>
  </si>
  <si>
    <t>Did not fish</t>
  </si>
  <si>
    <t>Table 55. Animals Raised in 2004 by Age, Palau: 2005</t>
  </si>
  <si>
    <t>Animals raised</t>
  </si>
  <si>
    <t>RAISING ANIMALS</t>
  </si>
  <si>
    <t>Raised animals</t>
  </si>
  <si>
    <t>No animals</t>
  </si>
  <si>
    <t>Table 56. sex2 and Handicrafts, sex2 and Weeks worked last year by Age, Palau: 2005</t>
  </si>
  <si>
    <t>Handicrafts</t>
  </si>
  <si>
    <t>MAKING HANDICRAFTS</t>
  </si>
  <si>
    <t>Made handicrafts</t>
  </si>
  <si>
    <t>No handicrafts</t>
  </si>
  <si>
    <t>Table 57. Wages and Total Income in 2004 by Age, Palau: 2005</t>
  </si>
  <si>
    <t>Wages and Total Income</t>
  </si>
  <si>
    <t>WAGES</t>
  </si>
  <si>
    <t>None</t>
  </si>
  <si>
    <t>$1 to $2499</t>
  </si>
  <si>
    <t>$2500 to $4999</t>
  </si>
  <si>
    <t>$5000 to $7499</t>
  </si>
  <si>
    <t>$7500 to $9999</t>
  </si>
  <si>
    <t>$10000 to $14999</t>
  </si>
  <si>
    <t>$15000 to $19999</t>
  </si>
  <si>
    <t>$20000 or more</t>
  </si>
  <si>
    <t>Mean (dollars)</t>
  </si>
  <si>
    <t>Median (dollars)</t>
  </si>
  <si>
    <t>TOTAL INCOME</t>
  </si>
  <si>
    <t>Table 58. Business and Social Security Income in 2004 by Age, Palau: 2005</t>
  </si>
  <si>
    <t>BUSINESS</t>
  </si>
  <si>
    <t xml:space="preserve">    Total</t>
  </si>
  <si>
    <t>SOCIAL SECURITY</t>
  </si>
  <si>
    <t>Table 59. Crops, Fishing, and Animal Raising Amounts in 2004 by Age, Palau: 2005</t>
  </si>
  <si>
    <t>Crops, Fishing</t>
  </si>
  <si>
    <t>PAYMENTS FROM CROPS</t>
  </si>
  <si>
    <t>$1 - $249</t>
  </si>
  <si>
    <t>$250 - $499</t>
  </si>
  <si>
    <t>$500 - $749</t>
  </si>
  <si>
    <t>$750 - $999</t>
  </si>
  <si>
    <t>$1000 - $1499</t>
  </si>
  <si>
    <t>$1500 - $1999</t>
  </si>
  <si>
    <t>$2000 - $2499</t>
  </si>
  <si>
    <t>$2500 - $2999</t>
  </si>
  <si>
    <t>$3000 or more</t>
  </si>
  <si>
    <t>FISHING PAYMENTS</t>
  </si>
  <si>
    <t>ANIMAL PAYMENTS</t>
  </si>
  <si>
    <t>Table 60. Handicrafts, Customs, and Otjer Compensation in 2004 by Age, Palau: 2005</t>
  </si>
  <si>
    <t>Handicrafts and Customs</t>
  </si>
  <si>
    <t>HANDICRAFT AMOUNTS</t>
  </si>
  <si>
    <t>CUSTOMS PAYMENTS</t>
  </si>
  <si>
    <t>OTHER COMPENSATION</t>
  </si>
  <si>
    <t>Palau Born</t>
  </si>
  <si>
    <t>Other Palau Citizen</t>
  </si>
  <si>
    <t>Other U.S. Citizen</t>
  </si>
  <si>
    <t>United States or Terr. Born</t>
  </si>
  <si>
    <t>Permanent non-resident</t>
  </si>
  <si>
    <t>Temproary non-resident</t>
  </si>
  <si>
    <t>Med</t>
  </si>
  <si>
    <t>Source: 2005 Palau Population and Housing Census compiled by PacificWeb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</si>
</sst>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&quot;$&quot;#,##0"/>
  </numFmts>
  <fonts count="4" x14ac:knownFonts="1"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9">
    <xf numFmtId="0" fontId="0" fillId="0" borderId="0" xfId="0"/>
    <xf numFmtId="49" fontId="1" fillId="0" borderId="0" xfId="0" applyNumberFormat="1" applyFont="1"/>
    <xf numFmtId="3" fontId="1" fillId="0" borderId="0" xfId="0" applyNumberFormat="1" applyFont="1"/>
    <xf numFmtId="164" fontId="1" fillId="0" borderId="0" xfId="0" applyNumberFormat="1" applyFont="1"/>
    <xf numFmtId="49" fontId="1" fillId="0" borderId="1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3" fontId="1" fillId="0" borderId="4" xfId="0" applyNumberFormat="1" applyFont="1" applyBorder="1"/>
    <xf numFmtId="164" fontId="1" fillId="0" borderId="4" xfId="0" applyNumberFormat="1" applyFont="1" applyBorder="1"/>
    <xf numFmtId="164" fontId="1" fillId="0" borderId="0" xfId="0" applyNumberFormat="1" applyFont="1" applyAlignment="1">
      <alignment horizontal="right"/>
    </xf>
    <xf numFmtId="49" fontId="1" fillId="0" borderId="4" xfId="0" applyNumberFormat="1" applyFont="1" applyBorder="1" applyAlignment="1">
      <alignment horizontal="right"/>
    </xf>
    <xf numFmtId="165" fontId="1" fillId="0" borderId="0" xfId="0" applyNumberFormat="1" applyFont="1"/>
    <xf numFmtId="49" fontId="1" fillId="0" borderId="4" xfId="0" applyNumberFormat="1" applyFont="1" applyBorder="1" applyAlignment="1">
      <alignment horizontal="left"/>
    </xf>
    <xf numFmtId="164" fontId="3" fillId="0" borderId="0" xfId="1" applyNumberFormat="1" applyFont="1"/>
    <xf numFmtId="164" fontId="3" fillId="0" borderId="0" xfId="0" applyNumberFormat="1" applyFont="1"/>
    <xf numFmtId="0" fontId="3" fillId="0" borderId="0" xfId="0" applyFont="1"/>
    <xf numFmtId="164" fontId="3" fillId="2" borderId="0" xfId="0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3FDE9-8AF2-4E69-9FF4-01333CDBED2D}">
  <dimension ref="A1:S53"/>
  <sheetViews>
    <sheetView view="pageBreakPreview" topLeftCell="A37" zoomScale="125" zoomScaleNormal="125" zoomScaleSheetLayoutView="125" workbookViewId="0">
      <selection activeCell="A53" sqref="A53"/>
    </sheetView>
  </sheetViews>
  <sheetFormatPr defaultRowHeight="9.6" x14ac:dyDescent="0.2"/>
  <cols>
    <col min="1" max="1" width="18.21875" style="1" customWidth="1"/>
    <col min="2" max="18" width="3.88671875" style="2" customWidth="1"/>
    <col min="19" max="19" width="4.21875" style="3" customWidth="1"/>
    <col min="20" max="41" width="6.6640625" style="2" customWidth="1"/>
    <col min="42" max="16384" width="8.88671875" style="2"/>
  </cols>
  <sheetData>
    <row r="1" spans="1:19" x14ac:dyDescent="0.2">
      <c r="A1" s="1" t="s">
        <v>0</v>
      </c>
    </row>
    <row r="2" spans="1:19" s="7" customFormat="1" x14ac:dyDescent="0.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6" t="s">
        <v>19</v>
      </c>
    </row>
    <row r="3" spans="1:19" x14ac:dyDescent="0.2">
      <c r="A3" s="1" t="s">
        <v>20</v>
      </c>
      <c r="B3" s="2">
        <v>19907</v>
      </c>
      <c r="C3" s="2">
        <v>1363</v>
      </c>
      <c r="D3" s="2">
        <v>1521</v>
      </c>
      <c r="E3" s="2">
        <v>1914</v>
      </c>
      <c r="F3" s="2">
        <v>1462</v>
      </c>
      <c r="G3" s="2">
        <v>1266</v>
      </c>
      <c r="H3" s="2">
        <v>1583</v>
      </c>
      <c r="I3" s="2">
        <v>1856</v>
      </c>
      <c r="J3" s="2">
        <v>1965</v>
      </c>
      <c r="K3" s="2">
        <v>1887</v>
      </c>
      <c r="L3" s="2">
        <v>1534</v>
      </c>
      <c r="M3" s="2">
        <v>1182</v>
      </c>
      <c r="N3" s="2">
        <v>732</v>
      </c>
      <c r="O3" s="2">
        <v>506</v>
      </c>
      <c r="P3" s="2">
        <v>373</v>
      </c>
      <c r="Q3" s="2">
        <v>257</v>
      </c>
      <c r="R3" s="2">
        <v>506</v>
      </c>
      <c r="S3" s="3">
        <v>32.299999999999997</v>
      </c>
    </row>
    <row r="4" spans="1:19" x14ac:dyDescent="0.2">
      <c r="A4" s="1" t="s">
        <v>21</v>
      </c>
      <c r="B4" s="2">
        <v>4707</v>
      </c>
      <c r="C4" s="2">
        <v>0</v>
      </c>
      <c r="D4" s="2">
        <v>0</v>
      </c>
      <c r="E4" s="2">
        <v>0</v>
      </c>
      <c r="F4" s="2">
        <v>8</v>
      </c>
      <c r="G4" s="2">
        <v>106</v>
      </c>
      <c r="H4" s="2">
        <v>247</v>
      </c>
      <c r="I4" s="2">
        <v>426</v>
      </c>
      <c r="J4" s="2">
        <v>591</v>
      </c>
      <c r="K4" s="2">
        <v>668</v>
      </c>
      <c r="L4" s="2">
        <v>637</v>
      </c>
      <c r="M4" s="2">
        <v>564</v>
      </c>
      <c r="N4" s="2">
        <v>431</v>
      </c>
      <c r="O4" s="2">
        <v>314</v>
      </c>
      <c r="P4" s="2">
        <v>245</v>
      </c>
      <c r="Q4" s="2">
        <v>170</v>
      </c>
      <c r="R4" s="2">
        <v>300</v>
      </c>
      <c r="S4" s="3">
        <v>47.4</v>
      </c>
    </row>
    <row r="5" spans="1:19" x14ac:dyDescent="0.2">
      <c r="A5" s="1" t="s">
        <v>22</v>
      </c>
      <c r="B5" s="2">
        <v>2596</v>
      </c>
      <c r="C5" s="2">
        <v>0</v>
      </c>
      <c r="D5" s="2">
        <v>0</v>
      </c>
      <c r="E5" s="2">
        <v>0</v>
      </c>
      <c r="F5" s="2">
        <v>5</v>
      </c>
      <c r="G5" s="2">
        <v>42</v>
      </c>
      <c r="H5" s="2">
        <v>159</v>
      </c>
      <c r="I5" s="2">
        <v>322</v>
      </c>
      <c r="J5" s="2">
        <v>412</v>
      </c>
      <c r="K5" s="2">
        <v>425</v>
      </c>
      <c r="L5" s="2">
        <v>405</v>
      </c>
      <c r="M5" s="2">
        <v>340</v>
      </c>
      <c r="N5" s="2">
        <v>185</v>
      </c>
      <c r="O5" s="2">
        <v>132</v>
      </c>
      <c r="P5" s="2">
        <v>81</v>
      </c>
      <c r="Q5" s="2">
        <v>37</v>
      </c>
      <c r="R5" s="2">
        <v>51</v>
      </c>
      <c r="S5" s="3">
        <v>44.2</v>
      </c>
    </row>
    <row r="6" spans="1:19" x14ac:dyDescent="0.2">
      <c r="A6" s="1" t="s">
        <v>23</v>
      </c>
      <c r="B6" s="2">
        <v>5077</v>
      </c>
      <c r="C6" s="2">
        <v>733</v>
      </c>
      <c r="D6" s="2">
        <v>896</v>
      </c>
      <c r="E6" s="2">
        <v>1207</v>
      </c>
      <c r="F6" s="2">
        <v>741</v>
      </c>
      <c r="G6" s="2">
        <v>409</v>
      </c>
      <c r="H6" s="2">
        <v>329</v>
      </c>
      <c r="I6" s="2">
        <v>272</v>
      </c>
      <c r="J6" s="2">
        <v>203</v>
      </c>
      <c r="K6" s="2">
        <v>155</v>
      </c>
      <c r="L6" s="2">
        <v>74</v>
      </c>
      <c r="M6" s="2">
        <v>42</v>
      </c>
      <c r="N6" s="2">
        <v>11</v>
      </c>
      <c r="O6" s="2">
        <v>5</v>
      </c>
      <c r="P6" s="2">
        <v>0</v>
      </c>
      <c r="Q6" s="2">
        <v>0</v>
      </c>
      <c r="R6" s="2">
        <v>0</v>
      </c>
      <c r="S6" s="3">
        <v>13.8</v>
      </c>
    </row>
    <row r="7" spans="1:19" x14ac:dyDescent="0.2">
      <c r="A7" s="1" t="s">
        <v>24</v>
      </c>
      <c r="B7" s="2">
        <v>183</v>
      </c>
      <c r="C7" s="2">
        <v>4</v>
      </c>
      <c r="D7" s="2">
        <v>29</v>
      </c>
      <c r="E7" s="2">
        <v>42</v>
      </c>
      <c r="F7" s="2">
        <v>34</v>
      </c>
      <c r="G7" s="2">
        <v>24</v>
      </c>
      <c r="H7" s="2">
        <v>14</v>
      </c>
      <c r="I7" s="2">
        <v>9</v>
      </c>
      <c r="J7" s="2">
        <v>15</v>
      </c>
      <c r="K7" s="2">
        <v>6</v>
      </c>
      <c r="L7" s="2">
        <v>1</v>
      </c>
      <c r="M7" s="2">
        <v>5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3">
        <v>17.399999999999999</v>
      </c>
    </row>
    <row r="8" spans="1:19" x14ac:dyDescent="0.2">
      <c r="A8" s="1" t="s">
        <v>25</v>
      </c>
      <c r="B8" s="2">
        <v>403</v>
      </c>
      <c r="C8" s="2">
        <v>1</v>
      </c>
      <c r="D8" s="2">
        <v>6</v>
      </c>
      <c r="E8" s="2">
        <v>15</v>
      </c>
      <c r="F8" s="2">
        <v>31</v>
      </c>
      <c r="G8" s="2">
        <v>27</v>
      </c>
      <c r="H8" s="2">
        <v>45</v>
      </c>
      <c r="I8" s="2">
        <v>47</v>
      </c>
      <c r="J8" s="2">
        <v>50</v>
      </c>
      <c r="K8" s="2">
        <v>59</v>
      </c>
      <c r="L8" s="2">
        <v>46</v>
      </c>
      <c r="M8" s="2">
        <v>22</v>
      </c>
      <c r="N8" s="2">
        <v>23</v>
      </c>
      <c r="O8" s="2">
        <v>12</v>
      </c>
      <c r="P8" s="2">
        <v>9</v>
      </c>
      <c r="Q8" s="2">
        <v>5</v>
      </c>
      <c r="R8" s="2">
        <v>5</v>
      </c>
      <c r="S8" s="3">
        <v>38</v>
      </c>
    </row>
    <row r="9" spans="1:19" x14ac:dyDescent="0.2">
      <c r="A9" s="1" t="s">
        <v>26</v>
      </c>
      <c r="B9" s="2">
        <v>157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2</v>
      </c>
      <c r="M9" s="2">
        <v>9</v>
      </c>
      <c r="N9" s="2">
        <v>7</v>
      </c>
      <c r="O9" s="2">
        <v>11</v>
      </c>
      <c r="P9" s="2">
        <v>16</v>
      </c>
      <c r="Q9" s="2">
        <v>22</v>
      </c>
      <c r="R9" s="2">
        <v>90</v>
      </c>
      <c r="S9" s="3">
        <v>80.8</v>
      </c>
    </row>
    <row r="10" spans="1:19" x14ac:dyDescent="0.2">
      <c r="A10" s="1" t="s">
        <v>27</v>
      </c>
      <c r="B10" s="2">
        <v>1738</v>
      </c>
      <c r="C10" s="2">
        <v>516</v>
      </c>
      <c r="D10" s="2">
        <v>468</v>
      </c>
      <c r="E10" s="2">
        <v>431</v>
      </c>
      <c r="F10" s="2">
        <v>171</v>
      </c>
      <c r="G10" s="2">
        <v>79</v>
      </c>
      <c r="H10" s="2">
        <v>31</v>
      </c>
      <c r="I10" s="2">
        <v>27</v>
      </c>
      <c r="J10" s="2">
        <v>9</v>
      </c>
      <c r="K10" s="2">
        <v>2</v>
      </c>
      <c r="L10" s="2">
        <v>3</v>
      </c>
      <c r="M10" s="2">
        <v>1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3">
        <v>8.8000000000000007</v>
      </c>
    </row>
    <row r="11" spans="1:19" x14ac:dyDescent="0.2">
      <c r="A11" s="1" t="s">
        <v>28</v>
      </c>
      <c r="B11" s="2">
        <v>1308</v>
      </c>
      <c r="C11" s="2">
        <v>92</v>
      </c>
      <c r="D11" s="2">
        <v>113</v>
      </c>
      <c r="E11" s="2">
        <v>142</v>
      </c>
      <c r="F11" s="2">
        <v>194</v>
      </c>
      <c r="G11" s="2">
        <v>138</v>
      </c>
      <c r="H11" s="2">
        <v>146</v>
      </c>
      <c r="I11" s="2">
        <v>115</v>
      </c>
      <c r="J11" s="2">
        <v>89</v>
      </c>
      <c r="K11" s="2">
        <v>69</v>
      </c>
      <c r="L11" s="2">
        <v>60</v>
      </c>
      <c r="M11" s="2">
        <v>40</v>
      </c>
      <c r="N11" s="2">
        <v>22</v>
      </c>
      <c r="O11" s="2">
        <v>12</v>
      </c>
      <c r="P11" s="2">
        <v>13</v>
      </c>
      <c r="Q11" s="2">
        <v>15</v>
      </c>
      <c r="R11" s="2">
        <v>48</v>
      </c>
      <c r="S11" s="3">
        <v>24.1</v>
      </c>
    </row>
    <row r="12" spans="1:19" x14ac:dyDescent="0.2">
      <c r="A12" s="1" t="s">
        <v>29</v>
      </c>
      <c r="B12" s="2">
        <v>299</v>
      </c>
      <c r="C12" s="2">
        <v>0</v>
      </c>
      <c r="D12" s="2">
        <v>2</v>
      </c>
      <c r="E12" s="2">
        <v>3</v>
      </c>
      <c r="F12" s="2">
        <v>1</v>
      </c>
      <c r="G12" s="2">
        <v>24</v>
      </c>
      <c r="H12" s="2">
        <v>45</v>
      </c>
      <c r="I12" s="2">
        <v>52</v>
      </c>
      <c r="J12" s="2">
        <v>67</v>
      </c>
      <c r="K12" s="2">
        <v>49</v>
      </c>
      <c r="L12" s="2">
        <v>33</v>
      </c>
      <c r="M12" s="2">
        <v>11</v>
      </c>
      <c r="N12" s="2">
        <v>9</v>
      </c>
      <c r="O12" s="2">
        <v>2</v>
      </c>
      <c r="P12" s="2">
        <v>1</v>
      </c>
      <c r="Q12" s="2">
        <v>0</v>
      </c>
      <c r="R12" s="2">
        <v>0</v>
      </c>
      <c r="S12" s="3">
        <v>36.700000000000003</v>
      </c>
    </row>
    <row r="13" spans="1:19" x14ac:dyDescent="0.2">
      <c r="A13" s="1" t="s">
        <v>30</v>
      </c>
      <c r="B13" s="2">
        <v>681</v>
      </c>
      <c r="C13" s="2">
        <v>1</v>
      </c>
      <c r="D13" s="2">
        <v>0</v>
      </c>
      <c r="E13" s="2">
        <v>1</v>
      </c>
      <c r="F13" s="2">
        <v>0</v>
      </c>
      <c r="G13" s="2">
        <v>56</v>
      </c>
      <c r="H13" s="2">
        <v>155</v>
      </c>
      <c r="I13" s="2">
        <v>114</v>
      </c>
      <c r="J13" s="2">
        <v>127</v>
      </c>
      <c r="K13" s="2">
        <v>115</v>
      </c>
      <c r="L13" s="2">
        <v>62</v>
      </c>
      <c r="M13" s="2">
        <v>41</v>
      </c>
      <c r="N13" s="2">
        <v>6</v>
      </c>
      <c r="O13" s="2">
        <v>0</v>
      </c>
      <c r="P13" s="2">
        <v>0</v>
      </c>
      <c r="Q13" s="2">
        <v>1</v>
      </c>
      <c r="R13" s="2">
        <v>2</v>
      </c>
      <c r="S13" s="3">
        <v>35.5</v>
      </c>
    </row>
    <row r="14" spans="1:19" x14ac:dyDescent="0.2">
      <c r="A14" s="1" t="s">
        <v>31</v>
      </c>
      <c r="B14" s="2">
        <v>41</v>
      </c>
      <c r="C14" s="2">
        <v>0</v>
      </c>
      <c r="D14" s="2">
        <v>0</v>
      </c>
      <c r="E14" s="2">
        <v>0</v>
      </c>
      <c r="F14" s="2">
        <v>1</v>
      </c>
      <c r="G14" s="2">
        <v>3</v>
      </c>
      <c r="H14" s="2">
        <v>12</v>
      </c>
      <c r="I14" s="2">
        <v>6</v>
      </c>
      <c r="J14" s="2">
        <v>6</v>
      </c>
      <c r="K14" s="2">
        <v>4</v>
      </c>
      <c r="L14" s="2">
        <v>3</v>
      </c>
      <c r="M14" s="2">
        <v>5</v>
      </c>
      <c r="N14" s="2">
        <v>1</v>
      </c>
      <c r="O14" s="2">
        <v>0</v>
      </c>
      <c r="P14" s="2">
        <v>0</v>
      </c>
      <c r="Q14" s="2">
        <v>0</v>
      </c>
      <c r="R14" s="2">
        <v>0</v>
      </c>
      <c r="S14" s="3">
        <v>33.799999999999997</v>
      </c>
    </row>
    <row r="15" spans="1:19" x14ac:dyDescent="0.2">
      <c r="A15" s="1" t="s">
        <v>32</v>
      </c>
      <c r="B15" s="2">
        <v>992</v>
      </c>
      <c r="C15" s="2">
        <v>12</v>
      </c>
      <c r="D15" s="2">
        <v>5</v>
      </c>
      <c r="E15" s="2">
        <v>16</v>
      </c>
      <c r="F15" s="2">
        <v>38</v>
      </c>
      <c r="G15" s="2">
        <v>137</v>
      </c>
      <c r="H15" s="2">
        <v>186</v>
      </c>
      <c r="I15" s="2">
        <v>181</v>
      </c>
      <c r="J15" s="2">
        <v>161</v>
      </c>
      <c r="K15" s="2">
        <v>108</v>
      </c>
      <c r="L15" s="2">
        <v>70</v>
      </c>
      <c r="M15" s="2">
        <v>37</v>
      </c>
      <c r="N15" s="2">
        <v>19</v>
      </c>
      <c r="O15" s="2">
        <v>5</v>
      </c>
      <c r="P15" s="2">
        <v>4</v>
      </c>
      <c r="Q15" s="2">
        <v>6</v>
      </c>
      <c r="R15" s="2">
        <v>7</v>
      </c>
      <c r="S15" s="3">
        <v>32.799999999999997</v>
      </c>
    </row>
    <row r="16" spans="1:19" x14ac:dyDescent="0.2">
      <c r="A16" s="1" t="s">
        <v>33</v>
      </c>
      <c r="B16" s="2">
        <v>342</v>
      </c>
      <c r="C16" s="2">
        <v>2</v>
      </c>
      <c r="D16" s="2">
        <v>0</v>
      </c>
      <c r="E16" s="2">
        <v>48</v>
      </c>
      <c r="F16" s="2">
        <v>190</v>
      </c>
      <c r="G16" s="2">
        <v>19</v>
      </c>
      <c r="H16" s="2">
        <v>16</v>
      </c>
      <c r="I16" s="2">
        <v>25</v>
      </c>
      <c r="J16" s="2">
        <v>16</v>
      </c>
      <c r="K16" s="2">
        <v>14</v>
      </c>
      <c r="L16" s="2">
        <v>6</v>
      </c>
      <c r="M16" s="2">
        <v>5</v>
      </c>
      <c r="N16" s="2">
        <v>1</v>
      </c>
      <c r="O16" s="2">
        <v>0</v>
      </c>
      <c r="P16" s="2">
        <v>0</v>
      </c>
      <c r="Q16" s="2">
        <v>0</v>
      </c>
      <c r="R16" s="2">
        <v>0</v>
      </c>
      <c r="S16" s="3">
        <v>18.2</v>
      </c>
    </row>
    <row r="17" spans="1:19" x14ac:dyDescent="0.2">
      <c r="A17" s="1" t="s">
        <v>34</v>
      </c>
      <c r="B17" s="2">
        <v>103</v>
      </c>
      <c r="C17" s="2">
        <v>0</v>
      </c>
      <c r="D17" s="2">
        <v>0</v>
      </c>
      <c r="E17" s="2">
        <v>0</v>
      </c>
      <c r="F17" s="2">
        <v>20</v>
      </c>
      <c r="G17" s="2">
        <v>72</v>
      </c>
      <c r="H17" s="2">
        <v>9</v>
      </c>
      <c r="I17" s="2">
        <v>1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1</v>
      </c>
      <c r="S17" s="3">
        <v>22.2</v>
      </c>
    </row>
    <row r="18" spans="1:19" x14ac:dyDescent="0.2">
      <c r="A18" s="1" t="s">
        <v>35</v>
      </c>
      <c r="B18" s="2">
        <v>1280</v>
      </c>
      <c r="C18" s="2">
        <v>2</v>
      </c>
      <c r="D18" s="2">
        <v>2</v>
      </c>
      <c r="E18" s="2">
        <v>9</v>
      </c>
      <c r="F18" s="2">
        <v>28</v>
      </c>
      <c r="G18" s="2">
        <v>130</v>
      </c>
      <c r="H18" s="2">
        <v>189</v>
      </c>
      <c r="I18" s="2">
        <v>259</v>
      </c>
      <c r="J18" s="2">
        <v>219</v>
      </c>
      <c r="K18" s="2">
        <v>213</v>
      </c>
      <c r="L18" s="2">
        <v>132</v>
      </c>
      <c r="M18" s="2">
        <v>60</v>
      </c>
      <c r="N18" s="2">
        <v>17</v>
      </c>
      <c r="O18" s="2">
        <v>13</v>
      </c>
      <c r="P18" s="2">
        <v>4</v>
      </c>
      <c r="Q18" s="2">
        <v>1</v>
      </c>
      <c r="R18" s="2">
        <v>2</v>
      </c>
      <c r="S18" s="3">
        <v>35.5</v>
      </c>
    </row>
    <row r="20" spans="1:19" x14ac:dyDescent="0.2">
      <c r="A20" s="1" t="s">
        <v>36</v>
      </c>
      <c r="B20" s="2">
        <v>10699</v>
      </c>
      <c r="C20" s="2">
        <v>685</v>
      </c>
      <c r="D20" s="2">
        <v>805</v>
      </c>
      <c r="E20" s="2">
        <v>964</v>
      </c>
      <c r="F20" s="2">
        <v>715</v>
      </c>
      <c r="G20" s="2">
        <v>712</v>
      </c>
      <c r="H20" s="2">
        <v>942</v>
      </c>
      <c r="I20" s="2">
        <v>1072</v>
      </c>
      <c r="J20" s="2">
        <v>1132</v>
      </c>
      <c r="K20" s="2">
        <v>1096</v>
      </c>
      <c r="L20" s="2">
        <v>842</v>
      </c>
      <c r="M20" s="2">
        <v>624</v>
      </c>
      <c r="N20" s="2">
        <v>393</v>
      </c>
      <c r="O20" s="2">
        <v>254</v>
      </c>
      <c r="P20" s="2">
        <v>170</v>
      </c>
      <c r="Q20" s="2">
        <v>119</v>
      </c>
      <c r="R20" s="2">
        <v>174</v>
      </c>
      <c r="S20" s="3">
        <v>32.5</v>
      </c>
    </row>
    <row r="21" spans="1:19" x14ac:dyDescent="0.2">
      <c r="A21" s="1" t="s">
        <v>21</v>
      </c>
      <c r="B21" s="2">
        <v>3495</v>
      </c>
      <c r="C21" s="2">
        <v>0</v>
      </c>
      <c r="D21" s="2">
        <v>0</v>
      </c>
      <c r="E21" s="2">
        <v>0</v>
      </c>
      <c r="F21" s="2">
        <v>3</v>
      </c>
      <c r="G21" s="2">
        <v>65</v>
      </c>
      <c r="H21" s="2">
        <v>185</v>
      </c>
      <c r="I21" s="2">
        <v>330</v>
      </c>
      <c r="J21" s="2">
        <v>478</v>
      </c>
      <c r="K21" s="2">
        <v>553</v>
      </c>
      <c r="L21" s="2">
        <v>508</v>
      </c>
      <c r="M21" s="2">
        <v>456</v>
      </c>
      <c r="N21" s="2">
        <v>312</v>
      </c>
      <c r="O21" s="2">
        <v>221</v>
      </c>
      <c r="P21" s="2">
        <v>149</v>
      </c>
      <c r="Q21" s="2">
        <v>96</v>
      </c>
      <c r="R21" s="2">
        <v>139</v>
      </c>
      <c r="S21" s="3">
        <v>46.3</v>
      </c>
    </row>
    <row r="22" spans="1:19" x14ac:dyDescent="0.2">
      <c r="A22" s="1" t="s">
        <v>22</v>
      </c>
      <c r="B22" s="2">
        <v>139</v>
      </c>
      <c r="C22" s="2">
        <v>0</v>
      </c>
      <c r="D22" s="2">
        <v>0</v>
      </c>
      <c r="E22" s="2">
        <v>0</v>
      </c>
      <c r="F22" s="2">
        <v>1</v>
      </c>
      <c r="G22" s="2">
        <v>1</v>
      </c>
      <c r="H22" s="2">
        <v>10</v>
      </c>
      <c r="I22" s="2">
        <v>27</v>
      </c>
      <c r="J22" s="2">
        <v>32</v>
      </c>
      <c r="K22" s="2">
        <v>18</v>
      </c>
      <c r="L22" s="2">
        <v>13</v>
      </c>
      <c r="M22" s="2">
        <v>16</v>
      </c>
      <c r="N22" s="2">
        <v>10</v>
      </c>
      <c r="O22" s="2">
        <v>5</v>
      </c>
      <c r="P22" s="2">
        <v>3</v>
      </c>
      <c r="Q22" s="2">
        <v>1</v>
      </c>
      <c r="R22" s="2">
        <v>2</v>
      </c>
      <c r="S22" s="3">
        <v>39.799999999999997</v>
      </c>
    </row>
    <row r="23" spans="1:19" x14ac:dyDescent="0.2">
      <c r="A23" s="1" t="s">
        <v>23</v>
      </c>
      <c r="B23" s="2">
        <v>2576</v>
      </c>
      <c r="C23" s="2">
        <v>358</v>
      </c>
      <c r="D23" s="2">
        <v>463</v>
      </c>
      <c r="E23" s="2">
        <v>606</v>
      </c>
      <c r="F23" s="2">
        <v>370</v>
      </c>
      <c r="G23" s="2">
        <v>213</v>
      </c>
      <c r="H23" s="2">
        <v>170</v>
      </c>
      <c r="I23" s="2">
        <v>147</v>
      </c>
      <c r="J23" s="2">
        <v>98</v>
      </c>
      <c r="K23" s="2">
        <v>82</v>
      </c>
      <c r="L23" s="2">
        <v>49</v>
      </c>
      <c r="M23" s="2">
        <v>16</v>
      </c>
      <c r="N23" s="2">
        <v>3</v>
      </c>
      <c r="O23" s="2">
        <v>1</v>
      </c>
      <c r="P23" s="2">
        <v>0</v>
      </c>
      <c r="Q23" s="2">
        <v>0</v>
      </c>
      <c r="R23" s="2">
        <v>0</v>
      </c>
      <c r="S23" s="3">
        <v>13.9</v>
      </c>
    </row>
    <row r="24" spans="1:19" x14ac:dyDescent="0.2">
      <c r="A24" s="1" t="s">
        <v>24</v>
      </c>
      <c r="B24" s="2">
        <v>104</v>
      </c>
      <c r="C24" s="2">
        <v>4</v>
      </c>
      <c r="D24" s="2">
        <v>17</v>
      </c>
      <c r="E24" s="2">
        <v>21</v>
      </c>
      <c r="F24" s="2">
        <v>20</v>
      </c>
      <c r="G24" s="2">
        <v>12</v>
      </c>
      <c r="H24" s="2">
        <v>7</v>
      </c>
      <c r="I24" s="2">
        <v>6</v>
      </c>
      <c r="J24" s="2">
        <v>11</v>
      </c>
      <c r="K24" s="2">
        <v>2</v>
      </c>
      <c r="L24" s="2">
        <v>1</v>
      </c>
      <c r="M24" s="2">
        <v>3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3">
        <v>17.5</v>
      </c>
    </row>
    <row r="25" spans="1:19" x14ac:dyDescent="0.2">
      <c r="A25" s="1" t="s">
        <v>25</v>
      </c>
      <c r="B25" s="2">
        <v>231</v>
      </c>
      <c r="C25" s="2">
        <v>1</v>
      </c>
      <c r="D25" s="2">
        <v>5</v>
      </c>
      <c r="E25" s="2">
        <v>8</v>
      </c>
      <c r="F25" s="2">
        <v>14</v>
      </c>
      <c r="G25" s="2">
        <v>16</v>
      </c>
      <c r="H25" s="2">
        <v>26</v>
      </c>
      <c r="I25" s="2">
        <v>23</v>
      </c>
      <c r="J25" s="2">
        <v>33</v>
      </c>
      <c r="K25" s="2">
        <v>40</v>
      </c>
      <c r="L25" s="2">
        <v>26</v>
      </c>
      <c r="M25" s="2">
        <v>13</v>
      </c>
      <c r="N25" s="2">
        <v>13</v>
      </c>
      <c r="O25" s="2">
        <v>4</v>
      </c>
      <c r="P25" s="2">
        <v>4</v>
      </c>
      <c r="Q25" s="2">
        <v>4</v>
      </c>
      <c r="R25" s="2">
        <v>1</v>
      </c>
      <c r="S25" s="3">
        <v>38.4</v>
      </c>
    </row>
    <row r="26" spans="1:19" x14ac:dyDescent="0.2">
      <c r="A26" s="1" t="s">
        <v>26</v>
      </c>
      <c r="B26" s="2">
        <v>22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2</v>
      </c>
      <c r="N26" s="2">
        <v>1</v>
      </c>
      <c r="O26" s="2">
        <v>1</v>
      </c>
      <c r="P26" s="2">
        <v>1</v>
      </c>
      <c r="Q26" s="2">
        <v>6</v>
      </c>
      <c r="R26" s="2">
        <v>11</v>
      </c>
      <c r="S26" s="3">
        <v>75</v>
      </c>
    </row>
    <row r="27" spans="1:19" x14ac:dyDescent="0.2">
      <c r="A27" s="1" t="s">
        <v>27</v>
      </c>
      <c r="B27" s="2">
        <v>890</v>
      </c>
      <c r="C27" s="2">
        <v>261</v>
      </c>
      <c r="D27" s="2">
        <v>238</v>
      </c>
      <c r="E27" s="2">
        <v>219</v>
      </c>
      <c r="F27" s="2">
        <v>90</v>
      </c>
      <c r="G27" s="2">
        <v>49</v>
      </c>
      <c r="H27" s="2">
        <v>14</v>
      </c>
      <c r="I27" s="2">
        <v>12</v>
      </c>
      <c r="J27" s="2">
        <v>4</v>
      </c>
      <c r="K27" s="2">
        <v>1</v>
      </c>
      <c r="L27" s="2">
        <v>2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3">
        <v>8.9</v>
      </c>
    </row>
    <row r="28" spans="1:19" x14ac:dyDescent="0.2">
      <c r="A28" s="1" t="s">
        <v>28</v>
      </c>
      <c r="B28" s="2">
        <v>748</v>
      </c>
      <c r="C28" s="2">
        <v>49</v>
      </c>
      <c r="D28" s="2">
        <v>76</v>
      </c>
      <c r="E28" s="2">
        <v>69</v>
      </c>
      <c r="F28" s="2">
        <v>101</v>
      </c>
      <c r="G28" s="2">
        <v>78</v>
      </c>
      <c r="H28" s="2">
        <v>92</v>
      </c>
      <c r="I28" s="2">
        <v>74</v>
      </c>
      <c r="J28" s="2">
        <v>55</v>
      </c>
      <c r="K28" s="2">
        <v>43</v>
      </c>
      <c r="L28" s="2">
        <v>37</v>
      </c>
      <c r="M28" s="2">
        <v>21</v>
      </c>
      <c r="N28" s="2">
        <v>16</v>
      </c>
      <c r="O28" s="2">
        <v>4</v>
      </c>
      <c r="P28" s="2">
        <v>6</v>
      </c>
      <c r="Q28" s="2">
        <v>9</v>
      </c>
      <c r="R28" s="2">
        <v>18</v>
      </c>
      <c r="S28" s="3">
        <v>25.1</v>
      </c>
    </row>
    <row r="29" spans="1:19" x14ac:dyDescent="0.2">
      <c r="A29" s="1" t="s">
        <v>29</v>
      </c>
      <c r="B29" s="2">
        <v>223</v>
      </c>
      <c r="C29" s="2">
        <v>0</v>
      </c>
      <c r="D29" s="2">
        <v>2</v>
      </c>
      <c r="E29" s="2">
        <v>3</v>
      </c>
      <c r="F29" s="2">
        <v>0</v>
      </c>
      <c r="G29" s="2">
        <v>12</v>
      </c>
      <c r="H29" s="2">
        <v>34</v>
      </c>
      <c r="I29" s="2">
        <v>43</v>
      </c>
      <c r="J29" s="2">
        <v>54</v>
      </c>
      <c r="K29" s="2">
        <v>39</v>
      </c>
      <c r="L29" s="2">
        <v>23</v>
      </c>
      <c r="M29" s="2">
        <v>8</v>
      </c>
      <c r="N29" s="2">
        <v>5</v>
      </c>
      <c r="O29" s="2">
        <v>0</v>
      </c>
      <c r="P29" s="2">
        <v>0</v>
      </c>
      <c r="Q29" s="2">
        <v>0</v>
      </c>
      <c r="R29" s="2">
        <v>0</v>
      </c>
      <c r="S29" s="3">
        <v>36.6</v>
      </c>
    </row>
    <row r="30" spans="1:19" x14ac:dyDescent="0.2">
      <c r="A30" s="1" t="s">
        <v>30</v>
      </c>
      <c r="B30" s="2">
        <v>283</v>
      </c>
      <c r="C30" s="2">
        <v>1</v>
      </c>
      <c r="D30" s="2">
        <v>0</v>
      </c>
      <c r="E30" s="2">
        <v>1</v>
      </c>
      <c r="F30" s="2">
        <v>0</v>
      </c>
      <c r="G30" s="2">
        <v>35</v>
      </c>
      <c r="H30" s="2">
        <v>103</v>
      </c>
      <c r="I30" s="2">
        <v>46</v>
      </c>
      <c r="J30" s="2">
        <v>44</v>
      </c>
      <c r="K30" s="2">
        <v>36</v>
      </c>
      <c r="L30" s="2">
        <v>8</v>
      </c>
      <c r="M30" s="2">
        <v>7</v>
      </c>
      <c r="N30" s="2">
        <v>0</v>
      </c>
      <c r="O30" s="2">
        <v>0</v>
      </c>
      <c r="P30" s="2">
        <v>0</v>
      </c>
      <c r="Q30" s="2">
        <v>1</v>
      </c>
      <c r="R30" s="2">
        <v>1</v>
      </c>
      <c r="S30" s="3">
        <v>30.2</v>
      </c>
    </row>
    <row r="31" spans="1:19" x14ac:dyDescent="0.2">
      <c r="A31" s="1" t="s">
        <v>31</v>
      </c>
      <c r="B31" s="2">
        <v>13</v>
      </c>
      <c r="C31" s="2">
        <v>0</v>
      </c>
      <c r="D31" s="2">
        <v>0</v>
      </c>
      <c r="E31" s="2">
        <v>0</v>
      </c>
      <c r="F31" s="2">
        <v>0</v>
      </c>
      <c r="G31" s="2">
        <v>1</v>
      </c>
      <c r="H31" s="2">
        <v>5</v>
      </c>
      <c r="I31" s="2">
        <v>1</v>
      </c>
      <c r="J31" s="2">
        <v>2</v>
      </c>
      <c r="K31" s="2">
        <v>2</v>
      </c>
      <c r="L31" s="2">
        <v>0</v>
      </c>
      <c r="M31" s="2">
        <v>1</v>
      </c>
      <c r="N31" s="2">
        <v>1</v>
      </c>
      <c r="O31" s="2">
        <v>0</v>
      </c>
      <c r="P31" s="2">
        <v>0</v>
      </c>
      <c r="Q31" s="2">
        <v>0</v>
      </c>
      <c r="R31" s="2">
        <v>0</v>
      </c>
      <c r="S31" s="3">
        <v>32.5</v>
      </c>
    </row>
    <row r="32" spans="1:19" x14ac:dyDescent="0.2">
      <c r="A32" s="1" t="s">
        <v>32</v>
      </c>
      <c r="B32" s="2">
        <v>604</v>
      </c>
      <c r="C32" s="2">
        <v>9</v>
      </c>
      <c r="D32" s="2">
        <v>3</v>
      </c>
      <c r="E32" s="2">
        <v>9</v>
      </c>
      <c r="F32" s="2">
        <v>16</v>
      </c>
      <c r="G32" s="2">
        <v>56</v>
      </c>
      <c r="H32" s="2">
        <v>120</v>
      </c>
      <c r="I32" s="2">
        <v>113</v>
      </c>
      <c r="J32" s="2">
        <v>112</v>
      </c>
      <c r="K32" s="2">
        <v>70</v>
      </c>
      <c r="L32" s="2">
        <v>46</v>
      </c>
      <c r="M32" s="2">
        <v>25</v>
      </c>
      <c r="N32" s="2">
        <v>15</v>
      </c>
      <c r="O32" s="2">
        <v>5</v>
      </c>
      <c r="P32" s="2">
        <v>3</v>
      </c>
      <c r="Q32" s="2">
        <v>2</v>
      </c>
      <c r="R32" s="2">
        <v>0</v>
      </c>
      <c r="S32" s="3">
        <v>33.9</v>
      </c>
    </row>
    <row r="33" spans="1:19" x14ac:dyDescent="0.2">
      <c r="A33" s="1" t="s">
        <v>33</v>
      </c>
      <c r="B33" s="2">
        <v>185</v>
      </c>
      <c r="C33" s="2">
        <v>1</v>
      </c>
      <c r="D33" s="2">
        <v>0</v>
      </c>
      <c r="E33" s="2">
        <v>20</v>
      </c>
      <c r="F33" s="2">
        <v>74</v>
      </c>
      <c r="G33" s="2">
        <v>13</v>
      </c>
      <c r="H33" s="2">
        <v>16</v>
      </c>
      <c r="I33" s="2">
        <v>22</v>
      </c>
      <c r="J33" s="2">
        <v>15</v>
      </c>
      <c r="K33" s="2">
        <v>13</v>
      </c>
      <c r="L33" s="2">
        <v>6</v>
      </c>
      <c r="M33" s="2">
        <v>4</v>
      </c>
      <c r="N33" s="2">
        <v>1</v>
      </c>
      <c r="O33" s="2">
        <v>0</v>
      </c>
      <c r="P33" s="2">
        <v>0</v>
      </c>
      <c r="Q33" s="2">
        <v>0</v>
      </c>
      <c r="R33" s="2">
        <v>0</v>
      </c>
      <c r="S33" s="3">
        <v>19.8</v>
      </c>
    </row>
    <row r="34" spans="1:19" x14ac:dyDescent="0.2">
      <c r="A34" s="1" t="s">
        <v>34</v>
      </c>
      <c r="B34" s="2">
        <v>75</v>
      </c>
      <c r="C34" s="2">
        <v>0</v>
      </c>
      <c r="D34" s="2">
        <v>0</v>
      </c>
      <c r="E34" s="2">
        <v>0</v>
      </c>
      <c r="F34" s="2">
        <v>8</v>
      </c>
      <c r="G34" s="2">
        <v>58</v>
      </c>
      <c r="H34" s="2">
        <v>8</v>
      </c>
      <c r="I34" s="2">
        <v>1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3">
        <v>22.5</v>
      </c>
    </row>
    <row r="35" spans="1:19" x14ac:dyDescent="0.2">
      <c r="A35" s="1" t="s">
        <v>35</v>
      </c>
      <c r="B35" s="2">
        <v>1111</v>
      </c>
      <c r="C35" s="2">
        <v>1</v>
      </c>
      <c r="D35" s="2">
        <v>1</v>
      </c>
      <c r="E35" s="2">
        <v>8</v>
      </c>
      <c r="F35" s="2">
        <v>18</v>
      </c>
      <c r="G35" s="2">
        <v>103</v>
      </c>
      <c r="H35" s="2">
        <v>152</v>
      </c>
      <c r="I35" s="2">
        <v>227</v>
      </c>
      <c r="J35" s="2">
        <v>194</v>
      </c>
      <c r="K35" s="2">
        <v>197</v>
      </c>
      <c r="L35" s="2">
        <v>123</v>
      </c>
      <c r="M35" s="2">
        <v>52</v>
      </c>
      <c r="N35" s="2">
        <v>16</v>
      </c>
      <c r="O35" s="2">
        <v>13</v>
      </c>
      <c r="P35" s="2">
        <v>4</v>
      </c>
      <c r="Q35" s="2">
        <v>0</v>
      </c>
      <c r="R35" s="2">
        <v>2</v>
      </c>
      <c r="S35" s="3">
        <v>36.200000000000003</v>
      </c>
    </row>
    <row r="37" spans="1:19" x14ac:dyDescent="0.2">
      <c r="A37" s="1" t="s">
        <v>37</v>
      </c>
      <c r="B37" s="2">
        <v>9208</v>
      </c>
      <c r="C37" s="2">
        <v>678</v>
      </c>
      <c r="D37" s="2">
        <v>716</v>
      </c>
      <c r="E37" s="2">
        <v>950</v>
      </c>
      <c r="F37" s="2">
        <v>747</v>
      </c>
      <c r="G37" s="2">
        <v>554</v>
      </c>
      <c r="H37" s="2">
        <v>641</v>
      </c>
      <c r="I37" s="2">
        <v>784</v>
      </c>
      <c r="J37" s="2">
        <v>833</v>
      </c>
      <c r="K37" s="2">
        <v>791</v>
      </c>
      <c r="L37" s="2">
        <v>692</v>
      </c>
      <c r="M37" s="2">
        <v>558</v>
      </c>
      <c r="N37" s="2">
        <v>339</v>
      </c>
      <c r="O37" s="2">
        <v>252</v>
      </c>
      <c r="P37" s="2">
        <v>203</v>
      </c>
      <c r="Q37" s="2">
        <v>138</v>
      </c>
      <c r="R37" s="2">
        <v>332</v>
      </c>
      <c r="S37" s="3">
        <v>32</v>
      </c>
    </row>
    <row r="38" spans="1:19" x14ac:dyDescent="0.2">
      <c r="A38" s="1" t="s">
        <v>21</v>
      </c>
      <c r="B38" s="2">
        <v>1212</v>
      </c>
      <c r="C38" s="2">
        <v>0</v>
      </c>
      <c r="D38" s="2">
        <v>0</v>
      </c>
      <c r="E38" s="2">
        <v>0</v>
      </c>
      <c r="F38" s="2">
        <v>5</v>
      </c>
      <c r="G38" s="2">
        <v>41</v>
      </c>
      <c r="H38" s="2">
        <v>62</v>
      </c>
      <c r="I38" s="2">
        <v>96</v>
      </c>
      <c r="J38" s="2">
        <v>113</v>
      </c>
      <c r="K38" s="2">
        <v>115</v>
      </c>
      <c r="L38" s="2">
        <v>129</v>
      </c>
      <c r="M38" s="2">
        <v>108</v>
      </c>
      <c r="N38" s="2">
        <v>119</v>
      </c>
      <c r="O38" s="2">
        <v>93</v>
      </c>
      <c r="P38" s="2">
        <v>96</v>
      </c>
      <c r="Q38" s="2">
        <v>74</v>
      </c>
      <c r="R38" s="2">
        <v>161</v>
      </c>
      <c r="S38" s="3">
        <v>52.1</v>
      </c>
    </row>
    <row r="39" spans="1:19" x14ac:dyDescent="0.2">
      <c r="A39" s="1" t="s">
        <v>22</v>
      </c>
      <c r="B39" s="2">
        <v>2457</v>
      </c>
      <c r="C39" s="2">
        <v>0</v>
      </c>
      <c r="D39" s="2">
        <v>0</v>
      </c>
      <c r="E39" s="2">
        <v>0</v>
      </c>
      <c r="F39" s="2">
        <v>4</v>
      </c>
      <c r="G39" s="2">
        <v>41</v>
      </c>
      <c r="H39" s="2">
        <v>149</v>
      </c>
      <c r="I39" s="2">
        <v>295</v>
      </c>
      <c r="J39" s="2">
        <v>380</v>
      </c>
      <c r="K39" s="2">
        <v>407</v>
      </c>
      <c r="L39" s="2">
        <v>392</v>
      </c>
      <c r="M39" s="2">
        <v>324</v>
      </c>
      <c r="N39" s="2">
        <v>175</v>
      </c>
      <c r="O39" s="2">
        <v>127</v>
      </c>
      <c r="P39" s="2">
        <v>78</v>
      </c>
      <c r="Q39" s="2">
        <v>36</v>
      </c>
      <c r="R39" s="2">
        <v>49</v>
      </c>
      <c r="S39" s="3">
        <v>44.4</v>
      </c>
    </row>
    <row r="40" spans="1:19" x14ac:dyDescent="0.2">
      <c r="A40" s="1" t="s">
        <v>23</v>
      </c>
      <c r="B40" s="2">
        <v>2501</v>
      </c>
      <c r="C40" s="2">
        <v>375</v>
      </c>
      <c r="D40" s="2">
        <v>433</v>
      </c>
      <c r="E40" s="2">
        <v>601</v>
      </c>
      <c r="F40" s="2">
        <v>371</v>
      </c>
      <c r="G40" s="2">
        <v>196</v>
      </c>
      <c r="H40" s="2">
        <v>159</v>
      </c>
      <c r="I40" s="2">
        <v>125</v>
      </c>
      <c r="J40" s="2">
        <v>105</v>
      </c>
      <c r="K40" s="2">
        <v>73</v>
      </c>
      <c r="L40" s="2">
        <v>25</v>
      </c>
      <c r="M40" s="2">
        <v>26</v>
      </c>
      <c r="N40" s="2">
        <v>8</v>
      </c>
      <c r="O40" s="2">
        <v>4</v>
      </c>
      <c r="P40" s="2">
        <v>0</v>
      </c>
      <c r="Q40" s="2">
        <v>0</v>
      </c>
      <c r="R40" s="2">
        <v>0</v>
      </c>
      <c r="S40" s="3">
        <v>13.7</v>
      </c>
    </row>
    <row r="41" spans="1:19" x14ac:dyDescent="0.2">
      <c r="A41" s="1" t="s">
        <v>24</v>
      </c>
      <c r="B41" s="2">
        <v>79</v>
      </c>
      <c r="C41" s="2">
        <v>0</v>
      </c>
      <c r="D41" s="2">
        <v>12</v>
      </c>
      <c r="E41" s="2">
        <v>21</v>
      </c>
      <c r="F41" s="2">
        <v>14</v>
      </c>
      <c r="G41" s="2">
        <v>12</v>
      </c>
      <c r="H41" s="2">
        <v>7</v>
      </c>
      <c r="I41" s="2">
        <v>3</v>
      </c>
      <c r="J41" s="2">
        <v>4</v>
      </c>
      <c r="K41" s="2">
        <v>4</v>
      </c>
      <c r="L41" s="2">
        <v>0</v>
      </c>
      <c r="M41" s="2">
        <v>2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3">
        <v>17.3</v>
      </c>
    </row>
    <row r="42" spans="1:19" x14ac:dyDescent="0.2">
      <c r="A42" s="1" t="s">
        <v>25</v>
      </c>
      <c r="B42" s="2">
        <v>172</v>
      </c>
      <c r="C42" s="2">
        <v>0</v>
      </c>
      <c r="D42" s="2">
        <v>1</v>
      </c>
      <c r="E42" s="2">
        <v>7</v>
      </c>
      <c r="F42" s="2">
        <v>17</v>
      </c>
      <c r="G42" s="2">
        <v>11</v>
      </c>
      <c r="H42" s="2">
        <v>19</v>
      </c>
      <c r="I42" s="2">
        <v>24</v>
      </c>
      <c r="J42" s="2">
        <v>17</v>
      </c>
      <c r="K42" s="2">
        <v>19</v>
      </c>
      <c r="L42" s="2">
        <v>20</v>
      </c>
      <c r="M42" s="2">
        <v>9</v>
      </c>
      <c r="N42" s="2">
        <v>10</v>
      </c>
      <c r="O42" s="2">
        <v>8</v>
      </c>
      <c r="P42" s="2">
        <v>5</v>
      </c>
      <c r="Q42" s="2">
        <v>1</v>
      </c>
      <c r="R42" s="2">
        <v>4</v>
      </c>
      <c r="S42" s="3">
        <v>37.1</v>
      </c>
    </row>
    <row r="43" spans="1:19" x14ac:dyDescent="0.2">
      <c r="A43" s="1" t="s">
        <v>26</v>
      </c>
      <c r="B43" s="2">
        <v>135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2</v>
      </c>
      <c r="M43" s="2">
        <v>7</v>
      </c>
      <c r="N43" s="2">
        <v>6</v>
      </c>
      <c r="O43" s="2">
        <v>10</v>
      </c>
      <c r="P43" s="2">
        <v>15</v>
      </c>
      <c r="Q43" s="2">
        <v>16</v>
      </c>
      <c r="R43" s="2">
        <v>79</v>
      </c>
      <c r="S43" s="3">
        <v>81.599999999999994</v>
      </c>
    </row>
    <row r="44" spans="1:19" x14ac:dyDescent="0.2">
      <c r="A44" s="1" t="s">
        <v>27</v>
      </c>
      <c r="B44" s="2">
        <v>848</v>
      </c>
      <c r="C44" s="2">
        <v>255</v>
      </c>
      <c r="D44" s="2">
        <v>230</v>
      </c>
      <c r="E44" s="2">
        <v>212</v>
      </c>
      <c r="F44" s="2">
        <v>81</v>
      </c>
      <c r="G44" s="2">
        <v>30</v>
      </c>
      <c r="H44" s="2">
        <v>17</v>
      </c>
      <c r="I44" s="2">
        <v>15</v>
      </c>
      <c r="J44" s="2">
        <v>5</v>
      </c>
      <c r="K44" s="2">
        <v>1</v>
      </c>
      <c r="L44" s="2">
        <v>1</v>
      </c>
      <c r="M44" s="2">
        <v>1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3">
        <v>8.6999999999999993</v>
      </c>
    </row>
    <row r="45" spans="1:19" x14ac:dyDescent="0.2">
      <c r="A45" s="1" t="s">
        <v>28</v>
      </c>
      <c r="B45" s="2">
        <v>560</v>
      </c>
      <c r="C45" s="2">
        <v>43</v>
      </c>
      <c r="D45" s="2">
        <v>37</v>
      </c>
      <c r="E45" s="2">
        <v>73</v>
      </c>
      <c r="F45" s="2">
        <v>93</v>
      </c>
      <c r="G45" s="2">
        <v>60</v>
      </c>
      <c r="H45" s="2">
        <v>54</v>
      </c>
      <c r="I45" s="2">
        <v>41</v>
      </c>
      <c r="J45" s="2">
        <v>34</v>
      </c>
      <c r="K45" s="2">
        <v>26</v>
      </c>
      <c r="L45" s="2">
        <v>23</v>
      </c>
      <c r="M45" s="2">
        <v>19</v>
      </c>
      <c r="N45" s="2">
        <v>6</v>
      </c>
      <c r="O45" s="2">
        <v>8</v>
      </c>
      <c r="P45" s="2">
        <v>7</v>
      </c>
      <c r="Q45" s="2">
        <v>6</v>
      </c>
      <c r="R45" s="2">
        <v>30</v>
      </c>
      <c r="S45" s="3">
        <v>22.8</v>
      </c>
    </row>
    <row r="46" spans="1:19" x14ac:dyDescent="0.2">
      <c r="A46" s="1" t="s">
        <v>29</v>
      </c>
      <c r="B46" s="2">
        <v>76</v>
      </c>
      <c r="C46" s="2">
        <v>0</v>
      </c>
      <c r="D46" s="2">
        <v>0</v>
      </c>
      <c r="E46" s="2">
        <v>0</v>
      </c>
      <c r="F46" s="2">
        <v>1</v>
      </c>
      <c r="G46" s="2">
        <v>12</v>
      </c>
      <c r="H46" s="2">
        <v>11</v>
      </c>
      <c r="I46" s="2">
        <v>9</v>
      </c>
      <c r="J46" s="2">
        <v>13</v>
      </c>
      <c r="K46" s="2">
        <v>10</v>
      </c>
      <c r="L46" s="2">
        <v>10</v>
      </c>
      <c r="M46" s="2">
        <v>3</v>
      </c>
      <c r="N46" s="2">
        <v>4</v>
      </c>
      <c r="O46" s="2">
        <v>2</v>
      </c>
      <c r="P46" s="2">
        <v>1</v>
      </c>
      <c r="Q46" s="2">
        <v>0</v>
      </c>
      <c r="R46" s="2">
        <v>0</v>
      </c>
      <c r="S46" s="3">
        <v>36.9</v>
      </c>
    </row>
    <row r="47" spans="1:19" x14ac:dyDescent="0.2">
      <c r="A47" s="1" t="s">
        <v>30</v>
      </c>
      <c r="B47" s="2">
        <v>398</v>
      </c>
      <c r="C47" s="2">
        <v>0</v>
      </c>
      <c r="D47" s="2">
        <v>0</v>
      </c>
      <c r="E47" s="2">
        <v>0</v>
      </c>
      <c r="F47" s="2">
        <v>0</v>
      </c>
      <c r="G47" s="2">
        <v>21</v>
      </c>
      <c r="H47" s="2">
        <v>52</v>
      </c>
      <c r="I47" s="2">
        <v>68</v>
      </c>
      <c r="J47" s="2">
        <v>83</v>
      </c>
      <c r="K47" s="2">
        <v>79</v>
      </c>
      <c r="L47" s="2">
        <v>54</v>
      </c>
      <c r="M47" s="2">
        <v>34</v>
      </c>
      <c r="N47" s="2">
        <v>6</v>
      </c>
      <c r="O47" s="2">
        <v>0</v>
      </c>
      <c r="P47" s="2">
        <v>0</v>
      </c>
      <c r="Q47" s="2">
        <v>0</v>
      </c>
      <c r="R47" s="2">
        <v>1</v>
      </c>
      <c r="S47" s="3">
        <v>38.5</v>
      </c>
    </row>
    <row r="48" spans="1:19" x14ac:dyDescent="0.2">
      <c r="A48" s="1" t="s">
        <v>31</v>
      </c>
      <c r="B48" s="2">
        <v>28</v>
      </c>
      <c r="C48" s="2">
        <v>0</v>
      </c>
      <c r="D48" s="2">
        <v>0</v>
      </c>
      <c r="E48" s="2">
        <v>0</v>
      </c>
      <c r="F48" s="2">
        <v>1</v>
      </c>
      <c r="G48" s="2">
        <v>2</v>
      </c>
      <c r="H48" s="2">
        <v>7</v>
      </c>
      <c r="I48" s="2">
        <v>5</v>
      </c>
      <c r="J48" s="2">
        <v>4</v>
      </c>
      <c r="K48" s="2">
        <v>2</v>
      </c>
      <c r="L48" s="2">
        <v>3</v>
      </c>
      <c r="M48" s="2">
        <v>4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3">
        <v>34</v>
      </c>
    </row>
    <row r="49" spans="1:19" x14ac:dyDescent="0.2">
      <c r="A49" s="1" t="s">
        <v>32</v>
      </c>
      <c r="B49" s="2">
        <v>388</v>
      </c>
      <c r="C49" s="2">
        <v>3</v>
      </c>
      <c r="D49" s="2">
        <v>2</v>
      </c>
      <c r="E49" s="2">
        <v>7</v>
      </c>
      <c r="F49" s="2">
        <v>22</v>
      </c>
      <c r="G49" s="2">
        <v>81</v>
      </c>
      <c r="H49" s="2">
        <v>66</v>
      </c>
      <c r="I49" s="2">
        <v>68</v>
      </c>
      <c r="J49" s="2">
        <v>49</v>
      </c>
      <c r="K49" s="2">
        <v>38</v>
      </c>
      <c r="L49" s="2">
        <v>24</v>
      </c>
      <c r="M49" s="2">
        <v>12</v>
      </c>
      <c r="N49" s="2">
        <v>4</v>
      </c>
      <c r="O49" s="2">
        <v>0</v>
      </c>
      <c r="P49" s="2">
        <v>1</v>
      </c>
      <c r="Q49" s="2">
        <v>4</v>
      </c>
      <c r="R49" s="2">
        <v>7</v>
      </c>
      <c r="S49" s="3">
        <v>31</v>
      </c>
    </row>
    <row r="50" spans="1:19" x14ac:dyDescent="0.2">
      <c r="A50" s="1" t="s">
        <v>33</v>
      </c>
      <c r="B50" s="2">
        <v>157</v>
      </c>
      <c r="C50" s="2">
        <v>1</v>
      </c>
      <c r="D50" s="2">
        <v>0</v>
      </c>
      <c r="E50" s="2">
        <v>28</v>
      </c>
      <c r="F50" s="2">
        <v>116</v>
      </c>
      <c r="G50" s="2">
        <v>6</v>
      </c>
      <c r="H50" s="2">
        <v>0</v>
      </c>
      <c r="I50" s="2">
        <v>3</v>
      </c>
      <c r="J50" s="2">
        <v>1</v>
      </c>
      <c r="K50" s="2">
        <v>1</v>
      </c>
      <c r="L50" s="2">
        <v>0</v>
      </c>
      <c r="M50" s="2">
        <v>1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3">
        <v>17.100000000000001</v>
      </c>
    </row>
    <row r="51" spans="1:19" x14ac:dyDescent="0.2">
      <c r="A51" s="1" t="s">
        <v>34</v>
      </c>
      <c r="B51" s="2">
        <v>28</v>
      </c>
      <c r="C51" s="2">
        <v>0</v>
      </c>
      <c r="D51" s="2">
        <v>0</v>
      </c>
      <c r="E51" s="2">
        <v>0</v>
      </c>
      <c r="F51" s="2">
        <v>12</v>
      </c>
      <c r="G51" s="2">
        <v>14</v>
      </c>
      <c r="H51" s="2">
        <v>1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1</v>
      </c>
      <c r="S51" s="3">
        <v>20.7</v>
      </c>
    </row>
    <row r="52" spans="1:19" x14ac:dyDescent="0.2">
      <c r="A52" s="1" t="s">
        <v>35</v>
      </c>
      <c r="B52" s="2">
        <v>169</v>
      </c>
      <c r="C52" s="2">
        <v>1</v>
      </c>
      <c r="D52" s="2">
        <v>1</v>
      </c>
      <c r="E52" s="2">
        <v>1</v>
      </c>
      <c r="F52" s="2">
        <v>10</v>
      </c>
      <c r="G52" s="2">
        <v>27</v>
      </c>
      <c r="H52" s="2">
        <v>37</v>
      </c>
      <c r="I52" s="2">
        <v>32</v>
      </c>
      <c r="J52" s="2">
        <v>25</v>
      </c>
      <c r="K52" s="2">
        <v>16</v>
      </c>
      <c r="L52" s="2">
        <v>9</v>
      </c>
      <c r="M52" s="2">
        <v>8</v>
      </c>
      <c r="N52" s="2">
        <v>1</v>
      </c>
      <c r="O52" s="2">
        <v>0</v>
      </c>
      <c r="P52" s="2">
        <v>0</v>
      </c>
      <c r="Q52" s="2">
        <v>1</v>
      </c>
      <c r="R52" s="2">
        <v>0</v>
      </c>
      <c r="S52" s="3">
        <v>31.2</v>
      </c>
    </row>
    <row r="53" spans="1:19" x14ac:dyDescent="0.2">
      <c r="A53" s="8" t="s">
        <v>1012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1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7CA62-2D64-4E92-974B-338CF81422B4}">
  <dimension ref="A1:S50"/>
  <sheetViews>
    <sheetView view="pageBreakPreview" zoomScale="125" zoomScaleNormal="125" zoomScaleSheetLayoutView="125" workbookViewId="0">
      <selection activeCell="L9" sqref="L9"/>
    </sheetView>
  </sheetViews>
  <sheetFormatPr defaultRowHeight="9.6" x14ac:dyDescent="0.2"/>
  <cols>
    <col min="1" max="1" width="18.21875" style="1" customWidth="1"/>
    <col min="2" max="18" width="3.88671875" style="2" customWidth="1"/>
    <col min="19" max="19" width="4.21875" style="3" customWidth="1"/>
    <col min="20" max="41" width="6.6640625" style="2" customWidth="1"/>
    <col min="42" max="16384" width="8.88671875" style="2"/>
  </cols>
  <sheetData>
    <row r="1" spans="1:19" x14ac:dyDescent="0.2">
      <c r="A1" s="1" t="s">
        <v>38</v>
      </c>
    </row>
    <row r="2" spans="1:19" s="7" customFormat="1" x14ac:dyDescent="0.2">
      <c r="A2" s="4" t="s">
        <v>39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6" t="s">
        <v>19</v>
      </c>
    </row>
    <row r="3" spans="1:19" x14ac:dyDescent="0.2">
      <c r="A3" s="1" t="s">
        <v>20</v>
      </c>
      <c r="B3" s="2">
        <v>19907</v>
      </c>
      <c r="C3" s="2">
        <v>1363</v>
      </c>
      <c r="D3" s="2">
        <v>1521</v>
      </c>
      <c r="E3" s="2">
        <v>1914</v>
      </c>
      <c r="F3" s="2">
        <v>1462</v>
      </c>
      <c r="G3" s="2">
        <v>1266</v>
      </c>
      <c r="H3" s="2">
        <v>1583</v>
      </c>
      <c r="I3" s="2">
        <v>1856</v>
      </c>
      <c r="J3" s="2">
        <v>1965</v>
      </c>
      <c r="K3" s="2">
        <v>1887</v>
      </c>
      <c r="L3" s="2">
        <v>1534</v>
      </c>
      <c r="M3" s="2">
        <v>1182</v>
      </c>
      <c r="N3" s="2">
        <v>732</v>
      </c>
      <c r="O3" s="2">
        <v>506</v>
      </c>
      <c r="P3" s="2">
        <v>373</v>
      </c>
      <c r="Q3" s="2">
        <v>257</v>
      </c>
      <c r="R3" s="2">
        <v>506</v>
      </c>
      <c r="S3" s="3">
        <v>32.299999999999997</v>
      </c>
    </row>
    <row r="4" spans="1:19" x14ac:dyDescent="0.2">
      <c r="A4" s="1" t="s">
        <v>40</v>
      </c>
      <c r="B4" s="2">
        <v>14438</v>
      </c>
      <c r="C4" s="2">
        <v>1232</v>
      </c>
      <c r="D4" s="2">
        <v>1380</v>
      </c>
      <c r="E4" s="2">
        <v>1773</v>
      </c>
      <c r="F4" s="2">
        <v>1273</v>
      </c>
      <c r="G4" s="2">
        <v>795</v>
      </c>
      <c r="H4" s="2">
        <v>839</v>
      </c>
      <c r="I4" s="2">
        <v>988</v>
      </c>
      <c r="J4" s="2">
        <v>1082</v>
      </c>
      <c r="K4" s="2">
        <v>1130</v>
      </c>
      <c r="L4" s="2">
        <v>1000</v>
      </c>
      <c r="M4" s="2">
        <v>876</v>
      </c>
      <c r="N4" s="2">
        <v>590</v>
      </c>
      <c r="O4" s="2">
        <v>426</v>
      </c>
      <c r="P4" s="2">
        <v>329</v>
      </c>
      <c r="Q4" s="2">
        <v>244</v>
      </c>
      <c r="R4" s="2">
        <v>481</v>
      </c>
      <c r="S4" s="3">
        <v>29.6</v>
      </c>
    </row>
    <row r="5" spans="1:19" x14ac:dyDescent="0.2">
      <c r="A5" s="1" t="s">
        <v>41</v>
      </c>
      <c r="B5" s="2">
        <v>670</v>
      </c>
      <c r="C5" s="2">
        <v>32</v>
      </c>
      <c r="D5" s="2">
        <v>33</v>
      </c>
      <c r="E5" s="2">
        <v>58</v>
      </c>
      <c r="F5" s="2">
        <v>135</v>
      </c>
      <c r="G5" s="2">
        <v>127</v>
      </c>
      <c r="H5" s="2">
        <v>55</v>
      </c>
      <c r="I5" s="2">
        <v>37</v>
      </c>
      <c r="J5" s="2">
        <v>45</v>
      </c>
      <c r="K5" s="2">
        <v>38</v>
      </c>
      <c r="L5" s="2">
        <v>33</v>
      </c>
      <c r="M5" s="2">
        <v>29</v>
      </c>
      <c r="N5" s="2">
        <v>18</v>
      </c>
      <c r="O5" s="2">
        <v>11</v>
      </c>
      <c r="P5" s="2">
        <v>8</v>
      </c>
      <c r="Q5" s="2">
        <v>6</v>
      </c>
      <c r="R5" s="2">
        <v>5</v>
      </c>
      <c r="S5" s="3">
        <v>23</v>
      </c>
    </row>
    <row r="6" spans="1:19" x14ac:dyDescent="0.2">
      <c r="A6" s="1" t="s">
        <v>42</v>
      </c>
      <c r="B6" s="2">
        <v>189</v>
      </c>
      <c r="C6" s="2">
        <v>11</v>
      </c>
      <c r="D6" s="2">
        <v>16</v>
      </c>
      <c r="E6" s="2">
        <v>4</v>
      </c>
      <c r="F6" s="2">
        <v>5</v>
      </c>
      <c r="G6" s="2">
        <v>11</v>
      </c>
      <c r="H6" s="2">
        <v>11</v>
      </c>
      <c r="I6" s="2">
        <v>20</v>
      </c>
      <c r="J6" s="2">
        <v>17</v>
      </c>
      <c r="K6" s="2">
        <v>20</v>
      </c>
      <c r="L6" s="2">
        <v>19</v>
      </c>
      <c r="M6" s="2">
        <v>20</v>
      </c>
      <c r="N6" s="2">
        <v>15</v>
      </c>
      <c r="O6" s="2">
        <v>11</v>
      </c>
      <c r="P6" s="2">
        <v>5</v>
      </c>
      <c r="Q6" s="2">
        <v>1</v>
      </c>
      <c r="R6" s="2">
        <v>3</v>
      </c>
      <c r="S6" s="3">
        <v>39.9</v>
      </c>
    </row>
    <row r="7" spans="1:19" x14ac:dyDescent="0.2">
      <c r="A7" s="1" t="s">
        <v>43</v>
      </c>
      <c r="B7" s="2">
        <v>44</v>
      </c>
      <c r="C7" s="2">
        <v>3</v>
      </c>
      <c r="D7" s="2">
        <v>3</v>
      </c>
      <c r="E7" s="2">
        <v>5</v>
      </c>
      <c r="F7" s="2">
        <v>2</v>
      </c>
      <c r="G7" s="2">
        <v>0</v>
      </c>
      <c r="H7" s="2">
        <v>2</v>
      </c>
      <c r="I7" s="2">
        <v>6</v>
      </c>
      <c r="J7" s="2">
        <v>12</v>
      </c>
      <c r="K7" s="2">
        <v>6</v>
      </c>
      <c r="L7" s="2">
        <v>1</v>
      </c>
      <c r="M7" s="2">
        <v>2</v>
      </c>
      <c r="N7" s="2">
        <v>0</v>
      </c>
      <c r="O7" s="2">
        <v>0</v>
      </c>
      <c r="P7" s="2">
        <v>2</v>
      </c>
      <c r="Q7" s="2">
        <v>0</v>
      </c>
      <c r="R7" s="2">
        <v>0</v>
      </c>
      <c r="S7" s="3">
        <v>35.4</v>
      </c>
    </row>
    <row r="8" spans="1:19" x14ac:dyDescent="0.2">
      <c r="A8" s="1" t="s">
        <v>44</v>
      </c>
      <c r="B8" s="2">
        <v>20</v>
      </c>
      <c r="C8" s="2">
        <v>1</v>
      </c>
      <c r="D8" s="2">
        <v>0</v>
      </c>
      <c r="E8" s="2">
        <v>1</v>
      </c>
      <c r="F8" s="2">
        <v>0</v>
      </c>
      <c r="G8" s="2">
        <v>2</v>
      </c>
      <c r="H8" s="2">
        <v>3</v>
      </c>
      <c r="I8" s="2">
        <v>8</v>
      </c>
      <c r="J8" s="2">
        <v>3</v>
      </c>
      <c r="K8" s="2">
        <v>1</v>
      </c>
      <c r="L8" s="2">
        <v>0</v>
      </c>
      <c r="M8" s="2">
        <v>1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3">
        <v>31.9</v>
      </c>
    </row>
    <row r="9" spans="1:19" x14ac:dyDescent="0.2">
      <c r="A9" s="1" t="s">
        <v>45</v>
      </c>
      <c r="B9" s="2">
        <v>3253</v>
      </c>
      <c r="C9" s="2">
        <v>64</v>
      </c>
      <c r="D9" s="2">
        <v>78</v>
      </c>
      <c r="E9" s="2">
        <v>48</v>
      </c>
      <c r="F9" s="2">
        <v>17</v>
      </c>
      <c r="G9" s="2">
        <v>216</v>
      </c>
      <c r="H9" s="2">
        <v>462</v>
      </c>
      <c r="I9" s="2">
        <v>507</v>
      </c>
      <c r="J9" s="2">
        <v>598</v>
      </c>
      <c r="K9" s="2">
        <v>516</v>
      </c>
      <c r="L9" s="2">
        <v>382</v>
      </c>
      <c r="M9" s="2">
        <v>206</v>
      </c>
      <c r="N9" s="2">
        <v>89</v>
      </c>
      <c r="O9" s="2">
        <v>37</v>
      </c>
      <c r="P9" s="2">
        <v>18</v>
      </c>
      <c r="Q9" s="2">
        <v>5</v>
      </c>
      <c r="R9" s="2">
        <v>10</v>
      </c>
      <c r="S9" s="3">
        <v>37</v>
      </c>
    </row>
    <row r="10" spans="1:19" x14ac:dyDescent="0.2">
      <c r="A10" s="1" t="s">
        <v>46</v>
      </c>
      <c r="B10" s="2">
        <v>157</v>
      </c>
      <c r="C10" s="2">
        <v>0</v>
      </c>
      <c r="D10" s="2">
        <v>0</v>
      </c>
      <c r="E10" s="2">
        <v>0</v>
      </c>
      <c r="F10" s="2">
        <v>1</v>
      </c>
      <c r="G10" s="2">
        <v>13</v>
      </c>
      <c r="H10" s="2">
        <v>37</v>
      </c>
      <c r="I10" s="2">
        <v>47</v>
      </c>
      <c r="J10" s="2">
        <v>38</v>
      </c>
      <c r="K10" s="2">
        <v>14</v>
      </c>
      <c r="L10" s="2">
        <v>5</v>
      </c>
      <c r="M10" s="2">
        <v>2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3">
        <v>32.9</v>
      </c>
    </row>
    <row r="11" spans="1:19" x14ac:dyDescent="0.2">
      <c r="A11" s="1" t="s">
        <v>47</v>
      </c>
      <c r="B11" s="2">
        <v>165</v>
      </c>
      <c r="C11" s="2">
        <v>9</v>
      </c>
      <c r="D11" s="2">
        <v>4</v>
      </c>
      <c r="E11" s="2">
        <v>5</v>
      </c>
      <c r="F11" s="2">
        <v>3</v>
      </c>
      <c r="G11" s="2">
        <v>10</v>
      </c>
      <c r="H11" s="2">
        <v>29</v>
      </c>
      <c r="I11" s="2">
        <v>30</v>
      </c>
      <c r="J11" s="2">
        <v>17</v>
      </c>
      <c r="K11" s="2">
        <v>12</v>
      </c>
      <c r="L11" s="2">
        <v>7</v>
      </c>
      <c r="M11" s="2">
        <v>7</v>
      </c>
      <c r="N11" s="2">
        <v>8</v>
      </c>
      <c r="O11" s="2">
        <v>11</v>
      </c>
      <c r="P11" s="2">
        <v>6</v>
      </c>
      <c r="Q11" s="2">
        <v>1</v>
      </c>
      <c r="R11" s="2">
        <v>6</v>
      </c>
      <c r="S11" s="3">
        <v>33.799999999999997</v>
      </c>
    </row>
    <row r="12" spans="1:19" x14ac:dyDescent="0.2">
      <c r="A12" s="1" t="s">
        <v>48</v>
      </c>
      <c r="B12" s="2">
        <v>83</v>
      </c>
      <c r="C12" s="2">
        <v>3</v>
      </c>
      <c r="D12" s="2">
        <v>2</v>
      </c>
      <c r="E12" s="2">
        <v>12</v>
      </c>
      <c r="F12" s="2">
        <v>5</v>
      </c>
      <c r="G12" s="2">
        <v>3</v>
      </c>
      <c r="H12" s="2">
        <v>4</v>
      </c>
      <c r="I12" s="2">
        <v>7</v>
      </c>
      <c r="J12" s="2">
        <v>6</v>
      </c>
      <c r="K12" s="2">
        <v>11</v>
      </c>
      <c r="L12" s="2">
        <v>12</v>
      </c>
      <c r="M12" s="2">
        <v>9</v>
      </c>
      <c r="N12" s="2">
        <v>4</v>
      </c>
      <c r="O12" s="2">
        <v>4</v>
      </c>
      <c r="P12" s="2">
        <v>1</v>
      </c>
      <c r="Q12" s="2">
        <v>0</v>
      </c>
      <c r="R12" s="2">
        <v>0</v>
      </c>
      <c r="S12" s="3">
        <v>39.6</v>
      </c>
    </row>
    <row r="13" spans="1:19" x14ac:dyDescent="0.2">
      <c r="A13" s="1" t="s">
        <v>49</v>
      </c>
      <c r="B13" s="2">
        <v>317</v>
      </c>
      <c r="C13" s="2">
        <v>4</v>
      </c>
      <c r="D13" s="2">
        <v>2</v>
      </c>
      <c r="E13" s="2">
        <v>5</v>
      </c>
      <c r="F13" s="2">
        <v>20</v>
      </c>
      <c r="G13" s="2">
        <v>27</v>
      </c>
      <c r="H13" s="2">
        <v>45</v>
      </c>
      <c r="I13" s="2">
        <v>57</v>
      </c>
      <c r="J13" s="2">
        <v>52</v>
      </c>
      <c r="K13" s="2">
        <v>57</v>
      </c>
      <c r="L13" s="2">
        <v>26</v>
      </c>
      <c r="M13" s="2">
        <v>16</v>
      </c>
      <c r="N13" s="2">
        <v>5</v>
      </c>
      <c r="O13" s="2">
        <v>1</v>
      </c>
      <c r="P13" s="2">
        <v>0</v>
      </c>
      <c r="Q13" s="2">
        <v>0</v>
      </c>
      <c r="R13" s="2">
        <v>0</v>
      </c>
      <c r="S13" s="3">
        <v>34.9</v>
      </c>
    </row>
    <row r="14" spans="1:19" x14ac:dyDescent="0.2">
      <c r="A14" s="1" t="s">
        <v>50</v>
      </c>
      <c r="B14" s="2">
        <v>70</v>
      </c>
      <c r="C14" s="2">
        <v>1</v>
      </c>
      <c r="D14" s="2">
        <v>1</v>
      </c>
      <c r="E14" s="2">
        <v>3</v>
      </c>
      <c r="F14" s="2">
        <v>1</v>
      </c>
      <c r="G14" s="2">
        <v>5</v>
      </c>
      <c r="H14" s="2">
        <v>10</v>
      </c>
      <c r="I14" s="2">
        <v>8</v>
      </c>
      <c r="J14" s="2">
        <v>12</v>
      </c>
      <c r="K14" s="2">
        <v>13</v>
      </c>
      <c r="L14" s="2">
        <v>8</v>
      </c>
      <c r="M14" s="2">
        <v>4</v>
      </c>
      <c r="N14" s="2">
        <v>0</v>
      </c>
      <c r="O14" s="2">
        <v>3</v>
      </c>
      <c r="P14" s="2">
        <v>0</v>
      </c>
      <c r="Q14" s="2">
        <v>0</v>
      </c>
      <c r="R14" s="2">
        <v>1</v>
      </c>
      <c r="S14" s="3">
        <v>37.5</v>
      </c>
    </row>
    <row r="15" spans="1:19" x14ac:dyDescent="0.2">
      <c r="A15" s="1" t="s">
        <v>51</v>
      </c>
      <c r="B15" s="2">
        <v>170</v>
      </c>
      <c r="C15" s="2">
        <v>3</v>
      </c>
      <c r="D15" s="2">
        <v>2</v>
      </c>
      <c r="E15" s="2">
        <v>0</v>
      </c>
      <c r="F15" s="2">
        <v>0</v>
      </c>
      <c r="G15" s="2">
        <v>18</v>
      </c>
      <c r="H15" s="2">
        <v>36</v>
      </c>
      <c r="I15" s="2">
        <v>62</v>
      </c>
      <c r="J15" s="2">
        <v>21</v>
      </c>
      <c r="K15" s="2">
        <v>9</v>
      </c>
      <c r="L15" s="2">
        <v>8</v>
      </c>
      <c r="M15" s="2">
        <v>5</v>
      </c>
      <c r="N15" s="2">
        <v>3</v>
      </c>
      <c r="O15" s="2">
        <v>2</v>
      </c>
      <c r="P15" s="2">
        <v>1</v>
      </c>
      <c r="Q15" s="2">
        <v>0</v>
      </c>
      <c r="R15" s="2">
        <v>0</v>
      </c>
      <c r="S15" s="3">
        <v>32.1</v>
      </c>
    </row>
    <row r="16" spans="1:19" x14ac:dyDescent="0.2">
      <c r="A16" s="1" t="s">
        <v>52</v>
      </c>
      <c r="B16" s="2">
        <v>10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1</v>
      </c>
      <c r="I16" s="2">
        <v>2</v>
      </c>
      <c r="J16" s="2">
        <v>4</v>
      </c>
      <c r="K16" s="2">
        <v>1</v>
      </c>
      <c r="L16" s="2">
        <v>1</v>
      </c>
      <c r="M16" s="2">
        <v>0</v>
      </c>
      <c r="N16" s="2">
        <v>0</v>
      </c>
      <c r="O16" s="2">
        <v>0</v>
      </c>
      <c r="P16" s="2">
        <v>1</v>
      </c>
      <c r="Q16" s="2">
        <v>0</v>
      </c>
      <c r="R16" s="2">
        <v>0</v>
      </c>
      <c r="S16" s="3">
        <v>37.5</v>
      </c>
    </row>
    <row r="17" spans="1:19" x14ac:dyDescent="0.2">
      <c r="A17" s="1" t="s">
        <v>53</v>
      </c>
      <c r="B17" s="2">
        <v>321</v>
      </c>
      <c r="C17" s="2">
        <v>0</v>
      </c>
      <c r="D17" s="2">
        <v>0</v>
      </c>
      <c r="E17" s="2">
        <v>0</v>
      </c>
      <c r="F17" s="2">
        <v>0</v>
      </c>
      <c r="G17" s="2">
        <v>39</v>
      </c>
      <c r="H17" s="2">
        <v>49</v>
      </c>
      <c r="I17" s="2">
        <v>77</v>
      </c>
      <c r="J17" s="2">
        <v>58</v>
      </c>
      <c r="K17" s="2">
        <v>59</v>
      </c>
      <c r="L17" s="2">
        <v>32</v>
      </c>
      <c r="M17" s="2">
        <v>5</v>
      </c>
      <c r="N17" s="2">
        <v>0</v>
      </c>
      <c r="O17" s="2">
        <v>0</v>
      </c>
      <c r="P17" s="2">
        <v>2</v>
      </c>
      <c r="Q17" s="2">
        <v>0</v>
      </c>
      <c r="R17" s="2">
        <v>0</v>
      </c>
      <c r="S17" s="3">
        <v>34.700000000000003</v>
      </c>
    </row>
    <row r="19" spans="1:19" x14ac:dyDescent="0.2">
      <c r="A19" s="1" t="s">
        <v>36</v>
      </c>
      <c r="B19" s="2">
        <v>10699</v>
      </c>
      <c r="C19" s="2">
        <v>685</v>
      </c>
      <c r="D19" s="2">
        <v>805</v>
      </c>
      <c r="E19" s="2">
        <v>964</v>
      </c>
      <c r="F19" s="2">
        <v>715</v>
      </c>
      <c r="G19" s="2">
        <v>712</v>
      </c>
      <c r="H19" s="2">
        <v>942</v>
      </c>
      <c r="I19" s="2">
        <v>1072</v>
      </c>
      <c r="J19" s="2">
        <v>1132</v>
      </c>
      <c r="K19" s="2">
        <v>1096</v>
      </c>
      <c r="L19" s="2">
        <v>842</v>
      </c>
      <c r="M19" s="2">
        <v>624</v>
      </c>
      <c r="N19" s="2">
        <v>393</v>
      </c>
      <c r="O19" s="2">
        <v>254</v>
      </c>
      <c r="P19" s="2">
        <v>170</v>
      </c>
      <c r="Q19" s="2">
        <v>119</v>
      </c>
      <c r="R19" s="2">
        <v>174</v>
      </c>
      <c r="S19" s="3">
        <v>32.5</v>
      </c>
    </row>
    <row r="20" spans="1:19" x14ac:dyDescent="0.2">
      <c r="A20" s="1" t="s">
        <v>40</v>
      </c>
      <c r="B20" s="2">
        <v>7331</v>
      </c>
      <c r="C20" s="2">
        <v>618</v>
      </c>
      <c r="D20" s="2">
        <v>729</v>
      </c>
      <c r="E20" s="2">
        <v>897</v>
      </c>
      <c r="F20" s="2">
        <v>659</v>
      </c>
      <c r="G20" s="2">
        <v>419</v>
      </c>
      <c r="H20" s="2">
        <v>465</v>
      </c>
      <c r="I20" s="2">
        <v>503</v>
      </c>
      <c r="J20" s="2">
        <v>554</v>
      </c>
      <c r="K20" s="2">
        <v>608</v>
      </c>
      <c r="L20" s="2">
        <v>523</v>
      </c>
      <c r="M20" s="2">
        <v>462</v>
      </c>
      <c r="N20" s="2">
        <v>299</v>
      </c>
      <c r="O20" s="2">
        <v>193</v>
      </c>
      <c r="P20" s="2">
        <v>140</v>
      </c>
      <c r="Q20" s="2">
        <v>112</v>
      </c>
      <c r="R20" s="2">
        <v>150</v>
      </c>
      <c r="S20" s="3">
        <v>28.7</v>
      </c>
    </row>
    <row r="21" spans="1:19" x14ac:dyDescent="0.2">
      <c r="A21" s="1" t="s">
        <v>41</v>
      </c>
      <c r="B21" s="2">
        <v>324</v>
      </c>
      <c r="C21" s="2">
        <v>17</v>
      </c>
      <c r="D21" s="2">
        <v>15</v>
      </c>
      <c r="E21" s="2">
        <v>17</v>
      </c>
      <c r="F21" s="2">
        <v>38</v>
      </c>
      <c r="G21" s="2">
        <v>94</v>
      </c>
      <c r="H21" s="2">
        <v>32</v>
      </c>
      <c r="I21" s="2">
        <v>17</v>
      </c>
      <c r="J21" s="2">
        <v>19</v>
      </c>
      <c r="K21" s="2">
        <v>19</v>
      </c>
      <c r="L21" s="2">
        <v>17</v>
      </c>
      <c r="M21" s="2">
        <v>12</v>
      </c>
      <c r="N21" s="2">
        <v>9</v>
      </c>
      <c r="O21" s="2">
        <v>8</v>
      </c>
      <c r="P21" s="2">
        <v>4</v>
      </c>
      <c r="Q21" s="2">
        <v>1</v>
      </c>
      <c r="R21" s="2">
        <v>5</v>
      </c>
      <c r="S21" s="3">
        <v>24</v>
      </c>
    </row>
    <row r="22" spans="1:19" x14ac:dyDescent="0.2">
      <c r="A22" s="1" t="s">
        <v>42</v>
      </c>
      <c r="B22" s="2">
        <v>119</v>
      </c>
      <c r="C22" s="2">
        <v>4</v>
      </c>
      <c r="D22" s="2">
        <v>8</v>
      </c>
      <c r="E22" s="2">
        <v>2</v>
      </c>
      <c r="F22" s="2">
        <v>3</v>
      </c>
      <c r="G22" s="2">
        <v>4</v>
      </c>
      <c r="H22" s="2">
        <v>4</v>
      </c>
      <c r="I22" s="2">
        <v>11</v>
      </c>
      <c r="J22" s="2">
        <v>12</v>
      </c>
      <c r="K22" s="2">
        <v>14</v>
      </c>
      <c r="L22" s="2">
        <v>15</v>
      </c>
      <c r="M22" s="2">
        <v>12</v>
      </c>
      <c r="N22" s="2">
        <v>15</v>
      </c>
      <c r="O22" s="2">
        <v>8</v>
      </c>
      <c r="P22" s="2">
        <v>3</v>
      </c>
      <c r="Q22" s="2">
        <v>1</v>
      </c>
      <c r="R22" s="2">
        <v>3</v>
      </c>
      <c r="S22" s="3">
        <v>44.1</v>
      </c>
    </row>
    <row r="23" spans="1:19" x14ac:dyDescent="0.2">
      <c r="A23" s="1" t="s">
        <v>43</v>
      </c>
      <c r="B23" s="2">
        <v>24</v>
      </c>
      <c r="C23" s="2">
        <v>2</v>
      </c>
      <c r="D23" s="2">
        <v>1</v>
      </c>
      <c r="E23" s="2">
        <v>3</v>
      </c>
      <c r="F23" s="2">
        <v>0</v>
      </c>
      <c r="G23" s="2">
        <v>0</v>
      </c>
      <c r="H23" s="2">
        <v>2</v>
      </c>
      <c r="I23" s="2">
        <v>2</v>
      </c>
      <c r="J23" s="2">
        <v>8</v>
      </c>
      <c r="K23" s="2">
        <v>5</v>
      </c>
      <c r="L23" s="2">
        <v>0</v>
      </c>
      <c r="M23" s="2">
        <v>0</v>
      </c>
      <c r="N23" s="2">
        <v>0</v>
      </c>
      <c r="O23" s="2">
        <v>0</v>
      </c>
      <c r="P23" s="2">
        <v>1</v>
      </c>
      <c r="Q23" s="2">
        <v>0</v>
      </c>
      <c r="R23" s="2">
        <v>0</v>
      </c>
      <c r="S23" s="3">
        <v>36.299999999999997</v>
      </c>
    </row>
    <row r="24" spans="1:19" x14ac:dyDescent="0.2">
      <c r="A24" s="1" t="s">
        <v>44</v>
      </c>
      <c r="B24" s="2">
        <v>19</v>
      </c>
      <c r="C24" s="2">
        <v>0</v>
      </c>
      <c r="D24" s="2">
        <v>0</v>
      </c>
      <c r="E24" s="2">
        <v>1</v>
      </c>
      <c r="F24" s="2">
        <v>0</v>
      </c>
      <c r="G24" s="2">
        <v>2</v>
      </c>
      <c r="H24" s="2">
        <v>3</v>
      </c>
      <c r="I24" s="2">
        <v>8</v>
      </c>
      <c r="J24" s="2">
        <v>3</v>
      </c>
      <c r="K24" s="2">
        <v>1</v>
      </c>
      <c r="L24" s="2">
        <v>0</v>
      </c>
      <c r="M24" s="2">
        <v>1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3">
        <v>32.200000000000003</v>
      </c>
    </row>
    <row r="25" spans="1:19" x14ac:dyDescent="0.2">
      <c r="A25" s="1" t="s">
        <v>45</v>
      </c>
      <c r="B25" s="2">
        <v>1875</v>
      </c>
      <c r="C25" s="2">
        <v>32</v>
      </c>
      <c r="D25" s="2">
        <v>44</v>
      </c>
      <c r="E25" s="2">
        <v>31</v>
      </c>
      <c r="F25" s="2">
        <v>7</v>
      </c>
      <c r="G25" s="2">
        <v>107</v>
      </c>
      <c r="H25" s="2">
        <v>277</v>
      </c>
      <c r="I25" s="2">
        <v>301</v>
      </c>
      <c r="J25" s="2">
        <v>361</v>
      </c>
      <c r="K25" s="2">
        <v>299</v>
      </c>
      <c r="L25" s="2">
        <v>208</v>
      </c>
      <c r="M25" s="2">
        <v>102</v>
      </c>
      <c r="N25" s="2">
        <v>52</v>
      </c>
      <c r="O25" s="2">
        <v>27</v>
      </c>
      <c r="P25" s="2">
        <v>14</v>
      </c>
      <c r="Q25" s="2">
        <v>4</v>
      </c>
      <c r="R25" s="2">
        <v>9</v>
      </c>
      <c r="S25" s="3">
        <v>36.9</v>
      </c>
    </row>
    <row r="26" spans="1:19" x14ac:dyDescent="0.2">
      <c r="A26" s="1" t="s">
        <v>46</v>
      </c>
      <c r="B26" s="2">
        <v>151</v>
      </c>
      <c r="C26" s="2">
        <v>0</v>
      </c>
      <c r="D26" s="2">
        <v>0</v>
      </c>
      <c r="E26" s="2">
        <v>0</v>
      </c>
      <c r="F26" s="2">
        <v>1</v>
      </c>
      <c r="G26" s="2">
        <v>11</v>
      </c>
      <c r="H26" s="2">
        <v>36</v>
      </c>
      <c r="I26" s="2">
        <v>47</v>
      </c>
      <c r="J26" s="2">
        <v>35</v>
      </c>
      <c r="K26" s="2">
        <v>14</v>
      </c>
      <c r="L26" s="2">
        <v>5</v>
      </c>
      <c r="M26" s="2">
        <v>2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3">
        <v>32.9</v>
      </c>
    </row>
    <row r="27" spans="1:19" x14ac:dyDescent="0.2">
      <c r="A27" s="1" t="s">
        <v>47</v>
      </c>
      <c r="B27" s="2">
        <v>92</v>
      </c>
      <c r="C27" s="2">
        <v>6</v>
      </c>
      <c r="D27" s="2">
        <v>3</v>
      </c>
      <c r="E27" s="2">
        <v>5</v>
      </c>
      <c r="F27" s="2">
        <v>0</v>
      </c>
      <c r="G27" s="2">
        <v>6</v>
      </c>
      <c r="H27" s="2">
        <v>11</v>
      </c>
      <c r="I27" s="2">
        <v>12</v>
      </c>
      <c r="J27" s="2">
        <v>8</v>
      </c>
      <c r="K27" s="2">
        <v>6</v>
      </c>
      <c r="L27" s="2">
        <v>5</v>
      </c>
      <c r="M27" s="2">
        <v>2</v>
      </c>
      <c r="N27" s="2">
        <v>8</v>
      </c>
      <c r="O27" s="2">
        <v>9</v>
      </c>
      <c r="P27" s="2">
        <v>4</v>
      </c>
      <c r="Q27" s="2">
        <v>1</v>
      </c>
      <c r="R27" s="2">
        <v>6</v>
      </c>
      <c r="S27" s="3">
        <v>36.9</v>
      </c>
    </row>
    <row r="28" spans="1:19" x14ac:dyDescent="0.2">
      <c r="A28" s="1" t="s">
        <v>48</v>
      </c>
      <c r="B28" s="2">
        <v>50</v>
      </c>
      <c r="C28" s="2">
        <v>0</v>
      </c>
      <c r="D28" s="2">
        <v>1</v>
      </c>
      <c r="E28" s="2">
        <v>4</v>
      </c>
      <c r="F28" s="2">
        <v>0</v>
      </c>
      <c r="G28" s="2">
        <v>3</v>
      </c>
      <c r="H28" s="2">
        <v>1</v>
      </c>
      <c r="I28" s="2">
        <v>6</v>
      </c>
      <c r="J28" s="2">
        <v>6</v>
      </c>
      <c r="K28" s="2">
        <v>8</v>
      </c>
      <c r="L28" s="2">
        <v>5</v>
      </c>
      <c r="M28" s="2">
        <v>8</v>
      </c>
      <c r="N28" s="2">
        <v>3</v>
      </c>
      <c r="O28" s="2">
        <v>4</v>
      </c>
      <c r="P28" s="2">
        <v>1</v>
      </c>
      <c r="Q28" s="2">
        <v>0</v>
      </c>
      <c r="R28" s="2">
        <v>0</v>
      </c>
      <c r="S28" s="3">
        <v>42.5</v>
      </c>
    </row>
    <row r="29" spans="1:19" x14ac:dyDescent="0.2">
      <c r="A29" s="1" t="s">
        <v>49</v>
      </c>
      <c r="B29" s="2">
        <v>181</v>
      </c>
      <c r="C29" s="2">
        <v>3</v>
      </c>
      <c r="D29" s="2">
        <v>1</v>
      </c>
      <c r="E29" s="2">
        <v>3</v>
      </c>
      <c r="F29" s="2">
        <v>7</v>
      </c>
      <c r="G29" s="2">
        <v>6</v>
      </c>
      <c r="H29" s="2">
        <v>25</v>
      </c>
      <c r="I29" s="2">
        <v>25</v>
      </c>
      <c r="J29" s="2">
        <v>35</v>
      </c>
      <c r="K29" s="2">
        <v>41</v>
      </c>
      <c r="L29" s="2">
        <v>19</v>
      </c>
      <c r="M29" s="2">
        <v>10</v>
      </c>
      <c r="N29" s="2">
        <v>5</v>
      </c>
      <c r="O29" s="2">
        <v>1</v>
      </c>
      <c r="P29" s="2">
        <v>0</v>
      </c>
      <c r="Q29" s="2">
        <v>0</v>
      </c>
      <c r="R29" s="2">
        <v>0</v>
      </c>
      <c r="S29" s="3">
        <v>37.9</v>
      </c>
    </row>
    <row r="30" spans="1:19" x14ac:dyDescent="0.2">
      <c r="A30" s="1" t="s">
        <v>50</v>
      </c>
      <c r="B30" s="2">
        <v>57</v>
      </c>
      <c r="C30" s="2">
        <v>0</v>
      </c>
      <c r="D30" s="2">
        <v>1</v>
      </c>
      <c r="E30" s="2">
        <v>1</v>
      </c>
      <c r="F30" s="2">
        <v>0</v>
      </c>
      <c r="G30" s="2">
        <v>5</v>
      </c>
      <c r="H30" s="2">
        <v>7</v>
      </c>
      <c r="I30" s="2">
        <v>6</v>
      </c>
      <c r="J30" s="2">
        <v>10</v>
      </c>
      <c r="K30" s="2">
        <v>13</v>
      </c>
      <c r="L30" s="2">
        <v>6</v>
      </c>
      <c r="M30" s="2">
        <v>4</v>
      </c>
      <c r="N30" s="2">
        <v>0</v>
      </c>
      <c r="O30" s="2">
        <v>3</v>
      </c>
      <c r="P30" s="2">
        <v>0</v>
      </c>
      <c r="Q30" s="2">
        <v>0</v>
      </c>
      <c r="R30" s="2">
        <v>1</v>
      </c>
      <c r="S30" s="3">
        <v>39.299999999999997</v>
      </c>
    </row>
    <row r="31" spans="1:19" x14ac:dyDescent="0.2">
      <c r="A31" s="1" t="s">
        <v>51</v>
      </c>
      <c r="B31" s="2">
        <v>155</v>
      </c>
      <c r="C31" s="2">
        <v>3</v>
      </c>
      <c r="D31" s="2">
        <v>2</v>
      </c>
      <c r="E31" s="2">
        <v>0</v>
      </c>
      <c r="F31" s="2">
        <v>0</v>
      </c>
      <c r="G31" s="2">
        <v>16</v>
      </c>
      <c r="H31" s="2">
        <v>31</v>
      </c>
      <c r="I31" s="2">
        <v>58</v>
      </c>
      <c r="J31" s="2">
        <v>21</v>
      </c>
      <c r="K31" s="2">
        <v>9</v>
      </c>
      <c r="L31" s="2">
        <v>7</v>
      </c>
      <c r="M31" s="2">
        <v>4</v>
      </c>
      <c r="N31" s="2">
        <v>2</v>
      </c>
      <c r="O31" s="2">
        <v>1</v>
      </c>
      <c r="P31" s="2">
        <v>1</v>
      </c>
      <c r="Q31" s="2">
        <v>0</v>
      </c>
      <c r="R31" s="2">
        <v>0</v>
      </c>
      <c r="S31" s="3">
        <v>32.200000000000003</v>
      </c>
    </row>
    <row r="32" spans="1:19" x14ac:dyDescent="0.2">
      <c r="A32" s="1" t="s">
        <v>52</v>
      </c>
      <c r="B32" s="2">
        <v>2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2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3">
        <v>37.5</v>
      </c>
    </row>
    <row r="33" spans="1:19" x14ac:dyDescent="0.2">
      <c r="A33" s="1" t="s">
        <v>53</v>
      </c>
      <c r="B33" s="2">
        <v>319</v>
      </c>
      <c r="C33" s="2">
        <v>0</v>
      </c>
      <c r="D33" s="2">
        <v>0</v>
      </c>
      <c r="E33" s="2">
        <v>0</v>
      </c>
      <c r="F33" s="2">
        <v>0</v>
      </c>
      <c r="G33" s="2">
        <v>39</v>
      </c>
      <c r="H33" s="2">
        <v>48</v>
      </c>
      <c r="I33" s="2">
        <v>76</v>
      </c>
      <c r="J33" s="2">
        <v>58</v>
      </c>
      <c r="K33" s="2">
        <v>59</v>
      </c>
      <c r="L33" s="2">
        <v>32</v>
      </c>
      <c r="M33" s="2">
        <v>5</v>
      </c>
      <c r="N33" s="2">
        <v>0</v>
      </c>
      <c r="O33" s="2">
        <v>0</v>
      </c>
      <c r="P33" s="2">
        <v>2</v>
      </c>
      <c r="Q33" s="2">
        <v>0</v>
      </c>
      <c r="R33" s="2">
        <v>0</v>
      </c>
      <c r="S33" s="3">
        <v>34.799999999999997</v>
      </c>
    </row>
    <row r="35" spans="1:19" x14ac:dyDescent="0.2">
      <c r="A35" s="1" t="s">
        <v>37</v>
      </c>
      <c r="B35" s="2">
        <v>9208</v>
      </c>
      <c r="C35" s="2">
        <v>678</v>
      </c>
      <c r="D35" s="2">
        <v>716</v>
      </c>
      <c r="E35" s="2">
        <v>950</v>
      </c>
      <c r="F35" s="2">
        <v>747</v>
      </c>
      <c r="G35" s="2">
        <v>554</v>
      </c>
      <c r="H35" s="2">
        <v>641</v>
      </c>
      <c r="I35" s="2">
        <v>784</v>
      </c>
      <c r="J35" s="2">
        <v>833</v>
      </c>
      <c r="K35" s="2">
        <v>791</v>
      </c>
      <c r="L35" s="2">
        <v>692</v>
      </c>
      <c r="M35" s="2">
        <v>558</v>
      </c>
      <c r="N35" s="2">
        <v>339</v>
      </c>
      <c r="O35" s="2">
        <v>252</v>
      </c>
      <c r="P35" s="2">
        <v>203</v>
      </c>
      <c r="Q35" s="2">
        <v>138</v>
      </c>
      <c r="R35" s="2">
        <v>332</v>
      </c>
      <c r="S35" s="3">
        <v>32</v>
      </c>
    </row>
    <row r="36" spans="1:19" x14ac:dyDescent="0.2">
      <c r="A36" s="1" t="s">
        <v>40</v>
      </c>
      <c r="B36" s="2">
        <v>7107</v>
      </c>
      <c r="C36" s="2">
        <v>614</v>
      </c>
      <c r="D36" s="2">
        <v>651</v>
      </c>
      <c r="E36" s="2">
        <v>876</v>
      </c>
      <c r="F36" s="2">
        <v>614</v>
      </c>
      <c r="G36" s="2">
        <v>376</v>
      </c>
      <c r="H36" s="2">
        <v>374</v>
      </c>
      <c r="I36" s="2">
        <v>485</v>
      </c>
      <c r="J36" s="2">
        <v>528</v>
      </c>
      <c r="K36" s="2">
        <v>522</v>
      </c>
      <c r="L36" s="2">
        <v>477</v>
      </c>
      <c r="M36" s="2">
        <v>414</v>
      </c>
      <c r="N36" s="2">
        <v>291</v>
      </c>
      <c r="O36" s="2">
        <v>233</v>
      </c>
      <c r="P36" s="2">
        <v>189</v>
      </c>
      <c r="Q36" s="2">
        <v>132</v>
      </c>
      <c r="R36" s="2">
        <v>331</v>
      </c>
      <c r="S36" s="3">
        <v>30.5</v>
      </c>
    </row>
    <row r="37" spans="1:19" x14ac:dyDescent="0.2">
      <c r="A37" s="1" t="s">
        <v>41</v>
      </c>
      <c r="B37" s="2">
        <v>346</v>
      </c>
      <c r="C37" s="2">
        <v>15</v>
      </c>
      <c r="D37" s="2">
        <v>18</v>
      </c>
      <c r="E37" s="2">
        <v>41</v>
      </c>
      <c r="F37" s="2">
        <v>97</v>
      </c>
      <c r="G37" s="2">
        <v>33</v>
      </c>
      <c r="H37" s="2">
        <v>23</v>
      </c>
      <c r="I37" s="2">
        <v>20</v>
      </c>
      <c r="J37" s="2">
        <v>26</v>
      </c>
      <c r="K37" s="2">
        <v>19</v>
      </c>
      <c r="L37" s="2">
        <v>16</v>
      </c>
      <c r="M37" s="2">
        <v>17</v>
      </c>
      <c r="N37" s="2">
        <v>9</v>
      </c>
      <c r="O37" s="2">
        <v>3</v>
      </c>
      <c r="P37" s="2">
        <v>4</v>
      </c>
      <c r="Q37" s="2">
        <v>5</v>
      </c>
      <c r="R37" s="2">
        <v>0</v>
      </c>
      <c r="S37" s="3">
        <v>20.3</v>
      </c>
    </row>
    <row r="38" spans="1:19" x14ac:dyDescent="0.2">
      <c r="A38" s="1" t="s">
        <v>42</v>
      </c>
      <c r="B38" s="2">
        <v>70</v>
      </c>
      <c r="C38" s="2">
        <v>7</v>
      </c>
      <c r="D38" s="2">
        <v>8</v>
      </c>
      <c r="E38" s="2">
        <v>2</v>
      </c>
      <c r="F38" s="2">
        <v>2</v>
      </c>
      <c r="G38" s="2">
        <v>7</v>
      </c>
      <c r="H38" s="2">
        <v>7</v>
      </c>
      <c r="I38" s="2">
        <v>9</v>
      </c>
      <c r="J38" s="2">
        <v>5</v>
      </c>
      <c r="K38" s="2">
        <v>6</v>
      </c>
      <c r="L38" s="2">
        <v>4</v>
      </c>
      <c r="M38" s="2">
        <v>8</v>
      </c>
      <c r="N38" s="2">
        <v>0</v>
      </c>
      <c r="O38" s="2">
        <v>3</v>
      </c>
      <c r="P38" s="2">
        <v>2</v>
      </c>
      <c r="Q38" s="2">
        <v>0</v>
      </c>
      <c r="R38" s="2">
        <v>0</v>
      </c>
      <c r="S38" s="3">
        <v>31.1</v>
      </c>
    </row>
    <row r="39" spans="1:19" x14ac:dyDescent="0.2">
      <c r="A39" s="1" t="s">
        <v>43</v>
      </c>
      <c r="B39" s="2">
        <v>20</v>
      </c>
      <c r="C39" s="2">
        <v>1</v>
      </c>
      <c r="D39" s="2">
        <v>2</v>
      </c>
      <c r="E39" s="2">
        <v>2</v>
      </c>
      <c r="F39" s="2">
        <v>2</v>
      </c>
      <c r="G39" s="2">
        <v>0</v>
      </c>
      <c r="H39" s="2">
        <v>0</v>
      </c>
      <c r="I39" s="2">
        <v>4</v>
      </c>
      <c r="J39" s="2">
        <v>4</v>
      </c>
      <c r="K39" s="2">
        <v>1</v>
      </c>
      <c r="L39" s="2">
        <v>1</v>
      </c>
      <c r="M39" s="2">
        <v>2</v>
      </c>
      <c r="N39" s="2">
        <v>0</v>
      </c>
      <c r="O39" s="2">
        <v>0</v>
      </c>
      <c r="P39" s="2">
        <v>1</v>
      </c>
      <c r="Q39" s="2">
        <v>0</v>
      </c>
      <c r="R39" s="2">
        <v>0</v>
      </c>
      <c r="S39" s="3">
        <v>33.799999999999997</v>
      </c>
    </row>
    <row r="40" spans="1:19" x14ac:dyDescent="0.2">
      <c r="A40" s="1" t="s">
        <v>44</v>
      </c>
      <c r="B40" s="2">
        <v>1</v>
      </c>
      <c r="C40" s="2">
        <v>1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3">
        <v>2.5</v>
      </c>
    </row>
    <row r="41" spans="1:19" x14ac:dyDescent="0.2">
      <c r="A41" s="1" t="s">
        <v>45</v>
      </c>
      <c r="B41" s="2">
        <v>1378</v>
      </c>
      <c r="C41" s="2">
        <v>32</v>
      </c>
      <c r="D41" s="2">
        <v>34</v>
      </c>
      <c r="E41" s="2">
        <v>17</v>
      </c>
      <c r="F41" s="2">
        <v>10</v>
      </c>
      <c r="G41" s="2">
        <v>109</v>
      </c>
      <c r="H41" s="2">
        <v>185</v>
      </c>
      <c r="I41" s="2">
        <v>206</v>
      </c>
      <c r="J41" s="2">
        <v>237</v>
      </c>
      <c r="K41" s="2">
        <v>217</v>
      </c>
      <c r="L41" s="2">
        <v>174</v>
      </c>
      <c r="M41" s="2">
        <v>104</v>
      </c>
      <c r="N41" s="2">
        <v>37</v>
      </c>
      <c r="O41" s="2">
        <v>10</v>
      </c>
      <c r="P41" s="2">
        <v>4</v>
      </c>
      <c r="Q41" s="2">
        <v>1</v>
      </c>
      <c r="R41" s="2">
        <v>1</v>
      </c>
      <c r="S41" s="3">
        <v>37</v>
      </c>
    </row>
    <row r="42" spans="1:19" x14ac:dyDescent="0.2">
      <c r="A42" s="1" t="s">
        <v>46</v>
      </c>
      <c r="B42" s="2">
        <v>6</v>
      </c>
      <c r="C42" s="2">
        <v>0</v>
      </c>
      <c r="D42" s="2">
        <v>0</v>
      </c>
      <c r="E42" s="2">
        <v>0</v>
      </c>
      <c r="F42" s="2">
        <v>0</v>
      </c>
      <c r="G42" s="2">
        <v>2</v>
      </c>
      <c r="H42" s="2">
        <v>1</v>
      </c>
      <c r="I42" s="2">
        <v>0</v>
      </c>
      <c r="J42" s="2">
        <v>3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3">
        <v>32.5</v>
      </c>
    </row>
    <row r="43" spans="1:19" x14ac:dyDescent="0.2">
      <c r="A43" s="1" t="s">
        <v>47</v>
      </c>
      <c r="B43" s="2">
        <v>73</v>
      </c>
      <c r="C43" s="2">
        <v>3</v>
      </c>
      <c r="D43" s="2">
        <v>1</v>
      </c>
      <c r="E43" s="2">
        <v>0</v>
      </c>
      <c r="F43" s="2">
        <v>3</v>
      </c>
      <c r="G43" s="2">
        <v>4</v>
      </c>
      <c r="H43" s="2">
        <v>18</v>
      </c>
      <c r="I43" s="2">
        <v>18</v>
      </c>
      <c r="J43" s="2">
        <v>9</v>
      </c>
      <c r="K43" s="2">
        <v>6</v>
      </c>
      <c r="L43" s="2">
        <v>2</v>
      </c>
      <c r="M43" s="2">
        <v>5</v>
      </c>
      <c r="N43" s="2">
        <v>0</v>
      </c>
      <c r="O43" s="2">
        <v>2</v>
      </c>
      <c r="P43" s="2">
        <v>2</v>
      </c>
      <c r="Q43" s="2">
        <v>0</v>
      </c>
      <c r="R43" s="2">
        <v>0</v>
      </c>
      <c r="S43" s="3">
        <v>32.1</v>
      </c>
    </row>
    <row r="44" spans="1:19" x14ac:dyDescent="0.2">
      <c r="A44" s="1" t="s">
        <v>48</v>
      </c>
      <c r="B44" s="2">
        <v>33</v>
      </c>
      <c r="C44" s="2">
        <v>3</v>
      </c>
      <c r="D44" s="2">
        <v>1</v>
      </c>
      <c r="E44" s="2">
        <v>8</v>
      </c>
      <c r="F44" s="2">
        <v>5</v>
      </c>
      <c r="G44" s="2">
        <v>0</v>
      </c>
      <c r="H44" s="2">
        <v>3</v>
      </c>
      <c r="I44" s="2">
        <v>1</v>
      </c>
      <c r="J44" s="2">
        <v>0</v>
      </c>
      <c r="K44" s="2">
        <v>3</v>
      </c>
      <c r="L44" s="2">
        <v>7</v>
      </c>
      <c r="M44" s="2">
        <v>1</v>
      </c>
      <c r="N44" s="2">
        <v>1</v>
      </c>
      <c r="O44" s="2">
        <v>0</v>
      </c>
      <c r="P44" s="2">
        <v>0</v>
      </c>
      <c r="Q44" s="2">
        <v>0</v>
      </c>
      <c r="R44" s="2">
        <v>0</v>
      </c>
      <c r="S44" s="3">
        <v>19.5</v>
      </c>
    </row>
    <row r="45" spans="1:19" x14ac:dyDescent="0.2">
      <c r="A45" s="1" t="s">
        <v>49</v>
      </c>
      <c r="B45" s="2">
        <v>136</v>
      </c>
      <c r="C45" s="2">
        <v>1</v>
      </c>
      <c r="D45" s="2">
        <v>1</v>
      </c>
      <c r="E45" s="2">
        <v>2</v>
      </c>
      <c r="F45" s="2">
        <v>13</v>
      </c>
      <c r="G45" s="2">
        <v>21</v>
      </c>
      <c r="H45" s="2">
        <v>20</v>
      </c>
      <c r="I45" s="2">
        <v>32</v>
      </c>
      <c r="J45" s="2">
        <v>17</v>
      </c>
      <c r="K45" s="2">
        <v>16</v>
      </c>
      <c r="L45" s="2">
        <v>7</v>
      </c>
      <c r="M45" s="2">
        <v>6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3">
        <v>31.6</v>
      </c>
    </row>
    <row r="46" spans="1:19" x14ac:dyDescent="0.2">
      <c r="A46" s="1" t="s">
        <v>50</v>
      </c>
      <c r="B46" s="2">
        <v>13</v>
      </c>
      <c r="C46" s="2">
        <v>1</v>
      </c>
      <c r="D46" s="2">
        <v>0</v>
      </c>
      <c r="E46" s="2">
        <v>2</v>
      </c>
      <c r="F46" s="2">
        <v>1</v>
      </c>
      <c r="G46" s="2">
        <v>0</v>
      </c>
      <c r="H46" s="2">
        <v>3</v>
      </c>
      <c r="I46" s="2">
        <v>2</v>
      </c>
      <c r="J46" s="2">
        <v>2</v>
      </c>
      <c r="K46" s="2">
        <v>0</v>
      </c>
      <c r="L46" s="2">
        <v>2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3">
        <v>29.2</v>
      </c>
    </row>
    <row r="47" spans="1:19" x14ac:dyDescent="0.2">
      <c r="A47" s="1" t="s">
        <v>51</v>
      </c>
      <c r="B47" s="2">
        <v>15</v>
      </c>
      <c r="C47" s="2">
        <v>0</v>
      </c>
      <c r="D47" s="2">
        <v>0</v>
      </c>
      <c r="E47" s="2">
        <v>0</v>
      </c>
      <c r="F47" s="2">
        <v>0</v>
      </c>
      <c r="G47" s="2">
        <v>2</v>
      </c>
      <c r="H47" s="2">
        <v>5</v>
      </c>
      <c r="I47" s="2">
        <v>4</v>
      </c>
      <c r="J47" s="2">
        <v>0</v>
      </c>
      <c r="K47" s="2">
        <v>0</v>
      </c>
      <c r="L47" s="2">
        <v>1</v>
      </c>
      <c r="M47" s="2">
        <v>1</v>
      </c>
      <c r="N47" s="2">
        <v>1</v>
      </c>
      <c r="O47" s="2">
        <v>1</v>
      </c>
      <c r="P47" s="2">
        <v>0</v>
      </c>
      <c r="Q47" s="2">
        <v>0</v>
      </c>
      <c r="R47" s="2">
        <v>0</v>
      </c>
      <c r="S47" s="3">
        <v>30.6</v>
      </c>
    </row>
    <row r="48" spans="1:19" x14ac:dyDescent="0.2">
      <c r="A48" s="1" t="s">
        <v>52</v>
      </c>
      <c r="B48" s="2">
        <v>8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1</v>
      </c>
      <c r="I48" s="2">
        <v>2</v>
      </c>
      <c r="J48" s="2">
        <v>2</v>
      </c>
      <c r="K48" s="2">
        <v>1</v>
      </c>
      <c r="L48" s="2">
        <v>1</v>
      </c>
      <c r="M48" s="2">
        <v>0</v>
      </c>
      <c r="N48" s="2">
        <v>0</v>
      </c>
      <c r="O48" s="2">
        <v>0</v>
      </c>
      <c r="P48" s="2">
        <v>1</v>
      </c>
      <c r="Q48" s="2">
        <v>0</v>
      </c>
      <c r="R48" s="2">
        <v>0</v>
      </c>
      <c r="S48" s="3">
        <v>37.5</v>
      </c>
    </row>
    <row r="49" spans="1:19" x14ac:dyDescent="0.2">
      <c r="A49" s="1" t="s">
        <v>53</v>
      </c>
      <c r="B49" s="2">
        <v>2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1</v>
      </c>
      <c r="I49" s="2">
        <v>1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3">
        <v>30</v>
      </c>
    </row>
    <row r="50" spans="1:19" x14ac:dyDescent="0.2">
      <c r="A50" s="8" t="s">
        <v>1012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1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5E777-C7EB-44DD-BBBC-CC4C5226C48D}">
  <dimension ref="A1:S36"/>
  <sheetViews>
    <sheetView view="pageBreakPreview" zoomScale="125" zoomScaleNormal="125" zoomScaleSheetLayoutView="125" workbookViewId="0">
      <selection activeCell="L9" sqref="L9"/>
    </sheetView>
  </sheetViews>
  <sheetFormatPr defaultRowHeight="9.6" x14ac:dyDescent="0.2"/>
  <cols>
    <col min="1" max="1" width="18.21875" style="1" customWidth="1"/>
    <col min="2" max="18" width="3.88671875" style="2" customWidth="1"/>
    <col min="19" max="19" width="4.21875" style="3" customWidth="1"/>
    <col min="20" max="41" width="6.6640625" style="2" customWidth="1"/>
    <col min="42" max="16384" width="8.88671875" style="2"/>
  </cols>
  <sheetData>
    <row r="1" spans="1:19" x14ac:dyDescent="0.2">
      <c r="A1" s="1" t="s">
        <v>54</v>
      </c>
    </row>
    <row r="2" spans="1:19" s="7" customFormat="1" x14ac:dyDescent="0.2">
      <c r="A2" s="4" t="s">
        <v>55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6" t="s">
        <v>19</v>
      </c>
    </row>
    <row r="3" spans="1:19" x14ac:dyDescent="0.2">
      <c r="A3" s="1" t="s">
        <v>20</v>
      </c>
      <c r="B3" s="2">
        <v>19907</v>
      </c>
      <c r="C3" s="2">
        <v>1363</v>
      </c>
      <c r="D3" s="2">
        <v>1521</v>
      </c>
      <c r="E3" s="2">
        <v>1914</v>
      </c>
      <c r="F3" s="2">
        <v>1462</v>
      </c>
      <c r="G3" s="2">
        <v>1266</v>
      </c>
      <c r="H3" s="2">
        <v>1583</v>
      </c>
      <c r="I3" s="2">
        <v>1856</v>
      </c>
      <c r="J3" s="2">
        <v>1965</v>
      </c>
      <c r="K3" s="2">
        <v>1887</v>
      </c>
      <c r="L3" s="2">
        <v>1534</v>
      </c>
      <c r="M3" s="2">
        <v>1182</v>
      </c>
      <c r="N3" s="2">
        <v>732</v>
      </c>
      <c r="O3" s="2">
        <v>506</v>
      </c>
      <c r="P3" s="2">
        <v>373</v>
      </c>
      <c r="Q3" s="2">
        <v>257</v>
      </c>
      <c r="R3" s="2">
        <v>506</v>
      </c>
      <c r="S3" s="3">
        <v>32.299999999999997</v>
      </c>
    </row>
    <row r="4" spans="1:19" x14ac:dyDescent="0.2">
      <c r="A4" s="1" t="s">
        <v>56</v>
      </c>
      <c r="B4" s="2">
        <v>1733</v>
      </c>
      <c r="C4" s="2">
        <v>106</v>
      </c>
      <c r="D4" s="2">
        <v>121</v>
      </c>
      <c r="E4" s="2">
        <v>188</v>
      </c>
      <c r="F4" s="2">
        <v>118</v>
      </c>
      <c r="G4" s="2">
        <v>78</v>
      </c>
      <c r="H4" s="2">
        <v>77</v>
      </c>
      <c r="I4" s="2">
        <v>100</v>
      </c>
      <c r="J4" s="2">
        <v>110</v>
      </c>
      <c r="K4" s="2">
        <v>161</v>
      </c>
      <c r="L4" s="2">
        <v>149</v>
      </c>
      <c r="M4" s="2">
        <v>136</v>
      </c>
      <c r="N4" s="2">
        <v>79</v>
      </c>
      <c r="O4" s="2">
        <v>62</v>
      </c>
      <c r="P4" s="2">
        <v>71</v>
      </c>
      <c r="Q4" s="2">
        <v>59</v>
      </c>
      <c r="R4" s="2">
        <v>118</v>
      </c>
      <c r="S4" s="3">
        <v>38.6</v>
      </c>
    </row>
    <row r="5" spans="1:19" x14ac:dyDescent="0.2">
      <c r="A5" s="1" t="s">
        <v>57</v>
      </c>
      <c r="B5" s="2">
        <v>9825</v>
      </c>
      <c r="C5" s="2">
        <v>633</v>
      </c>
      <c r="D5" s="2">
        <v>724</v>
      </c>
      <c r="E5" s="2">
        <v>836</v>
      </c>
      <c r="F5" s="2">
        <v>649</v>
      </c>
      <c r="G5" s="2">
        <v>658</v>
      </c>
      <c r="H5" s="2">
        <v>888</v>
      </c>
      <c r="I5" s="2">
        <v>992</v>
      </c>
      <c r="J5" s="2">
        <v>1070</v>
      </c>
      <c r="K5" s="2">
        <v>973</v>
      </c>
      <c r="L5" s="2">
        <v>779</v>
      </c>
      <c r="M5" s="2">
        <v>571</v>
      </c>
      <c r="N5" s="2">
        <v>367</v>
      </c>
      <c r="O5" s="2">
        <v>228</v>
      </c>
      <c r="P5" s="2">
        <v>178</v>
      </c>
      <c r="Q5" s="2">
        <v>99</v>
      </c>
      <c r="R5" s="2">
        <v>180</v>
      </c>
      <c r="S5" s="3">
        <v>32.6</v>
      </c>
    </row>
    <row r="6" spans="1:19" x14ac:dyDescent="0.2">
      <c r="A6" s="1" t="s">
        <v>58</v>
      </c>
      <c r="B6" s="2">
        <v>4610</v>
      </c>
      <c r="C6" s="2">
        <v>312</v>
      </c>
      <c r="D6" s="2">
        <v>421</v>
      </c>
      <c r="E6" s="2">
        <v>577</v>
      </c>
      <c r="F6" s="2">
        <v>493</v>
      </c>
      <c r="G6" s="2">
        <v>302</v>
      </c>
      <c r="H6" s="2">
        <v>271</v>
      </c>
      <c r="I6" s="2">
        <v>336</v>
      </c>
      <c r="J6" s="2">
        <v>363</v>
      </c>
      <c r="K6" s="2">
        <v>393</v>
      </c>
      <c r="L6" s="2">
        <v>325</v>
      </c>
      <c r="M6" s="2">
        <v>264</v>
      </c>
      <c r="N6" s="2">
        <v>166</v>
      </c>
      <c r="O6" s="2">
        <v>128</v>
      </c>
      <c r="P6" s="2">
        <v>69</v>
      </c>
      <c r="Q6" s="2">
        <v>64</v>
      </c>
      <c r="R6" s="2">
        <v>126</v>
      </c>
      <c r="S6" s="3">
        <v>28.7</v>
      </c>
    </row>
    <row r="7" spans="1:19" x14ac:dyDescent="0.2">
      <c r="A7" s="1" t="s">
        <v>59</v>
      </c>
      <c r="B7" s="2">
        <v>1046</v>
      </c>
      <c r="C7" s="2">
        <v>51</v>
      </c>
      <c r="D7" s="2">
        <v>96</v>
      </c>
      <c r="E7" s="2">
        <v>116</v>
      </c>
      <c r="F7" s="2">
        <v>83</v>
      </c>
      <c r="G7" s="2">
        <v>49</v>
      </c>
      <c r="H7" s="2">
        <v>60</v>
      </c>
      <c r="I7" s="2">
        <v>72</v>
      </c>
      <c r="J7" s="2">
        <v>88</v>
      </c>
      <c r="K7" s="2">
        <v>82</v>
      </c>
      <c r="L7" s="2">
        <v>94</v>
      </c>
      <c r="M7" s="2">
        <v>79</v>
      </c>
      <c r="N7" s="2">
        <v>57</v>
      </c>
      <c r="O7" s="2">
        <v>40</v>
      </c>
      <c r="P7" s="2">
        <v>17</v>
      </c>
      <c r="Q7" s="2">
        <v>17</v>
      </c>
      <c r="R7" s="2">
        <v>45</v>
      </c>
      <c r="S7" s="3">
        <v>34.700000000000003</v>
      </c>
    </row>
    <row r="8" spans="1:19" x14ac:dyDescent="0.2">
      <c r="A8" s="1" t="s">
        <v>60</v>
      </c>
      <c r="B8" s="2">
        <v>143</v>
      </c>
      <c r="C8" s="2">
        <v>5</v>
      </c>
      <c r="D8" s="2">
        <v>6</v>
      </c>
      <c r="E8" s="2">
        <v>17</v>
      </c>
      <c r="F8" s="2">
        <v>17</v>
      </c>
      <c r="G8" s="2">
        <v>17</v>
      </c>
      <c r="H8" s="2">
        <v>20</v>
      </c>
      <c r="I8" s="2">
        <v>16</v>
      </c>
      <c r="J8" s="2">
        <v>12</v>
      </c>
      <c r="K8" s="2">
        <v>11</v>
      </c>
      <c r="L8" s="2">
        <v>6</v>
      </c>
      <c r="M8" s="2">
        <v>4</v>
      </c>
      <c r="N8" s="2">
        <v>3</v>
      </c>
      <c r="O8" s="2">
        <v>5</v>
      </c>
      <c r="P8" s="2">
        <v>2</v>
      </c>
      <c r="Q8" s="2">
        <v>1</v>
      </c>
      <c r="R8" s="2">
        <v>1</v>
      </c>
      <c r="S8" s="3">
        <v>27.4</v>
      </c>
    </row>
    <row r="9" spans="1:19" x14ac:dyDescent="0.2">
      <c r="A9" s="1" t="s">
        <v>61</v>
      </c>
      <c r="B9" s="2">
        <v>222</v>
      </c>
      <c r="C9" s="2">
        <v>10</v>
      </c>
      <c r="D9" s="2">
        <v>24</v>
      </c>
      <c r="E9" s="2">
        <v>27</v>
      </c>
      <c r="F9" s="2">
        <v>12</v>
      </c>
      <c r="G9" s="2">
        <v>9</v>
      </c>
      <c r="H9" s="2">
        <v>23</v>
      </c>
      <c r="I9" s="2">
        <v>18</v>
      </c>
      <c r="J9" s="2">
        <v>27</v>
      </c>
      <c r="K9" s="2">
        <v>24</v>
      </c>
      <c r="L9" s="2">
        <v>13</v>
      </c>
      <c r="M9" s="2">
        <v>13</v>
      </c>
      <c r="N9" s="2">
        <v>7</v>
      </c>
      <c r="O9" s="2">
        <v>4</v>
      </c>
      <c r="P9" s="2">
        <v>5</v>
      </c>
      <c r="Q9" s="2">
        <v>4</v>
      </c>
      <c r="R9" s="2">
        <v>2</v>
      </c>
      <c r="S9" s="3">
        <v>31.7</v>
      </c>
    </row>
    <row r="10" spans="1:19" x14ac:dyDescent="0.2">
      <c r="A10" s="1" t="s">
        <v>62</v>
      </c>
      <c r="B10" s="2">
        <v>493</v>
      </c>
      <c r="C10" s="2">
        <v>45</v>
      </c>
      <c r="D10" s="2">
        <v>40</v>
      </c>
      <c r="E10" s="2">
        <v>50</v>
      </c>
      <c r="F10" s="2">
        <v>30</v>
      </c>
      <c r="G10" s="2">
        <v>30</v>
      </c>
      <c r="H10" s="2">
        <v>23</v>
      </c>
      <c r="I10" s="2">
        <v>34</v>
      </c>
      <c r="J10" s="2">
        <v>52</v>
      </c>
      <c r="K10" s="2">
        <v>47</v>
      </c>
      <c r="L10" s="2">
        <v>50</v>
      </c>
      <c r="M10" s="2">
        <v>31</v>
      </c>
      <c r="N10" s="2">
        <v>13</v>
      </c>
      <c r="O10" s="2">
        <v>14</v>
      </c>
      <c r="P10" s="2">
        <v>6</v>
      </c>
      <c r="Q10" s="2">
        <v>10</v>
      </c>
      <c r="R10" s="2">
        <v>18</v>
      </c>
      <c r="S10" s="3">
        <v>34.200000000000003</v>
      </c>
    </row>
    <row r="11" spans="1:19" x14ac:dyDescent="0.2">
      <c r="A11" s="1" t="s">
        <v>63</v>
      </c>
      <c r="B11" s="2">
        <v>1613</v>
      </c>
      <c r="C11" s="2">
        <v>155</v>
      </c>
      <c r="D11" s="2">
        <v>66</v>
      </c>
      <c r="E11" s="2">
        <v>72</v>
      </c>
      <c r="F11" s="2">
        <v>38</v>
      </c>
      <c r="G11" s="2">
        <v>115</v>
      </c>
      <c r="H11" s="2">
        <v>210</v>
      </c>
      <c r="I11" s="2">
        <v>274</v>
      </c>
      <c r="J11" s="2">
        <v>222</v>
      </c>
      <c r="K11" s="2">
        <v>178</v>
      </c>
      <c r="L11" s="2">
        <v>107</v>
      </c>
      <c r="M11" s="2">
        <v>76</v>
      </c>
      <c r="N11" s="2">
        <v>36</v>
      </c>
      <c r="O11" s="2">
        <v>23</v>
      </c>
      <c r="P11" s="2">
        <v>24</v>
      </c>
      <c r="Q11" s="2">
        <v>3</v>
      </c>
      <c r="R11" s="2">
        <v>14</v>
      </c>
      <c r="S11" s="3">
        <v>32.700000000000003</v>
      </c>
    </row>
    <row r="12" spans="1:19" x14ac:dyDescent="0.2">
      <c r="A12" s="1" t="s">
        <v>64</v>
      </c>
      <c r="B12" s="2">
        <v>222</v>
      </c>
      <c r="C12" s="2">
        <v>46</v>
      </c>
      <c r="D12" s="2">
        <v>23</v>
      </c>
      <c r="E12" s="2">
        <v>31</v>
      </c>
      <c r="F12" s="2">
        <v>22</v>
      </c>
      <c r="G12" s="2">
        <v>8</v>
      </c>
      <c r="H12" s="2">
        <v>11</v>
      </c>
      <c r="I12" s="2">
        <v>14</v>
      </c>
      <c r="J12" s="2">
        <v>21</v>
      </c>
      <c r="K12" s="2">
        <v>18</v>
      </c>
      <c r="L12" s="2">
        <v>11</v>
      </c>
      <c r="M12" s="2">
        <v>8</v>
      </c>
      <c r="N12" s="2">
        <v>4</v>
      </c>
      <c r="O12" s="2">
        <v>2</v>
      </c>
      <c r="P12" s="2">
        <v>1</v>
      </c>
      <c r="Q12" s="2">
        <v>0</v>
      </c>
      <c r="R12" s="2">
        <v>2</v>
      </c>
      <c r="S12" s="3">
        <v>17.5</v>
      </c>
    </row>
    <row r="14" spans="1:19" x14ac:dyDescent="0.2">
      <c r="A14" s="1" t="s">
        <v>36</v>
      </c>
      <c r="B14" s="2">
        <v>10699</v>
      </c>
      <c r="C14" s="2">
        <v>685</v>
      </c>
      <c r="D14" s="2">
        <v>805</v>
      </c>
      <c r="E14" s="2">
        <v>964</v>
      </c>
      <c r="F14" s="2">
        <v>715</v>
      </c>
      <c r="G14" s="2">
        <v>712</v>
      </c>
      <c r="H14" s="2">
        <v>942</v>
      </c>
      <c r="I14" s="2">
        <v>1072</v>
      </c>
      <c r="J14" s="2">
        <v>1132</v>
      </c>
      <c r="K14" s="2">
        <v>1096</v>
      </c>
      <c r="L14" s="2">
        <v>842</v>
      </c>
      <c r="M14" s="2">
        <v>624</v>
      </c>
      <c r="N14" s="2">
        <v>393</v>
      </c>
      <c r="O14" s="2">
        <v>254</v>
      </c>
      <c r="P14" s="2">
        <v>170</v>
      </c>
      <c r="Q14" s="2">
        <v>119</v>
      </c>
      <c r="R14" s="2">
        <v>174</v>
      </c>
      <c r="S14" s="3">
        <v>32.5</v>
      </c>
    </row>
    <row r="15" spans="1:19" x14ac:dyDescent="0.2">
      <c r="A15" s="1" t="s">
        <v>56</v>
      </c>
      <c r="B15" s="2">
        <v>916</v>
      </c>
      <c r="C15" s="2">
        <v>64</v>
      </c>
      <c r="D15" s="2">
        <v>70</v>
      </c>
      <c r="E15" s="2">
        <v>100</v>
      </c>
      <c r="F15" s="2">
        <v>65</v>
      </c>
      <c r="G15" s="2">
        <v>49</v>
      </c>
      <c r="H15" s="2">
        <v>39</v>
      </c>
      <c r="I15" s="2">
        <v>59</v>
      </c>
      <c r="J15" s="2">
        <v>63</v>
      </c>
      <c r="K15" s="2">
        <v>87</v>
      </c>
      <c r="L15" s="2">
        <v>86</v>
      </c>
      <c r="M15" s="2">
        <v>73</v>
      </c>
      <c r="N15" s="2">
        <v>40</v>
      </c>
      <c r="O15" s="2">
        <v>31</v>
      </c>
      <c r="P15" s="2">
        <v>31</v>
      </c>
      <c r="Q15" s="2">
        <v>23</v>
      </c>
      <c r="R15" s="2">
        <v>36</v>
      </c>
      <c r="S15" s="3">
        <v>36</v>
      </c>
    </row>
    <row r="16" spans="1:19" x14ac:dyDescent="0.2">
      <c r="A16" s="1" t="s">
        <v>57</v>
      </c>
      <c r="B16" s="2">
        <v>5273</v>
      </c>
      <c r="C16" s="2">
        <v>302</v>
      </c>
      <c r="D16" s="2">
        <v>381</v>
      </c>
      <c r="E16" s="2">
        <v>408</v>
      </c>
      <c r="F16" s="2">
        <v>314</v>
      </c>
      <c r="G16" s="2">
        <v>353</v>
      </c>
      <c r="H16" s="2">
        <v>530</v>
      </c>
      <c r="I16" s="2">
        <v>568</v>
      </c>
      <c r="J16" s="2">
        <v>603</v>
      </c>
      <c r="K16" s="2">
        <v>562</v>
      </c>
      <c r="L16" s="2">
        <v>435</v>
      </c>
      <c r="M16" s="2">
        <v>291</v>
      </c>
      <c r="N16" s="2">
        <v>212</v>
      </c>
      <c r="O16" s="2">
        <v>117</v>
      </c>
      <c r="P16" s="2">
        <v>80</v>
      </c>
      <c r="Q16" s="2">
        <v>50</v>
      </c>
      <c r="R16" s="2">
        <v>67</v>
      </c>
      <c r="S16" s="3">
        <v>33.1</v>
      </c>
    </row>
    <row r="17" spans="1:19" x14ac:dyDescent="0.2">
      <c r="A17" s="1" t="s">
        <v>58</v>
      </c>
      <c r="B17" s="2">
        <v>2291</v>
      </c>
      <c r="C17" s="2">
        <v>154</v>
      </c>
      <c r="D17" s="2">
        <v>227</v>
      </c>
      <c r="E17" s="2">
        <v>307</v>
      </c>
      <c r="F17" s="2">
        <v>240</v>
      </c>
      <c r="G17" s="2">
        <v>163</v>
      </c>
      <c r="H17" s="2">
        <v>137</v>
      </c>
      <c r="I17" s="2">
        <v>155</v>
      </c>
      <c r="J17" s="2">
        <v>186</v>
      </c>
      <c r="K17" s="2">
        <v>201</v>
      </c>
      <c r="L17" s="2">
        <v>147</v>
      </c>
      <c r="M17" s="2">
        <v>139</v>
      </c>
      <c r="N17" s="2">
        <v>73</v>
      </c>
      <c r="O17" s="2">
        <v>60</v>
      </c>
      <c r="P17" s="2">
        <v>30</v>
      </c>
      <c r="Q17" s="2">
        <v>30</v>
      </c>
      <c r="R17" s="2">
        <v>42</v>
      </c>
      <c r="S17" s="3">
        <v>27</v>
      </c>
    </row>
    <row r="18" spans="1:19" x14ac:dyDescent="0.2">
      <c r="A18" s="1" t="s">
        <v>59</v>
      </c>
      <c r="B18" s="2">
        <v>519</v>
      </c>
      <c r="C18" s="2">
        <v>33</v>
      </c>
      <c r="D18" s="2">
        <v>46</v>
      </c>
      <c r="E18" s="2">
        <v>46</v>
      </c>
      <c r="F18" s="2">
        <v>44</v>
      </c>
      <c r="G18" s="2">
        <v>24</v>
      </c>
      <c r="H18" s="2">
        <v>36</v>
      </c>
      <c r="I18" s="2">
        <v>36</v>
      </c>
      <c r="J18" s="2">
        <v>53</v>
      </c>
      <c r="K18" s="2">
        <v>50</v>
      </c>
      <c r="L18" s="2">
        <v>45</v>
      </c>
      <c r="M18" s="2">
        <v>40</v>
      </c>
      <c r="N18" s="2">
        <v>27</v>
      </c>
      <c r="O18" s="2">
        <v>16</v>
      </c>
      <c r="P18" s="2">
        <v>9</v>
      </c>
      <c r="Q18" s="2">
        <v>5</v>
      </c>
      <c r="R18" s="2">
        <v>9</v>
      </c>
      <c r="S18" s="3">
        <v>34.200000000000003</v>
      </c>
    </row>
    <row r="19" spans="1:19" x14ac:dyDescent="0.2">
      <c r="A19" s="1" t="s">
        <v>60</v>
      </c>
      <c r="B19" s="2">
        <v>71</v>
      </c>
      <c r="C19" s="2">
        <v>3</v>
      </c>
      <c r="D19" s="2">
        <v>3</v>
      </c>
      <c r="E19" s="2">
        <v>8</v>
      </c>
      <c r="F19" s="2">
        <v>9</v>
      </c>
      <c r="G19" s="2">
        <v>10</v>
      </c>
      <c r="H19" s="2">
        <v>13</v>
      </c>
      <c r="I19" s="2">
        <v>7</v>
      </c>
      <c r="J19" s="2">
        <v>4</v>
      </c>
      <c r="K19" s="2">
        <v>5</v>
      </c>
      <c r="L19" s="2">
        <v>3</v>
      </c>
      <c r="M19" s="2">
        <v>2</v>
      </c>
      <c r="N19" s="2">
        <v>0</v>
      </c>
      <c r="O19" s="2">
        <v>3</v>
      </c>
      <c r="P19" s="2">
        <v>1</v>
      </c>
      <c r="Q19" s="2">
        <v>0</v>
      </c>
      <c r="R19" s="2">
        <v>0</v>
      </c>
      <c r="S19" s="3">
        <v>26</v>
      </c>
    </row>
    <row r="20" spans="1:19" x14ac:dyDescent="0.2">
      <c r="A20" s="1" t="s">
        <v>61</v>
      </c>
      <c r="B20" s="2">
        <v>117</v>
      </c>
      <c r="C20" s="2">
        <v>6</v>
      </c>
      <c r="D20" s="2">
        <v>12</v>
      </c>
      <c r="E20" s="2">
        <v>14</v>
      </c>
      <c r="F20" s="2">
        <v>5</v>
      </c>
      <c r="G20" s="2">
        <v>8</v>
      </c>
      <c r="H20" s="2">
        <v>11</v>
      </c>
      <c r="I20" s="2">
        <v>9</v>
      </c>
      <c r="J20" s="2">
        <v>10</v>
      </c>
      <c r="K20" s="2">
        <v>16</v>
      </c>
      <c r="L20" s="2">
        <v>8</v>
      </c>
      <c r="M20" s="2">
        <v>6</v>
      </c>
      <c r="N20" s="2">
        <v>5</v>
      </c>
      <c r="O20" s="2">
        <v>2</v>
      </c>
      <c r="P20" s="2">
        <v>1</v>
      </c>
      <c r="Q20" s="2">
        <v>3</v>
      </c>
      <c r="R20" s="2">
        <v>1</v>
      </c>
      <c r="S20" s="3">
        <v>31.4</v>
      </c>
    </row>
    <row r="21" spans="1:19" x14ac:dyDescent="0.2">
      <c r="A21" s="1" t="s">
        <v>62</v>
      </c>
      <c r="B21" s="2">
        <v>258</v>
      </c>
      <c r="C21" s="2">
        <v>20</v>
      </c>
      <c r="D21" s="2">
        <v>21</v>
      </c>
      <c r="E21" s="2">
        <v>28</v>
      </c>
      <c r="F21" s="2">
        <v>13</v>
      </c>
      <c r="G21" s="2">
        <v>16</v>
      </c>
      <c r="H21" s="2">
        <v>11</v>
      </c>
      <c r="I21" s="2">
        <v>26</v>
      </c>
      <c r="J21" s="2">
        <v>24</v>
      </c>
      <c r="K21" s="2">
        <v>27</v>
      </c>
      <c r="L21" s="2">
        <v>31</v>
      </c>
      <c r="M21" s="2">
        <v>15</v>
      </c>
      <c r="N21" s="2">
        <v>5</v>
      </c>
      <c r="O21" s="2">
        <v>8</v>
      </c>
      <c r="P21" s="2">
        <v>1</v>
      </c>
      <c r="Q21" s="2">
        <v>5</v>
      </c>
      <c r="R21" s="2">
        <v>7</v>
      </c>
      <c r="S21" s="3">
        <v>33.799999999999997</v>
      </c>
    </row>
    <row r="22" spans="1:19" x14ac:dyDescent="0.2">
      <c r="A22" s="1" t="s">
        <v>63</v>
      </c>
      <c r="B22" s="2">
        <v>1137</v>
      </c>
      <c r="C22" s="2">
        <v>81</v>
      </c>
      <c r="D22" s="2">
        <v>33</v>
      </c>
      <c r="E22" s="2">
        <v>40</v>
      </c>
      <c r="F22" s="2">
        <v>19</v>
      </c>
      <c r="G22" s="2">
        <v>87</v>
      </c>
      <c r="H22" s="2">
        <v>157</v>
      </c>
      <c r="I22" s="2">
        <v>205</v>
      </c>
      <c r="J22" s="2">
        <v>175</v>
      </c>
      <c r="K22" s="2">
        <v>135</v>
      </c>
      <c r="L22" s="2">
        <v>77</v>
      </c>
      <c r="M22" s="2">
        <v>53</v>
      </c>
      <c r="N22" s="2">
        <v>29</v>
      </c>
      <c r="O22" s="2">
        <v>16</v>
      </c>
      <c r="P22" s="2">
        <v>17</v>
      </c>
      <c r="Q22" s="2">
        <v>3</v>
      </c>
      <c r="R22" s="2">
        <v>10</v>
      </c>
      <c r="S22" s="3">
        <v>33.700000000000003</v>
      </c>
    </row>
    <row r="23" spans="1:19" x14ac:dyDescent="0.2">
      <c r="A23" s="1" t="s">
        <v>64</v>
      </c>
      <c r="B23" s="2">
        <v>117</v>
      </c>
      <c r="C23" s="2">
        <v>22</v>
      </c>
      <c r="D23" s="2">
        <v>12</v>
      </c>
      <c r="E23" s="2">
        <v>13</v>
      </c>
      <c r="F23" s="2">
        <v>6</v>
      </c>
      <c r="G23" s="2">
        <v>2</v>
      </c>
      <c r="H23" s="2">
        <v>8</v>
      </c>
      <c r="I23" s="2">
        <v>7</v>
      </c>
      <c r="J23" s="2">
        <v>14</v>
      </c>
      <c r="K23" s="2">
        <v>13</v>
      </c>
      <c r="L23" s="2">
        <v>10</v>
      </c>
      <c r="M23" s="2">
        <v>5</v>
      </c>
      <c r="N23" s="2">
        <v>2</v>
      </c>
      <c r="O23" s="2">
        <v>1</v>
      </c>
      <c r="P23" s="2">
        <v>0</v>
      </c>
      <c r="Q23" s="2">
        <v>0</v>
      </c>
      <c r="R23" s="2">
        <v>2</v>
      </c>
      <c r="S23" s="3">
        <v>27.2</v>
      </c>
    </row>
    <row r="25" spans="1:19" x14ac:dyDescent="0.2">
      <c r="A25" s="1" t="s">
        <v>37</v>
      </c>
      <c r="B25" s="2">
        <v>9208</v>
      </c>
      <c r="C25" s="2">
        <v>678</v>
      </c>
      <c r="D25" s="2">
        <v>716</v>
      </c>
      <c r="E25" s="2">
        <v>950</v>
      </c>
      <c r="F25" s="2">
        <v>747</v>
      </c>
      <c r="G25" s="2">
        <v>554</v>
      </c>
      <c r="H25" s="2">
        <v>641</v>
      </c>
      <c r="I25" s="2">
        <v>784</v>
      </c>
      <c r="J25" s="2">
        <v>833</v>
      </c>
      <c r="K25" s="2">
        <v>791</v>
      </c>
      <c r="L25" s="2">
        <v>692</v>
      </c>
      <c r="M25" s="2">
        <v>558</v>
      </c>
      <c r="N25" s="2">
        <v>339</v>
      </c>
      <c r="O25" s="2">
        <v>252</v>
      </c>
      <c r="P25" s="2">
        <v>203</v>
      </c>
      <c r="Q25" s="2">
        <v>138</v>
      </c>
      <c r="R25" s="2">
        <v>332</v>
      </c>
      <c r="S25" s="3">
        <v>32</v>
      </c>
    </row>
    <row r="26" spans="1:19" x14ac:dyDescent="0.2">
      <c r="A26" s="1" t="s">
        <v>56</v>
      </c>
      <c r="B26" s="2">
        <v>817</v>
      </c>
      <c r="C26" s="2">
        <v>42</v>
      </c>
      <c r="D26" s="2">
        <v>51</v>
      </c>
      <c r="E26" s="2">
        <v>88</v>
      </c>
      <c r="F26" s="2">
        <v>53</v>
      </c>
      <c r="G26" s="2">
        <v>29</v>
      </c>
      <c r="H26" s="2">
        <v>38</v>
      </c>
      <c r="I26" s="2">
        <v>41</v>
      </c>
      <c r="J26" s="2">
        <v>47</v>
      </c>
      <c r="K26" s="2">
        <v>74</v>
      </c>
      <c r="L26" s="2">
        <v>63</v>
      </c>
      <c r="M26" s="2">
        <v>63</v>
      </c>
      <c r="N26" s="2">
        <v>39</v>
      </c>
      <c r="O26" s="2">
        <v>31</v>
      </c>
      <c r="P26" s="2">
        <v>40</v>
      </c>
      <c r="Q26" s="2">
        <v>36</v>
      </c>
      <c r="R26" s="2">
        <v>82</v>
      </c>
      <c r="S26" s="3">
        <v>41.3</v>
      </c>
    </row>
    <row r="27" spans="1:19" x14ac:dyDescent="0.2">
      <c r="A27" s="1" t="s">
        <v>57</v>
      </c>
      <c r="B27" s="2">
        <v>4552</v>
      </c>
      <c r="C27" s="2">
        <v>331</v>
      </c>
      <c r="D27" s="2">
        <v>343</v>
      </c>
      <c r="E27" s="2">
        <v>428</v>
      </c>
      <c r="F27" s="2">
        <v>335</v>
      </c>
      <c r="G27" s="2">
        <v>305</v>
      </c>
      <c r="H27" s="2">
        <v>358</v>
      </c>
      <c r="I27" s="2">
        <v>424</v>
      </c>
      <c r="J27" s="2">
        <v>467</v>
      </c>
      <c r="K27" s="2">
        <v>411</v>
      </c>
      <c r="L27" s="2">
        <v>344</v>
      </c>
      <c r="M27" s="2">
        <v>280</v>
      </c>
      <c r="N27" s="2">
        <v>155</v>
      </c>
      <c r="O27" s="2">
        <v>111</v>
      </c>
      <c r="P27" s="2">
        <v>98</v>
      </c>
      <c r="Q27" s="2">
        <v>49</v>
      </c>
      <c r="R27" s="2">
        <v>113</v>
      </c>
      <c r="S27" s="3">
        <v>32.1</v>
      </c>
    </row>
    <row r="28" spans="1:19" x14ac:dyDescent="0.2">
      <c r="A28" s="1" t="s">
        <v>58</v>
      </c>
      <c r="B28" s="2">
        <v>2319</v>
      </c>
      <c r="C28" s="2">
        <v>158</v>
      </c>
      <c r="D28" s="2">
        <v>194</v>
      </c>
      <c r="E28" s="2">
        <v>270</v>
      </c>
      <c r="F28" s="2">
        <v>253</v>
      </c>
      <c r="G28" s="2">
        <v>139</v>
      </c>
      <c r="H28" s="2">
        <v>134</v>
      </c>
      <c r="I28" s="2">
        <v>181</v>
      </c>
      <c r="J28" s="2">
        <v>177</v>
      </c>
      <c r="K28" s="2">
        <v>192</v>
      </c>
      <c r="L28" s="2">
        <v>178</v>
      </c>
      <c r="M28" s="2">
        <v>125</v>
      </c>
      <c r="N28" s="2">
        <v>93</v>
      </c>
      <c r="O28" s="2">
        <v>68</v>
      </c>
      <c r="P28" s="2">
        <v>39</v>
      </c>
      <c r="Q28" s="2">
        <v>34</v>
      </c>
      <c r="R28" s="2">
        <v>84</v>
      </c>
      <c r="S28" s="3">
        <v>30.3</v>
      </c>
    </row>
    <row r="29" spans="1:19" x14ac:dyDescent="0.2">
      <c r="A29" s="1" t="s">
        <v>59</v>
      </c>
      <c r="B29" s="2">
        <v>527</v>
      </c>
      <c r="C29" s="2">
        <v>18</v>
      </c>
      <c r="D29" s="2">
        <v>50</v>
      </c>
      <c r="E29" s="2">
        <v>70</v>
      </c>
      <c r="F29" s="2">
        <v>39</v>
      </c>
      <c r="G29" s="2">
        <v>25</v>
      </c>
      <c r="H29" s="2">
        <v>24</v>
      </c>
      <c r="I29" s="2">
        <v>36</v>
      </c>
      <c r="J29" s="2">
        <v>35</v>
      </c>
      <c r="K29" s="2">
        <v>32</v>
      </c>
      <c r="L29" s="2">
        <v>49</v>
      </c>
      <c r="M29" s="2">
        <v>39</v>
      </c>
      <c r="N29" s="2">
        <v>30</v>
      </c>
      <c r="O29" s="2">
        <v>24</v>
      </c>
      <c r="P29" s="2">
        <v>8</v>
      </c>
      <c r="Q29" s="2">
        <v>12</v>
      </c>
      <c r="R29" s="2">
        <v>36</v>
      </c>
      <c r="S29" s="3">
        <v>35.200000000000003</v>
      </c>
    </row>
    <row r="30" spans="1:19" x14ac:dyDescent="0.2">
      <c r="A30" s="1" t="s">
        <v>60</v>
      </c>
      <c r="B30" s="2">
        <v>72</v>
      </c>
      <c r="C30" s="2">
        <v>2</v>
      </c>
      <c r="D30" s="2">
        <v>3</v>
      </c>
      <c r="E30" s="2">
        <v>9</v>
      </c>
      <c r="F30" s="2">
        <v>8</v>
      </c>
      <c r="G30" s="2">
        <v>7</v>
      </c>
      <c r="H30" s="2">
        <v>7</v>
      </c>
      <c r="I30" s="2">
        <v>9</v>
      </c>
      <c r="J30" s="2">
        <v>8</v>
      </c>
      <c r="K30" s="2">
        <v>6</v>
      </c>
      <c r="L30" s="2">
        <v>3</v>
      </c>
      <c r="M30" s="2">
        <v>2</v>
      </c>
      <c r="N30" s="2">
        <v>3</v>
      </c>
      <c r="O30" s="2">
        <v>2</v>
      </c>
      <c r="P30" s="2">
        <v>1</v>
      </c>
      <c r="Q30" s="2">
        <v>1</v>
      </c>
      <c r="R30" s="2">
        <v>1</v>
      </c>
      <c r="S30" s="3">
        <v>30</v>
      </c>
    </row>
    <row r="31" spans="1:19" x14ac:dyDescent="0.2">
      <c r="A31" s="1" t="s">
        <v>61</v>
      </c>
      <c r="B31" s="2">
        <v>105</v>
      </c>
      <c r="C31" s="2">
        <v>4</v>
      </c>
      <c r="D31" s="2">
        <v>12</v>
      </c>
      <c r="E31" s="2">
        <v>13</v>
      </c>
      <c r="F31" s="2">
        <v>7</v>
      </c>
      <c r="G31" s="2">
        <v>1</v>
      </c>
      <c r="H31" s="2">
        <v>12</v>
      </c>
      <c r="I31" s="2">
        <v>9</v>
      </c>
      <c r="J31" s="2">
        <v>17</v>
      </c>
      <c r="K31" s="2">
        <v>8</v>
      </c>
      <c r="L31" s="2">
        <v>5</v>
      </c>
      <c r="M31" s="2">
        <v>7</v>
      </c>
      <c r="N31" s="2">
        <v>2</v>
      </c>
      <c r="O31" s="2">
        <v>2</v>
      </c>
      <c r="P31" s="2">
        <v>4</v>
      </c>
      <c r="Q31" s="2">
        <v>1</v>
      </c>
      <c r="R31" s="2">
        <v>1</v>
      </c>
      <c r="S31" s="3">
        <v>31.9</v>
      </c>
    </row>
    <row r="32" spans="1:19" x14ac:dyDescent="0.2">
      <c r="A32" s="1" t="s">
        <v>62</v>
      </c>
      <c r="B32" s="2">
        <v>235</v>
      </c>
      <c r="C32" s="2">
        <v>25</v>
      </c>
      <c r="D32" s="2">
        <v>19</v>
      </c>
      <c r="E32" s="2">
        <v>22</v>
      </c>
      <c r="F32" s="2">
        <v>17</v>
      </c>
      <c r="G32" s="2">
        <v>14</v>
      </c>
      <c r="H32" s="2">
        <v>12</v>
      </c>
      <c r="I32" s="2">
        <v>8</v>
      </c>
      <c r="J32" s="2">
        <v>28</v>
      </c>
      <c r="K32" s="2">
        <v>20</v>
      </c>
      <c r="L32" s="2">
        <v>19</v>
      </c>
      <c r="M32" s="2">
        <v>16</v>
      </c>
      <c r="N32" s="2">
        <v>8</v>
      </c>
      <c r="O32" s="2">
        <v>6</v>
      </c>
      <c r="P32" s="2">
        <v>5</v>
      </c>
      <c r="Q32" s="2">
        <v>5</v>
      </c>
      <c r="R32" s="2">
        <v>11</v>
      </c>
      <c r="S32" s="3">
        <v>35.1</v>
      </c>
    </row>
    <row r="33" spans="1:19" x14ac:dyDescent="0.2">
      <c r="A33" s="1" t="s">
        <v>63</v>
      </c>
      <c r="B33" s="2">
        <v>476</v>
      </c>
      <c r="C33" s="2">
        <v>74</v>
      </c>
      <c r="D33" s="2">
        <v>33</v>
      </c>
      <c r="E33" s="2">
        <v>32</v>
      </c>
      <c r="F33" s="2">
        <v>19</v>
      </c>
      <c r="G33" s="2">
        <v>28</v>
      </c>
      <c r="H33" s="2">
        <v>53</v>
      </c>
      <c r="I33" s="2">
        <v>69</v>
      </c>
      <c r="J33" s="2">
        <v>47</v>
      </c>
      <c r="K33" s="2">
        <v>43</v>
      </c>
      <c r="L33" s="2">
        <v>30</v>
      </c>
      <c r="M33" s="2">
        <v>23</v>
      </c>
      <c r="N33" s="2">
        <v>7</v>
      </c>
      <c r="O33" s="2">
        <v>7</v>
      </c>
      <c r="P33" s="2">
        <v>7</v>
      </c>
      <c r="Q33" s="2">
        <v>0</v>
      </c>
      <c r="R33" s="2">
        <v>4</v>
      </c>
      <c r="S33" s="3">
        <v>29.9</v>
      </c>
    </row>
    <row r="34" spans="1:19" x14ac:dyDescent="0.2">
      <c r="A34" s="1" t="s">
        <v>64</v>
      </c>
      <c r="B34" s="2">
        <v>105</v>
      </c>
      <c r="C34" s="2">
        <v>24</v>
      </c>
      <c r="D34" s="2">
        <v>11</v>
      </c>
      <c r="E34" s="2">
        <v>18</v>
      </c>
      <c r="F34" s="2">
        <v>16</v>
      </c>
      <c r="G34" s="2">
        <v>6</v>
      </c>
      <c r="H34" s="2">
        <v>3</v>
      </c>
      <c r="I34" s="2">
        <v>7</v>
      </c>
      <c r="J34" s="2">
        <v>7</v>
      </c>
      <c r="K34" s="2">
        <v>5</v>
      </c>
      <c r="L34" s="2">
        <v>1</v>
      </c>
      <c r="M34" s="2">
        <v>3</v>
      </c>
      <c r="N34" s="2">
        <v>2</v>
      </c>
      <c r="O34" s="2">
        <v>1</v>
      </c>
      <c r="P34" s="2">
        <v>1</v>
      </c>
      <c r="Q34" s="2">
        <v>0</v>
      </c>
      <c r="R34" s="2">
        <v>0</v>
      </c>
      <c r="S34" s="3">
        <v>14.9</v>
      </c>
    </row>
    <row r="35" spans="1:19" x14ac:dyDescent="0.2">
      <c r="A35" s="1" t="s">
        <v>65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3">
        <v>0</v>
      </c>
    </row>
    <row r="36" spans="1:19" x14ac:dyDescent="0.2">
      <c r="A36" s="8" t="s">
        <v>1012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10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85FB6-675F-4623-AA5A-CF127F10F82E}">
  <dimension ref="A1:AF26"/>
  <sheetViews>
    <sheetView tabSelected="1" view="pageBreakPreview" zoomScale="125" zoomScaleNormal="125" zoomScaleSheetLayoutView="125" workbookViewId="0">
      <selection activeCell="U2" sqref="U2:W2"/>
    </sheetView>
  </sheetViews>
  <sheetFormatPr defaultRowHeight="9.6" customHeight="1" x14ac:dyDescent="0.2"/>
  <cols>
    <col min="1" max="1" width="18.21875" style="1" customWidth="1"/>
    <col min="2" max="18" width="3.88671875" style="2" customWidth="1"/>
    <col min="19" max="19" width="4.21875" style="3" customWidth="1"/>
    <col min="20" max="41" width="6.6640625" style="2" customWidth="1"/>
    <col min="42" max="16384" width="8.88671875" style="2"/>
  </cols>
  <sheetData>
    <row r="1" spans="1:32" ht="9.6" customHeight="1" x14ac:dyDescent="0.2">
      <c r="A1" s="1" t="s">
        <v>66</v>
      </c>
    </row>
    <row r="2" spans="1:32" s="7" customFormat="1" ht="9.6" customHeight="1" x14ac:dyDescent="0.2">
      <c r="A2" s="4" t="s">
        <v>67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6" t="s">
        <v>19</v>
      </c>
    </row>
    <row r="3" spans="1:32" ht="9.6" customHeight="1" x14ac:dyDescent="0.2">
      <c r="A3" s="1" t="s">
        <v>20</v>
      </c>
      <c r="B3" s="2">
        <v>19907</v>
      </c>
      <c r="C3" s="2">
        <v>1363</v>
      </c>
      <c r="D3" s="2">
        <v>1521</v>
      </c>
      <c r="E3" s="2">
        <v>1914</v>
      </c>
      <c r="F3" s="2">
        <v>1462</v>
      </c>
      <c r="G3" s="2">
        <v>1266</v>
      </c>
      <c r="H3" s="2">
        <v>1583</v>
      </c>
      <c r="I3" s="2">
        <v>1856</v>
      </c>
      <c r="J3" s="2">
        <v>1965</v>
      </c>
      <c r="K3" s="2">
        <v>1887</v>
      </c>
      <c r="L3" s="2">
        <v>1534</v>
      </c>
      <c r="M3" s="2">
        <v>1182</v>
      </c>
      <c r="N3" s="2">
        <v>732</v>
      </c>
      <c r="O3" s="2">
        <v>506</v>
      </c>
      <c r="P3" s="2">
        <v>373</v>
      </c>
      <c r="Q3" s="2">
        <v>257</v>
      </c>
      <c r="R3" s="2">
        <v>506</v>
      </c>
      <c r="S3" s="3">
        <v>32.299999999999997</v>
      </c>
      <c r="T3" s="5" t="s">
        <v>6</v>
      </c>
      <c r="U3" s="2">
        <v>1462</v>
      </c>
      <c r="V3" s="2">
        <v>715</v>
      </c>
      <c r="W3" s="2">
        <f>U3-V3</f>
        <v>747</v>
      </c>
      <c r="X3" s="2">
        <v>1416</v>
      </c>
      <c r="Y3" s="2">
        <v>696</v>
      </c>
      <c r="Z3" s="2">
        <f>X3-Y3</f>
        <v>720</v>
      </c>
      <c r="AA3" s="15">
        <f t="shared" ref="AA3:AC10" si="0">X3/U3*100</f>
        <v>96.85362517099864</v>
      </c>
      <c r="AB3" s="15">
        <f t="shared" si="0"/>
        <v>97.342657342657347</v>
      </c>
      <c r="AC3" s="15">
        <f t="shared" si="0"/>
        <v>96.385542168674704</v>
      </c>
      <c r="AD3" s="16">
        <f>AA11+1500</f>
        <v>3030.6839235377915</v>
      </c>
      <c r="AE3" s="16">
        <f t="shared" ref="AE3:AF3" si="1">AB11+1500</f>
        <v>3149.3792348741194</v>
      </c>
      <c r="AF3" s="16">
        <f t="shared" si="1"/>
        <v>2870.4712592072019</v>
      </c>
    </row>
    <row r="4" spans="1:32" ht="9.6" customHeight="1" x14ac:dyDescent="0.2">
      <c r="A4" s="1" t="s">
        <v>68</v>
      </c>
      <c r="B4" s="2">
        <v>9710</v>
      </c>
      <c r="C4" s="2">
        <v>1363</v>
      </c>
      <c r="D4" s="2">
        <v>1521</v>
      </c>
      <c r="E4" s="2">
        <v>1912</v>
      </c>
      <c r="F4" s="2">
        <v>1416</v>
      </c>
      <c r="G4" s="2">
        <v>980</v>
      </c>
      <c r="H4" s="2">
        <v>833</v>
      </c>
      <c r="I4" s="2">
        <v>571</v>
      </c>
      <c r="J4" s="2">
        <v>403</v>
      </c>
      <c r="K4" s="2">
        <v>293</v>
      </c>
      <c r="L4" s="2">
        <v>191</v>
      </c>
      <c r="M4" s="2">
        <v>105</v>
      </c>
      <c r="N4" s="2">
        <v>46</v>
      </c>
      <c r="O4" s="2">
        <v>29</v>
      </c>
      <c r="P4" s="2">
        <v>20</v>
      </c>
      <c r="Q4" s="2">
        <v>14</v>
      </c>
      <c r="R4" s="2">
        <v>13</v>
      </c>
      <c r="S4" s="3">
        <v>15.2</v>
      </c>
      <c r="T4" s="5" t="s">
        <v>7</v>
      </c>
      <c r="U4" s="2">
        <v>1266</v>
      </c>
      <c r="V4" s="2">
        <v>712</v>
      </c>
      <c r="W4" s="2">
        <f t="shared" ref="W4:W10" si="2">U4-V4</f>
        <v>554</v>
      </c>
      <c r="X4" s="2">
        <v>980</v>
      </c>
      <c r="Y4" s="2">
        <v>599</v>
      </c>
      <c r="Z4" s="2">
        <f t="shared" ref="Z4:Z10" si="3">X4-Y4</f>
        <v>381</v>
      </c>
      <c r="AA4" s="15">
        <f t="shared" si="0"/>
        <v>77.409162717219587</v>
      </c>
      <c r="AB4" s="15">
        <f t="shared" si="0"/>
        <v>84.129213483146074</v>
      </c>
      <c r="AC4" s="15">
        <f t="shared" si="0"/>
        <v>68.772563176895304</v>
      </c>
      <c r="AD4" s="17"/>
      <c r="AE4" s="17"/>
      <c r="AF4" s="17"/>
    </row>
    <row r="5" spans="1:32" ht="9.6" customHeight="1" x14ac:dyDescent="0.2">
      <c r="A5" s="1" t="s">
        <v>69</v>
      </c>
      <c r="B5" s="2">
        <v>8480</v>
      </c>
      <c r="C5" s="2">
        <v>0</v>
      </c>
      <c r="D5" s="2">
        <v>0</v>
      </c>
      <c r="E5" s="2">
        <v>0</v>
      </c>
      <c r="F5" s="2">
        <v>41</v>
      </c>
      <c r="G5" s="2">
        <v>240</v>
      </c>
      <c r="H5" s="2">
        <v>676</v>
      </c>
      <c r="I5" s="2">
        <v>1180</v>
      </c>
      <c r="J5" s="2">
        <v>1403</v>
      </c>
      <c r="K5" s="2">
        <v>1398</v>
      </c>
      <c r="L5" s="2">
        <v>1177</v>
      </c>
      <c r="M5" s="2">
        <v>930</v>
      </c>
      <c r="N5" s="2">
        <v>540</v>
      </c>
      <c r="O5" s="2">
        <v>351</v>
      </c>
      <c r="P5" s="2">
        <v>225</v>
      </c>
      <c r="Q5" s="2">
        <v>134</v>
      </c>
      <c r="R5" s="2">
        <v>185</v>
      </c>
      <c r="S5" s="3">
        <v>42.5</v>
      </c>
      <c r="T5" s="5" t="s">
        <v>8</v>
      </c>
      <c r="U5" s="2">
        <v>1583</v>
      </c>
      <c r="V5" s="2">
        <v>942</v>
      </c>
      <c r="W5" s="2">
        <f t="shared" si="2"/>
        <v>641</v>
      </c>
      <c r="X5" s="2">
        <v>833</v>
      </c>
      <c r="Y5" s="2">
        <v>551</v>
      </c>
      <c r="Z5" s="2">
        <f t="shared" si="3"/>
        <v>282</v>
      </c>
      <c r="AA5" s="15">
        <f t="shared" si="0"/>
        <v>52.621604548325962</v>
      </c>
      <c r="AB5" s="15">
        <f t="shared" si="0"/>
        <v>58.49256900212314</v>
      </c>
      <c r="AC5" s="15">
        <f t="shared" si="0"/>
        <v>43.993759750390012</v>
      </c>
      <c r="AD5" s="16">
        <f>(AA9+AA10)/2</f>
        <v>10.667178472392273</v>
      </c>
      <c r="AE5" s="16">
        <f t="shared" ref="AE5:AF5" si="4">(AB9+AB10)/2</f>
        <v>12.093839454290761</v>
      </c>
      <c r="AF5" s="16">
        <f t="shared" si="4"/>
        <v>8.983104398450287</v>
      </c>
    </row>
    <row r="6" spans="1:32" ht="9.6" customHeight="1" x14ac:dyDescent="0.2">
      <c r="A6" s="1" t="s">
        <v>70</v>
      </c>
      <c r="B6" s="2">
        <v>215</v>
      </c>
      <c r="C6" s="2">
        <v>0</v>
      </c>
      <c r="D6" s="2">
        <v>0</v>
      </c>
      <c r="E6" s="2">
        <v>0</v>
      </c>
      <c r="F6" s="2">
        <v>4</v>
      </c>
      <c r="G6" s="2">
        <v>30</v>
      </c>
      <c r="H6" s="2">
        <v>35</v>
      </c>
      <c r="I6" s="2">
        <v>33</v>
      </c>
      <c r="J6" s="2">
        <v>40</v>
      </c>
      <c r="K6" s="2">
        <v>31</v>
      </c>
      <c r="L6" s="2">
        <v>15</v>
      </c>
      <c r="M6" s="2">
        <v>12</v>
      </c>
      <c r="N6" s="2">
        <v>4</v>
      </c>
      <c r="O6" s="2">
        <v>5</v>
      </c>
      <c r="P6" s="2">
        <v>4</v>
      </c>
      <c r="Q6" s="2">
        <v>2</v>
      </c>
      <c r="R6" s="2">
        <v>0</v>
      </c>
      <c r="S6" s="3">
        <v>35.700000000000003</v>
      </c>
      <c r="T6" s="5" t="s">
        <v>9</v>
      </c>
      <c r="U6" s="2">
        <v>1856</v>
      </c>
      <c r="V6" s="2">
        <v>1072</v>
      </c>
      <c r="W6" s="2">
        <f t="shared" si="2"/>
        <v>784</v>
      </c>
      <c r="X6" s="2">
        <v>571</v>
      </c>
      <c r="Y6" s="2">
        <v>381</v>
      </c>
      <c r="Z6" s="2">
        <f t="shared" si="3"/>
        <v>190</v>
      </c>
      <c r="AA6" s="15">
        <f t="shared" si="0"/>
        <v>30.765086206896552</v>
      </c>
      <c r="AB6" s="15">
        <f t="shared" si="0"/>
        <v>35.541044776119399</v>
      </c>
      <c r="AC6" s="15">
        <f t="shared" si="0"/>
        <v>24.23469387755102</v>
      </c>
      <c r="AD6" s="16"/>
      <c r="AE6" s="16"/>
      <c r="AF6" s="16"/>
    </row>
    <row r="7" spans="1:32" ht="9.6" customHeight="1" x14ac:dyDescent="0.2">
      <c r="A7" s="1" t="s">
        <v>71</v>
      </c>
      <c r="B7" s="2">
        <v>756</v>
      </c>
      <c r="C7" s="2">
        <v>0</v>
      </c>
      <c r="D7" s="2">
        <v>0</v>
      </c>
      <c r="E7" s="2">
        <v>0</v>
      </c>
      <c r="F7" s="2">
        <v>0</v>
      </c>
      <c r="G7" s="2">
        <v>1</v>
      </c>
      <c r="H7" s="2">
        <v>2</v>
      </c>
      <c r="I7" s="2">
        <v>5</v>
      </c>
      <c r="J7" s="2">
        <v>17</v>
      </c>
      <c r="K7" s="2">
        <v>25</v>
      </c>
      <c r="L7" s="2">
        <v>45</v>
      </c>
      <c r="M7" s="2">
        <v>54</v>
      </c>
      <c r="N7" s="2">
        <v>66</v>
      </c>
      <c r="O7" s="2">
        <v>85</v>
      </c>
      <c r="P7" s="2">
        <v>94</v>
      </c>
      <c r="Q7" s="2">
        <v>82</v>
      </c>
      <c r="R7" s="2">
        <v>280</v>
      </c>
      <c r="S7" s="3">
        <v>69.099999999999994</v>
      </c>
      <c r="T7" s="5" t="s">
        <v>10</v>
      </c>
      <c r="U7" s="2">
        <v>1965</v>
      </c>
      <c r="V7" s="2">
        <v>1132</v>
      </c>
      <c r="W7" s="2">
        <f t="shared" si="2"/>
        <v>833</v>
      </c>
      <c r="X7" s="2">
        <v>403</v>
      </c>
      <c r="Y7" s="2">
        <v>261</v>
      </c>
      <c r="Z7" s="2">
        <f t="shared" si="3"/>
        <v>142</v>
      </c>
      <c r="AA7" s="15">
        <f t="shared" si="0"/>
        <v>20.508905852417303</v>
      </c>
      <c r="AB7" s="15">
        <f t="shared" si="0"/>
        <v>23.056537102473499</v>
      </c>
      <c r="AC7" s="15">
        <f t="shared" si="0"/>
        <v>17.046818727490997</v>
      </c>
      <c r="AD7" s="16">
        <f>AD5*50</f>
        <v>533.35892361961362</v>
      </c>
      <c r="AE7" s="16">
        <f t="shared" ref="AE7:AF7" si="5">AE5*50</f>
        <v>604.691972714538</v>
      </c>
      <c r="AF7" s="16">
        <f t="shared" si="5"/>
        <v>449.15521992251433</v>
      </c>
    </row>
    <row r="8" spans="1:32" ht="9.6" customHeight="1" x14ac:dyDescent="0.2">
      <c r="A8" s="1" t="s">
        <v>72</v>
      </c>
      <c r="B8" s="2">
        <v>372</v>
      </c>
      <c r="C8" s="2">
        <v>0</v>
      </c>
      <c r="D8" s="2">
        <v>0</v>
      </c>
      <c r="E8" s="2">
        <v>0</v>
      </c>
      <c r="F8" s="2">
        <v>0</v>
      </c>
      <c r="G8" s="2">
        <v>1</v>
      </c>
      <c r="H8" s="2">
        <v>11</v>
      </c>
      <c r="I8" s="2">
        <v>33</v>
      </c>
      <c r="J8" s="2">
        <v>41</v>
      </c>
      <c r="K8" s="2">
        <v>73</v>
      </c>
      <c r="L8" s="2">
        <v>44</v>
      </c>
      <c r="M8" s="2">
        <v>44</v>
      </c>
      <c r="N8" s="2">
        <v>50</v>
      </c>
      <c r="O8" s="2">
        <v>23</v>
      </c>
      <c r="P8" s="2">
        <v>21</v>
      </c>
      <c r="Q8" s="2">
        <v>22</v>
      </c>
      <c r="R8" s="2">
        <v>9</v>
      </c>
      <c r="S8" s="3">
        <v>48.1</v>
      </c>
      <c r="T8" s="5" t="s">
        <v>11</v>
      </c>
      <c r="U8" s="2">
        <v>1887</v>
      </c>
      <c r="V8" s="2">
        <v>1096</v>
      </c>
      <c r="W8" s="2">
        <f t="shared" si="2"/>
        <v>791</v>
      </c>
      <c r="X8" s="2">
        <v>293</v>
      </c>
      <c r="Y8" s="2">
        <v>187</v>
      </c>
      <c r="Z8" s="2">
        <f t="shared" si="3"/>
        <v>106</v>
      </c>
      <c r="AA8" s="15">
        <f t="shared" si="0"/>
        <v>15.527291997880234</v>
      </c>
      <c r="AB8" s="15">
        <f t="shared" si="0"/>
        <v>17.062043795620436</v>
      </c>
      <c r="AC8" s="15">
        <f t="shared" si="0"/>
        <v>13.400758533501897</v>
      </c>
      <c r="AD8" s="16"/>
      <c r="AE8" s="16"/>
      <c r="AF8" s="16"/>
    </row>
    <row r="9" spans="1:32" ht="9.6" customHeight="1" x14ac:dyDescent="0.2">
      <c r="A9" s="1" t="s">
        <v>73</v>
      </c>
      <c r="B9" s="2">
        <v>374</v>
      </c>
      <c r="C9" s="2">
        <v>0</v>
      </c>
      <c r="D9" s="2">
        <v>0</v>
      </c>
      <c r="E9" s="2">
        <v>2</v>
      </c>
      <c r="F9" s="2">
        <v>1</v>
      </c>
      <c r="G9" s="2">
        <v>14</v>
      </c>
      <c r="H9" s="2">
        <v>26</v>
      </c>
      <c r="I9" s="2">
        <v>34</v>
      </c>
      <c r="J9" s="2">
        <v>61</v>
      </c>
      <c r="K9" s="2">
        <v>67</v>
      </c>
      <c r="L9" s="2">
        <v>62</v>
      </c>
      <c r="M9" s="2">
        <v>37</v>
      </c>
      <c r="N9" s="2">
        <v>26</v>
      </c>
      <c r="O9" s="2">
        <v>13</v>
      </c>
      <c r="P9" s="2">
        <v>9</v>
      </c>
      <c r="Q9" s="2">
        <v>3</v>
      </c>
      <c r="R9" s="2">
        <v>19</v>
      </c>
      <c r="S9" s="3">
        <v>43.7</v>
      </c>
      <c r="T9" s="5" t="s">
        <v>12</v>
      </c>
      <c r="U9" s="2">
        <v>1534</v>
      </c>
      <c r="V9" s="2">
        <v>842</v>
      </c>
      <c r="W9" s="2">
        <f t="shared" si="2"/>
        <v>692</v>
      </c>
      <c r="X9" s="2">
        <v>191</v>
      </c>
      <c r="Y9" s="2">
        <v>120</v>
      </c>
      <c r="Z9" s="2">
        <f t="shared" si="3"/>
        <v>71</v>
      </c>
      <c r="AA9" s="15">
        <f t="shared" si="0"/>
        <v>12.451108213820078</v>
      </c>
      <c r="AB9" s="15">
        <f t="shared" si="0"/>
        <v>14.251781472684085</v>
      </c>
      <c r="AC9" s="15">
        <f t="shared" si="0"/>
        <v>10.260115606936417</v>
      </c>
      <c r="AD9" s="16">
        <f>AD3-AD7</f>
        <v>2497.324999918178</v>
      </c>
      <c r="AE9" s="16">
        <f t="shared" ref="AE9:AF9" si="6">AE3-AE7</f>
        <v>2544.6872621595812</v>
      </c>
      <c r="AF9" s="16">
        <f t="shared" si="6"/>
        <v>2421.3160392846876</v>
      </c>
    </row>
    <row r="10" spans="1:32" ht="9.6" customHeight="1" x14ac:dyDescent="0.2">
      <c r="T10" s="5" t="s">
        <v>13</v>
      </c>
      <c r="U10" s="2">
        <v>1182</v>
      </c>
      <c r="V10" s="2">
        <v>624</v>
      </c>
      <c r="W10" s="2">
        <f t="shared" si="2"/>
        <v>558</v>
      </c>
      <c r="X10" s="2">
        <v>105</v>
      </c>
      <c r="Y10" s="2">
        <v>62</v>
      </c>
      <c r="Z10" s="2">
        <f t="shared" si="3"/>
        <v>43</v>
      </c>
      <c r="AA10" s="15">
        <f t="shared" si="0"/>
        <v>8.8832487309644677</v>
      </c>
      <c r="AB10" s="15">
        <f t="shared" si="0"/>
        <v>9.9358974358974361</v>
      </c>
      <c r="AC10" s="15">
        <f t="shared" si="0"/>
        <v>7.7060931899641583</v>
      </c>
      <c r="AD10" s="16">
        <f>100-AD5</f>
        <v>89.332821527607734</v>
      </c>
      <c r="AE10" s="16">
        <f t="shared" ref="AE10:AF10" si="7">100-AE5</f>
        <v>87.906160545709241</v>
      </c>
      <c r="AF10" s="16">
        <f t="shared" si="7"/>
        <v>91.01689560154972</v>
      </c>
    </row>
    <row r="11" spans="1:32" ht="9.6" customHeight="1" x14ac:dyDescent="0.2">
      <c r="A11" s="1" t="s">
        <v>36</v>
      </c>
      <c r="B11" s="2">
        <v>10699</v>
      </c>
      <c r="C11" s="2">
        <v>685</v>
      </c>
      <c r="D11" s="2">
        <v>805</v>
      </c>
      <c r="E11" s="2">
        <v>964</v>
      </c>
      <c r="F11" s="2">
        <v>715</v>
      </c>
      <c r="G11" s="2">
        <v>712</v>
      </c>
      <c r="H11" s="2">
        <v>942</v>
      </c>
      <c r="I11" s="2">
        <v>1072</v>
      </c>
      <c r="J11" s="2">
        <v>1132</v>
      </c>
      <c r="K11" s="2">
        <v>1096</v>
      </c>
      <c r="L11" s="2">
        <v>842</v>
      </c>
      <c r="M11" s="2">
        <v>624</v>
      </c>
      <c r="N11" s="2">
        <v>393</v>
      </c>
      <c r="O11" s="2">
        <v>254</v>
      </c>
      <c r="P11" s="2">
        <v>170</v>
      </c>
      <c r="Q11" s="2">
        <v>119</v>
      </c>
      <c r="R11" s="2">
        <v>174</v>
      </c>
      <c r="S11" s="3">
        <v>32.5</v>
      </c>
      <c r="AA11" s="15">
        <f>SUM(AA3:AA9)*5</f>
        <v>1530.6839235377915</v>
      </c>
      <c r="AB11" s="15">
        <f>SUM(AB3:AB9)*5</f>
        <v>1649.3792348741194</v>
      </c>
      <c r="AC11" s="15">
        <f>SUM(AC3:AC9)*5</f>
        <v>1370.4712592072019</v>
      </c>
      <c r="AD11" s="18">
        <f>AD9/AD10</f>
        <v>27.955290756672181</v>
      </c>
      <c r="AE11" s="18">
        <f t="shared" ref="AE11:AF11" si="8">AE9/AE10</f>
        <v>28.947769375462606</v>
      </c>
      <c r="AF11" s="18">
        <f t="shared" si="8"/>
        <v>26.602929305396575</v>
      </c>
    </row>
    <row r="12" spans="1:32" ht="9.6" customHeight="1" x14ac:dyDescent="0.2">
      <c r="A12" s="1" t="s">
        <v>68</v>
      </c>
      <c r="B12" s="2">
        <v>5382</v>
      </c>
      <c r="C12" s="2">
        <v>685</v>
      </c>
      <c r="D12" s="2">
        <v>805</v>
      </c>
      <c r="E12" s="2">
        <v>964</v>
      </c>
      <c r="F12" s="2">
        <v>696</v>
      </c>
      <c r="G12" s="2">
        <v>599</v>
      </c>
      <c r="H12" s="2">
        <v>551</v>
      </c>
      <c r="I12" s="2">
        <v>381</v>
      </c>
      <c r="J12" s="2">
        <v>261</v>
      </c>
      <c r="K12" s="2">
        <v>187</v>
      </c>
      <c r="L12" s="2">
        <v>120</v>
      </c>
      <c r="M12" s="2">
        <v>62</v>
      </c>
      <c r="N12" s="2">
        <v>30</v>
      </c>
      <c r="O12" s="2">
        <v>17</v>
      </c>
      <c r="P12" s="2">
        <v>8</v>
      </c>
      <c r="Q12" s="2">
        <v>6</v>
      </c>
      <c r="R12" s="2">
        <v>10</v>
      </c>
      <c r="S12" s="3">
        <v>16.7</v>
      </c>
    </row>
    <row r="13" spans="1:32" ht="9.6" customHeight="1" x14ac:dyDescent="0.2">
      <c r="A13" s="1" t="s">
        <v>69</v>
      </c>
      <c r="B13" s="2">
        <v>4801</v>
      </c>
      <c r="C13" s="2">
        <v>0</v>
      </c>
      <c r="D13" s="2">
        <v>0</v>
      </c>
      <c r="E13" s="2">
        <v>0</v>
      </c>
      <c r="F13" s="2">
        <v>17</v>
      </c>
      <c r="G13" s="2">
        <v>97</v>
      </c>
      <c r="H13" s="2">
        <v>355</v>
      </c>
      <c r="I13" s="2">
        <v>649</v>
      </c>
      <c r="J13" s="2">
        <v>808</v>
      </c>
      <c r="K13" s="2">
        <v>820</v>
      </c>
      <c r="L13" s="2">
        <v>656</v>
      </c>
      <c r="M13" s="2">
        <v>520</v>
      </c>
      <c r="N13" s="2">
        <v>330</v>
      </c>
      <c r="O13" s="2">
        <v>210</v>
      </c>
      <c r="P13" s="2">
        <v>135</v>
      </c>
      <c r="Q13" s="2">
        <v>85</v>
      </c>
      <c r="R13" s="2">
        <v>119</v>
      </c>
      <c r="S13" s="3">
        <v>42.9</v>
      </c>
    </row>
    <row r="14" spans="1:32" ht="9.6" customHeight="1" x14ac:dyDescent="0.2">
      <c r="A14" s="1" t="s">
        <v>70</v>
      </c>
      <c r="B14" s="2">
        <v>122</v>
      </c>
      <c r="C14" s="2">
        <v>0</v>
      </c>
      <c r="D14" s="2">
        <v>0</v>
      </c>
      <c r="E14" s="2">
        <v>0</v>
      </c>
      <c r="F14" s="2">
        <v>2</v>
      </c>
      <c r="G14" s="2">
        <v>10</v>
      </c>
      <c r="H14" s="2">
        <v>22</v>
      </c>
      <c r="I14" s="2">
        <v>20</v>
      </c>
      <c r="J14" s="2">
        <v>22</v>
      </c>
      <c r="K14" s="2">
        <v>21</v>
      </c>
      <c r="L14" s="2">
        <v>10</v>
      </c>
      <c r="M14" s="2">
        <v>3</v>
      </c>
      <c r="N14" s="2">
        <v>2</v>
      </c>
      <c r="O14" s="2">
        <v>4</v>
      </c>
      <c r="P14" s="2">
        <v>4</v>
      </c>
      <c r="Q14" s="2">
        <v>2</v>
      </c>
      <c r="R14" s="2">
        <v>0</v>
      </c>
      <c r="S14" s="3">
        <v>36.6</v>
      </c>
    </row>
    <row r="15" spans="1:32" ht="9.6" customHeight="1" x14ac:dyDescent="0.2">
      <c r="A15" s="1" t="s">
        <v>71</v>
      </c>
      <c r="B15" s="2">
        <v>93</v>
      </c>
      <c r="C15" s="2">
        <v>0</v>
      </c>
      <c r="D15" s="2">
        <v>0</v>
      </c>
      <c r="E15" s="2">
        <v>0</v>
      </c>
      <c r="F15" s="2">
        <v>0</v>
      </c>
      <c r="G15" s="2">
        <v>1</v>
      </c>
      <c r="H15" s="2">
        <v>1</v>
      </c>
      <c r="I15" s="2">
        <v>0</v>
      </c>
      <c r="J15" s="2">
        <v>2</v>
      </c>
      <c r="K15" s="2">
        <v>5</v>
      </c>
      <c r="L15" s="2">
        <v>6</v>
      </c>
      <c r="M15" s="2">
        <v>7</v>
      </c>
      <c r="N15" s="2">
        <v>8</v>
      </c>
      <c r="O15" s="2">
        <v>8</v>
      </c>
      <c r="P15" s="2">
        <v>11</v>
      </c>
      <c r="Q15" s="2">
        <v>11</v>
      </c>
      <c r="R15" s="2">
        <v>33</v>
      </c>
      <c r="S15" s="3">
        <v>68.900000000000006</v>
      </c>
    </row>
    <row r="16" spans="1:32" ht="9.6" customHeight="1" x14ac:dyDescent="0.2">
      <c r="A16" s="1" t="s">
        <v>72</v>
      </c>
      <c r="B16" s="2">
        <v>137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2</v>
      </c>
      <c r="I16" s="2">
        <v>9</v>
      </c>
      <c r="J16" s="2">
        <v>10</v>
      </c>
      <c r="K16" s="2">
        <v>39</v>
      </c>
      <c r="L16" s="2">
        <v>18</v>
      </c>
      <c r="M16" s="2">
        <v>14</v>
      </c>
      <c r="N16" s="2">
        <v>10</v>
      </c>
      <c r="O16" s="2">
        <v>10</v>
      </c>
      <c r="P16" s="2">
        <v>9</v>
      </c>
      <c r="Q16" s="2">
        <v>13</v>
      </c>
      <c r="R16" s="2">
        <v>3</v>
      </c>
      <c r="S16" s="3">
        <v>47.4</v>
      </c>
    </row>
    <row r="17" spans="1:19" ht="9.6" customHeight="1" x14ac:dyDescent="0.2">
      <c r="A17" s="1" t="s">
        <v>73</v>
      </c>
      <c r="B17" s="2">
        <v>164</v>
      </c>
      <c r="C17" s="2">
        <v>0</v>
      </c>
      <c r="D17" s="2">
        <v>0</v>
      </c>
      <c r="E17" s="2">
        <v>0</v>
      </c>
      <c r="F17" s="2">
        <v>0</v>
      </c>
      <c r="G17" s="2">
        <v>5</v>
      </c>
      <c r="H17" s="2">
        <v>11</v>
      </c>
      <c r="I17" s="2">
        <v>13</v>
      </c>
      <c r="J17" s="2">
        <v>29</v>
      </c>
      <c r="K17" s="2">
        <v>24</v>
      </c>
      <c r="L17" s="2">
        <v>32</v>
      </c>
      <c r="M17" s="2">
        <v>18</v>
      </c>
      <c r="N17" s="2">
        <v>13</v>
      </c>
      <c r="O17" s="2">
        <v>5</v>
      </c>
      <c r="P17" s="2">
        <v>3</v>
      </c>
      <c r="Q17" s="2">
        <v>2</v>
      </c>
      <c r="R17" s="2">
        <v>9</v>
      </c>
      <c r="S17" s="3">
        <v>45</v>
      </c>
    </row>
    <row r="19" spans="1:19" ht="9.6" customHeight="1" x14ac:dyDescent="0.2">
      <c r="A19" s="1" t="s">
        <v>37</v>
      </c>
      <c r="B19" s="2">
        <v>9208</v>
      </c>
      <c r="C19" s="2">
        <v>678</v>
      </c>
      <c r="D19" s="2">
        <v>716</v>
      </c>
      <c r="E19" s="2">
        <v>950</v>
      </c>
      <c r="F19" s="2">
        <v>747</v>
      </c>
      <c r="G19" s="2">
        <v>554</v>
      </c>
      <c r="H19" s="2">
        <v>641</v>
      </c>
      <c r="I19" s="2">
        <v>784</v>
      </c>
      <c r="J19" s="2">
        <v>833</v>
      </c>
      <c r="K19" s="2">
        <v>791</v>
      </c>
      <c r="L19" s="2">
        <v>692</v>
      </c>
      <c r="M19" s="2">
        <v>558</v>
      </c>
      <c r="N19" s="2">
        <v>339</v>
      </c>
      <c r="O19" s="2">
        <v>252</v>
      </c>
      <c r="P19" s="2">
        <v>203</v>
      </c>
      <c r="Q19" s="2">
        <v>138</v>
      </c>
      <c r="R19" s="2">
        <v>332</v>
      </c>
      <c r="S19" s="3">
        <v>32</v>
      </c>
    </row>
    <row r="20" spans="1:19" ht="9.6" customHeight="1" x14ac:dyDescent="0.2">
      <c r="A20" s="1" t="s">
        <v>68</v>
      </c>
      <c r="B20" s="2">
        <v>4328</v>
      </c>
      <c r="C20" s="2">
        <v>678</v>
      </c>
      <c r="D20" s="2">
        <v>716</v>
      </c>
      <c r="E20" s="2">
        <v>948</v>
      </c>
      <c r="F20" s="2">
        <v>720</v>
      </c>
      <c r="G20" s="2">
        <v>381</v>
      </c>
      <c r="H20" s="2">
        <v>282</v>
      </c>
      <c r="I20" s="2">
        <v>190</v>
      </c>
      <c r="J20" s="2">
        <v>142</v>
      </c>
      <c r="K20" s="2">
        <v>106</v>
      </c>
      <c r="L20" s="2">
        <v>71</v>
      </c>
      <c r="M20" s="2">
        <v>43</v>
      </c>
      <c r="N20" s="2">
        <v>16</v>
      </c>
      <c r="O20" s="2">
        <v>12</v>
      </c>
      <c r="P20" s="2">
        <v>12</v>
      </c>
      <c r="Q20" s="2">
        <v>8</v>
      </c>
      <c r="R20" s="2">
        <v>3</v>
      </c>
      <c r="S20" s="3">
        <v>14.1</v>
      </c>
    </row>
    <row r="21" spans="1:19" ht="9.6" customHeight="1" x14ac:dyDescent="0.2">
      <c r="A21" s="1" t="s">
        <v>69</v>
      </c>
      <c r="B21" s="2">
        <v>3679</v>
      </c>
      <c r="C21" s="2">
        <v>0</v>
      </c>
      <c r="D21" s="2">
        <v>0</v>
      </c>
      <c r="E21" s="2">
        <v>0</v>
      </c>
      <c r="F21" s="2">
        <v>24</v>
      </c>
      <c r="G21" s="2">
        <v>143</v>
      </c>
      <c r="H21" s="2">
        <v>321</v>
      </c>
      <c r="I21" s="2">
        <v>531</v>
      </c>
      <c r="J21" s="2">
        <v>595</v>
      </c>
      <c r="K21" s="2">
        <v>578</v>
      </c>
      <c r="L21" s="2">
        <v>521</v>
      </c>
      <c r="M21" s="2">
        <v>410</v>
      </c>
      <c r="N21" s="2">
        <v>210</v>
      </c>
      <c r="O21" s="2">
        <v>141</v>
      </c>
      <c r="P21" s="2">
        <v>90</v>
      </c>
      <c r="Q21" s="2">
        <v>49</v>
      </c>
      <c r="R21" s="2">
        <v>66</v>
      </c>
      <c r="S21" s="3">
        <v>42</v>
      </c>
    </row>
    <row r="22" spans="1:19" ht="9.6" customHeight="1" x14ac:dyDescent="0.2">
      <c r="A22" s="1" t="s">
        <v>70</v>
      </c>
      <c r="B22" s="2">
        <v>93</v>
      </c>
      <c r="C22" s="2">
        <v>0</v>
      </c>
      <c r="D22" s="2">
        <v>0</v>
      </c>
      <c r="E22" s="2">
        <v>0</v>
      </c>
      <c r="F22" s="2">
        <v>2</v>
      </c>
      <c r="G22" s="2">
        <v>20</v>
      </c>
      <c r="H22" s="2">
        <v>13</v>
      </c>
      <c r="I22" s="2">
        <v>13</v>
      </c>
      <c r="J22" s="2">
        <v>18</v>
      </c>
      <c r="K22" s="2">
        <v>10</v>
      </c>
      <c r="L22" s="2">
        <v>5</v>
      </c>
      <c r="M22" s="2">
        <v>9</v>
      </c>
      <c r="N22" s="2">
        <v>2</v>
      </c>
      <c r="O22" s="2">
        <v>1</v>
      </c>
      <c r="P22" s="2">
        <v>0</v>
      </c>
      <c r="Q22" s="2">
        <v>0</v>
      </c>
      <c r="R22" s="2">
        <v>0</v>
      </c>
      <c r="S22" s="3">
        <v>34.4</v>
      </c>
    </row>
    <row r="23" spans="1:19" ht="9.6" customHeight="1" x14ac:dyDescent="0.2">
      <c r="A23" s="1" t="s">
        <v>71</v>
      </c>
      <c r="B23" s="2">
        <v>663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1</v>
      </c>
      <c r="I23" s="2">
        <v>5</v>
      </c>
      <c r="J23" s="2">
        <v>15</v>
      </c>
      <c r="K23" s="2">
        <v>20</v>
      </c>
      <c r="L23" s="2">
        <v>39</v>
      </c>
      <c r="M23" s="2">
        <v>47</v>
      </c>
      <c r="N23" s="2">
        <v>58</v>
      </c>
      <c r="O23" s="2">
        <v>77</v>
      </c>
      <c r="P23" s="2">
        <v>83</v>
      </c>
      <c r="Q23" s="2">
        <v>71</v>
      </c>
      <c r="R23" s="2">
        <v>247</v>
      </c>
      <c r="S23" s="3">
        <v>69.2</v>
      </c>
    </row>
    <row r="24" spans="1:19" ht="9.6" customHeight="1" x14ac:dyDescent="0.2">
      <c r="A24" s="1" t="s">
        <v>72</v>
      </c>
      <c r="B24" s="2">
        <v>235</v>
      </c>
      <c r="C24" s="2">
        <v>0</v>
      </c>
      <c r="D24" s="2">
        <v>0</v>
      </c>
      <c r="E24" s="2">
        <v>0</v>
      </c>
      <c r="F24" s="2">
        <v>0</v>
      </c>
      <c r="G24" s="2">
        <v>1</v>
      </c>
      <c r="H24" s="2">
        <v>9</v>
      </c>
      <c r="I24" s="2">
        <v>24</v>
      </c>
      <c r="J24" s="2">
        <v>31</v>
      </c>
      <c r="K24" s="2">
        <v>34</v>
      </c>
      <c r="L24" s="2">
        <v>26</v>
      </c>
      <c r="M24" s="2">
        <v>30</v>
      </c>
      <c r="N24" s="2">
        <v>40</v>
      </c>
      <c r="O24" s="2">
        <v>13</v>
      </c>
      <c r="P24" s="2">
        <v>12</v>
      </c>
      <c r="Q24" s="2">
        <v>9</v>
      </c>
      <c r="R24" s="2">
        <v>6</v>
      </c>
      <c r="S24" s="3">
        <v>48.6</v>
      </c>
    </row>
    <row r="25" spans="1:19" ht="9.6" customHeight="1" x14ac:dyDescent="0.2">
      <c r="A25" s="1" t="s">
        <v>73</v>
      </c>
      <c r="B25" s="2">
        <v>210</v>
      </c>
      <c r="C25" s="2">
        <v>0</v>
      </c>
      <c r="D25" s="2">
        <v>0</v>
      </c>
      <c r="E25" s="2">
        <v>2</v>
      </c>
      <c r="F25" s="2">
        <v>1</v>
      </c>
      <c r="G25" s="2">
        <v>9</v>
      </c>
      <c r="H25" s="2">
        <v>15</v>
      </c>
      <c r="I25" s="2">
        <v>21</v>
      </c>
      <c r="J25" s="2">
        <v>32</v>
      </c>
      <c r="K25" s="2">
        <v>43</v>
      </c>
      <c r="L25" s="2">
        <v>30</v>
      </c>
      <c r="M25" s="2">
        <v>19</v>
      </c>
      <c r="N25" s="2">
        <v>13</v>
      </c>
      <c r="O25" s="2">
        <v>8</v>
      </c>
      <c r="P25" s="2">
        <v>6</v>
      </c>
      <c r="Q25" s="2">
        <v>1</v>
      </c>
      <c r="R25" s="2">
        <v>10</v>
      </c>
      <c r="S25" s="3">
        <v>42.9</v>
      </c>
    </row>
    <row r="26" spans="1:19" ht="9.6" customHeight="1" x14ac:dyDescent="0.2">
      <c r="A26" s="8" t="s">
        <v>1012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10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6119A-F0D0-4089-840F-1567A468A5C8}">
  <dimension ref="A1:S163"/>
  <sheetViews>
    <sheetView view="pageBreakPreview" topLeftCell="A27" zoomScale="125" zoomScaleNormal="125" zoomScaleSheetLayoutView="125" workbookViewId="0">
      <selection activeCell="A68" sqref="A68"/>
    </sheetView>
  </sheetViews>
  <sheetFormatPr defaultRowHeight="9.6" x14ac:dyDescent="0.2"/>
  <cols>
    <col min="1" max="1" width="18.21875" style="1" customWidth="1"/>
    <col min="2" max="18" width="3.88671875" style="2" customWidth="1"/>
    <col min="19" max="19" width="4.21875" style="3" customWidth="1"/>
    <col min="20" max="41" width="6.6640625" style="2" customWidth="1"/>
    <col min="42" max="16384" width="8.88671875" style="2"/>
  </cols>
  <sheetData>
    <row r="1" spans="1:19" x14ac:dyDescent="0.2">
      <c r="A1" s="1" t="s">
        <v>74</v>
      </c>
    </row>
    <row r="2" spans="1:19" s="7" customFormat="1" x14ac:dyDescent="0.2">
      <c r="A2" s="4" t="s">
        <v>75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6" t="s">
        <v>19</v>
      </c>
    </row>
    <row r="3" spans="1:19" x14ac:dyDescent="0.2">
      <c r="A3" s="1" t="s">
        <v>20</v>
      </c>
      <c r="B3" s="2">
        <v>19907</v>
      </c>
      <c r="C3" s="2">
        <v>1363</v>
      </c>
      <c r="D3" s="2">
        <v>1521</v>
      </c>
      <c r="E3" s="2">
        <v>1914</v>
      </c>
      <c r="F3" s="2">
        <v>1462</v>
      </c>
      <c r="G3" s="2">
        <v>1266</v>
      </c>
      <c r="H3" s="2">
        <v>1583</v>
      </c>
      <c r="I3" s="2">
        <v>1856</v>
      </c>
      <c r="J3" s="2">
        <v>1965</v>
      </c>
      <c r="K3" s="2">
        <v>1887</v>
      </c>
      <c r="L3" s="2">
        <v>1534</v>
      </c>
      <c r="M3" s="2">
        <v>1182</v>
      </c>
      <c r="N3" s="2">
        <v>732</v>
      </c>
      <c r="O3" s="2">
        <v>506</v>
      </c>
      <c r="P3" s="2">
        <v>373</v>
      </c>
      <c r="Q3" s="2">
        <v>257</v>
      </c>
      <c r="R3" s="2">
        <v>506</v>
      </c>
      <c r="S3" s="3">
        <v>32.299999999999997</v>
      </c>
    </row>
    <row r="4" spans="1:19" x14ac:dyDescent="0.2">
      <c r="A4" s="1" t="s">
        <v>76</v>
      </c>
      <c r="B4" s="2">
        <v>311</v>
      </c>
      <c r="C4" s="2">
        <v>25</v>
      </c>
      <c r="D4" s="2">
        <v>30</v>
      </c>
      <c r="E4" s="2">
        <v>33</v>
      </c>
      <c r="F4" s="2">
        <v>10</v>
      </c>
      <c r="G4" s="2">
        <v>18</v>
      </c>
      <c r="H4" s="2">
        <v>20</v>
      </c>
      <c r="I4" s="2">
        <v>26</v>
      </c>
      <c r="J4" s="2">
        <v>8</v>
      </c>
      <c r="K4" s="2">
        <v>24</v>
      </c>
      <c r="L4" s="2">
        <v>23</v>
      </c>
      <c r="M4" s="2">
        <v>27</v>
      </c>
      <c r="N4" s="2">
        <v>22</v>
      </c>
      <c r="O4" s="2">
        <v>12</v>
      </c>
      <c r="P4" s="2">
        <v>6</v>
      </c>
      <c r="Q4" s="2">
        <v>9</v>
      </c>
      <c r="R4" s="2">
        <v>18</v>
      </c>
      <c r="S4" s="3">
        <v>33.799999999999997</v>
      </c>
    </row>
    <row r="5" spans="1:19" x14ac:dyDescent="0.2">
      <c r="A5" s="1" t="s">
        <v>77</v>
      </c>
      <c r="B5" s="2">
        <v>788</v>
      </c>
      <c r="C5" s="2">
        <v>35</v>
      </c>
      <c r="D5" s="2">
        <v>46</v>
      </c>
      <c r="E5" s="2">
        <v>63</v>
      </c>
      <c r="F5" s="2">
        <v>43</v>
      </c>
      <c r="G5" s="2">
        <v>22</v>
      </c>
      <c r="H5" s="2">
        <v>19</v>
      </c>
      <c r="I5" s="2">
        <v>44</v>
      </c>
      <c r="J5" s="2">
        <v>59</v>
      </c>
      <c r="K5" s="2">
        <v>82</v>
      </c>
      <c r="L5" s="2">
        <v>65</v>
      </c>
      <c r="M5" s="2">
        <v>82</v>
      </c>
      <c r="N5" s="2">
        <v>51</v>
      </c>
      <c r="O5" s="2">
        <v>40</v>
      </c>
      <c r="P5" s="2">
        <v>43</v>
      </c>
      <c r="Q5" s="2">
        <v>33</v>
      </c>
      <c r="R5" s="2">
        <v>61</v>
      </c>
      <c r="S5" s="3">
        <v>43.8</v>
      </c>
    </row>
    <row r="6" spans="1:19" x14ac:dyDescent="0.2">
      <c r="A6" s="1" t="s">
        <v>78</v>
      </c>
      <c r="B6" s="2">
        <v>749</v>
      </c>
      <c r="C6" s="2">
        <v>36</v>
      </c>
      <c r="D6" s="2">
        <v>45</v>
      </c>
      <c r="E6" s="2">
        <v>56</v>
      </c>
      <c r="F6" s="2">
        <v>22</v>
      </c>
      <c r="G6" s="2">
        <v>17</v>
      </c>
      <c r="H6" s="2">
        <v>27</v>
      </c>
      <c r="I6" s="2">
        <v>41</v>
      </c>
      <c r="J6" s="2">
        <v>48</v>
      </c>
      <c r="K6" s="2">
        <v>73</v>
      </c>
      <c r="L6" s="2">
        <v>72</v>
      </c>
      <c r="M6" s="2">
        <v>80</v>
      </c>
      <c r="N6" s="2">
        <v>59</v>
      </c>
      <c r="O6" s="2">
        <v>48</v>
      </c>
      <c r="P6" s="2">
        <v>34</v>
      </c>
      <c r="Q6" s="2">
        <v>29</v>
      </c>
      <c r="R6" s="2">
        <v>62</v>
      </c>
      <c r="S6" s="3">
        <v>45.7</v>
      </c>
    </row>
    <row r="7" spans="1:19" x14ac:dyDescent="0.2">
      <c r="A7" s="1" t="s">
        <v>79</v>
      </c>
      <c r="B7" s="2">
        <v>363</v>
      </c>
      <c r="C7" s="2">
        <v>19</v>
      </c>
      <c r="D7" s="2">
        <v>22</v>
      </c>
      <c r="E7" s="2">
        <v>25</v>
      </c>
      <c r="F7" s="2">
        <v>10</v>
      </c>
      <c r="G7" s="2">
        <v>20</v>
      </c>
      <c r="H7" s="2">
        <v>12</v>
      </c>
      <c r="I7" s="2">
        <v>23</v>
      </c>
      <c r="J7" s="2">
        <v>26</v>
      </c>
      <c r="K7" s="2">
        <v>39</v>
      </c>
      <c r="L7" s="2">
        <v>41</v>
      </c>
      <c r="M7" s="2">
        <v>31</v>
      </c>
      <c r="N7" s="2">
        <v>34</v>
      </c>
      <c r="O7" s="2">
        <v>9</v>
      </c>
      <c r="P7" s="2">
        <v>15</v>
      </c>
      <c r="Q7" s="2">
        <v>10</v>
      </c>
      <c r="R7" s="2">
        <v>27</v>
      </c>
      <c r="S7" s="3">
        <v>43.1</v>
      </c>
    </row>
    <row r="8" spans="1:19" x14ac:dyDescent="0.2">
      <c r="A8" s="1" t="s">
        <v>80</v>
      </c>
      <c r="B8" s="2">
        <v>440</v>
      </c>
      <c r="C8" s="2">
        <v>23</v>
      </c>
      <c r="D8" s="2">
        <v>21</v>
      </c>
      <c r="E8" s="2">
        <v>33</v>
      </c>
      <c r="F8" s="2">
        <v>23</v>
      </c>
      <c r="G8" s="2">
        <v>17</v>
      </c>
      <c r="H8" s="2">
        <v>10</v>
      </c>
      <c r="I8" s="2">
        <v>32</v>
      </c>
      <c r="J8" s="2">
        <v>32</v>
      </c>
      <c r="K8" s="2">
        <v>47</v>
      </c>
      <c r="L8" s="2">
        <v>49</v>
      </c>
      <c r="M8" s="2">
        <v>35</v>
      </c>
      <c r="N8" s="2">
        <v>27</v>
      </c>
      <c r="O8" s="2">
        <v>19</v>
      </c>
      <c r="P8" s="2">
        <v>19</v>
      </c>
      <c r="Q8" s="2">
        <v>19</v>
      </c>
      <c r="R8" s="2">
        <v>34</v>
      </c>
      <c r="S8" s="3">
        <v>43.1</v>
      </c>
    </row>
    <row r="9" spans="1:19" x14ac:dyDescent="0.2">
      <c r="A9" s="1" t="s">
        <v>81</v>
      </c>
      <c r="B9" s="2">
        <v>498</v>
      </c>
      <c r="C9" s="2">
        <v>12</v>
      </c>
      <c r="D9" s="2">
        <v>28</v>
      </c>
      <c r="E9" s="2">
        <v>22</v>
      </c>
      <c r="F9" s="2">
        <v>28</v>
      </c>
      <c r="G9" s="2">
        <v>15</v>
      </c>
      <c r="H9" s="2">
        <v>22</v>
      </c>
      <c r="I9" s="2">
        <v>32</v>
      </c>
      <c r="J9" s="2">
        <v>51</v>
      </c>
      <c r="K9" s="2">
        <v>40</v>
      </c>
      <c r="L9" s="2">
        <v>47</v>
      </c>
      <c r="M9" s="2">
        <v>47</v>
      </c>
      <c r="N9" s="2">
        <v>39</v>
      </c>
      <c r="O9" s="2">
        <v>31</v>
      </c>
      <c r="P9" s="2">
        <v>25</v>
      </c>
      <c r="Q9" s="2">
        <v>19</v>
      </c>
      <c r="R9" s="2">
        <v>40</v>
      </c>
      <c r="S9" s="3">
        <v>44.9</v>
      </c>
    </row>
    <row r="10" spans="1:19" x14ac:dyDescent="0.2">
      <c r="A10" s="1" t="s">
        <v>82</v>
      </c>
      <c r="B10" s="2">
        <v>976</v>
      </c>
      <c r="C10" s="2">
        <v>98</v>
      </c>
      <c r="D10" s="2">
        <v>115</v>
      </c>
      <c r="E10" s="2">
        <v>108</v>
      </c>
      <c r="F10" s="2">
        <v>97</v>
      </c>
      <c r="G10" s="2">
        <v>41</v>
      </c>
      <c r="H10" s="2">
        <v>54</v>
      </c>
      <c r="I10" s="2">
        <v>57</v>
      </c>
      <c r="J10" s="2">
        <v>63</v>
      </c>
      <c r="K10" s="2">
        <v>55</v>
      </c>
      <c r="L10" s="2">
        <v>61</v>
      </c>
      <c r="M10" s="2">
        <v>56</v>
      </c>
      <c r="N10" s="2">
        <v>44</v>
      </c>
      <c r="O10" s="2">
        <v>35</v>
      </c>
      <c r="P10" s="2">
        <v>30</v>
      </c>
      <c r="Q10" s="2">
        <v>23</v>
      </c>
      <c r="R10" s="2">
        <v>39</v>
      </c>
      <c r="S10" s="3">
        <v>27.7</v>
      </c>
    </row>
    <row r="11" spans="1:19" x14ac:dyDescent="0.2">
      <c r="A11" s="1" t="s">
        <v>83</v>
      </c>
      <c r="B11" s="2">
        <v>417</v>
      </c>
      <c r="C11" s="2">
        <v>30</v>
      </c>
      <c r="D11" s="2">
        <v>24</v>
      </c>
      <c r="E11" s="2">
        <v>27</v>
      </c>
      <c r="F11" s="2">
        <v>21</v>
      </c>
      <c r="G11" s="2">
        <v>17</v>
      </c>
      <c r="H11" s="2">
        <v>22</v>
      </c>
      <c r="I11" s="2">
        <v>26</v>
      </c>
      <c r="J11" s="2">
        <v>29</v>
      </c>
      <c r="K11" s="2">
        <v>32</v>
      </c>
      <c r="L11" s="2">
        <v>38</v>
      </c>
      <c r="M11" s="2">
        <v>41</v>
      </c>
      <c r="N11" s="2">
        <v>31</v>
      </c>
      <c r="O11" s="2">
        <v>30</v>
      </c>
      <c r="P11" s="2">
        <v>15</v>
      </c>
      <c r="Q11" s="2">
        <v>13</v>
      </c>
      <c r="R11" s="2">
        <v>21</v>
      </c>
      <c r="S11" s="3">
        <v>42</v>
      </c>
    </row>
    <row r="12" spans="1:19" x14ac:dyDescent="0.2">
      <c r="A12" s="1" t="s">
        <v>84</v>
      </c>
      <c r="B12" s="2">
        <v>297</v>
      </c>
      <c r="C12" s="2">
        <v>23</v>
      </c>
      <c r="D12" s="2">
        <v>52</v>
      </c>
      <c r="E12" s="2">
        <v>55</v>
      </c>
      <c r="F12" s="2">
        <v>26</v>
      </c>
      <c r="G12" s="2">
        <v>16</v>
      </c>
      <c r="H12" s="2">
        <v>14</v>
      </c>
      <c r="I12" s="2">
        <v>12</v>
      </c>
      <c r="J12" s="2">
        <v>15</v>
      </c>
      <c r="K12" s="2">
        <v>20</v>
      </c>
      <c r="L12" s="2">
        <v>20</v>
      </c>
      <c r="M12" s="2">
        <v>16</v>
      </c>
      <c r="N12" s="2">
        <v>11</v>
      </c>
      <c r="O12" s="2">
        <v>7</v>
      </c>
      <c r="P12" s="2">
        <v>1</v>
      </c>
      <c r="Q12" s="2">
        <v>0</v>
      </c>
      <c r="R12" s="2">
        <v>9</v>
      </c>
      <c r="S12" s="3">
        <v>18.600000000000001</v>
      </c>
    </row>
    <row r="13" spans="1:19" x14ac:dyDescent="0.2">
      <c r="A13" s="1" t="s">
        <v>85</v>
      </c>
      <c r="B13" s="2">
        <v>234</v>
      </c>
      <c r="C13" s="2">
        <v>6</v>
      </c>
      <c r="D13" s="2">
        <v>24</v>
      </c>
      <c r="E13" s="2">
        <v>22</v>
      </c>
      <c r="F13" s="2">
        <v>10</v>
      </c>
      <c r="G13" s="2">
        <v>15</v>
      </c>
      <c r="H13" s="2">
        <v>5</v>
      </c>
      <c r="I13" s="2">
        <v>17</v>
      </c>
      <c r="J13" s="2">
        <v>20</v>
      </c>
      <c r="K13" s="2">
        <v>30</v>
      </c>
      <c r="L13" s="2">
        <v>23</v>
      </c>
      <c r="M13" s="2">
        <v>20</v>
      </c>
      <c r="N13" s="2">
        <v>17</v>
      </c>
      <c r="O13" s="2">
        <v>10</v>
      </c>
      <c r="P13" s="2">
        <v>3</v>
      </c>
      <c r="Q13" s="2">
        <v>3</v>
      </c>
      <c r="R13" s="2">
        <v>9</v>
      </c>
      <c r="S13" s="3">
        <v>39.5</v>
      </c>
    </row>
    <row r="14" spans="1:19" x14ac:dyDescent="0.2">
      <c r="A14" s="1" t="s">
        <v>86</v>
      </c>
      <c r="B14" s="2">
        <v>449</v>
      </c>
      <c r="C14" s="2">
        <v>25</v>
      </c>
      <c r="D14" s="2">
        <v>32</v>
      </c>
      <c r="E14" s="2">
        <v>41</v>
      </c>
      <c r="F14" s="2">
        <v>32</v>
      </c>
      <c r="G14" s="2">
        <v>17</v>
      </c>
      <c r="H14" s="2">
        <v>26</v>
      </c>
      <c r="I14" s="2">
        <v>32</v>
      </c>
      <c r="J14" s="2">
        <v>27</v>
      </c>
      <c r="K14" s="2">
        <v>39</v>
      </c>
      <c r="L14" s="2">
        <v>43</v>
      </c>
      <c r="M14" s="2">
        <v>41</v>
      </c>
      <c r="N14" s="2">
        <v>26</v>
      </c>
      <c r="O14" s="2">
        <v>15</v>
      </c>
      <c r="P14" s="2">
        <v>21</v>
      </c>
      <c r="Q14" s="2">
        <v>10</v>
      </c>
      <c r="R14" s="2">
        <v>22</v>
      </c>
      <c r="S14" s="3">
        <v>38.6</v>
      </c>
    </row>
    <row r="15" spans="1:19" x14ac:dyDescent="0.2">
      <c r="A15" s="1" t="s">
        <v>87</v>
      </c>
      <c r="B15" s="2">
        <v>418</v>
      </c>
      <c r="C15" s="2">
        <v>21</v>
      </c>
      <c r="D15" s="2">
        <v>30</v>
      </c>
      <c r="E15" s="2">
        <v>31</v>
      </c>
      <c r="F15" s="2">
        <v>15</v>
      </c>
      <c r="G15" s="2">
        <v>9</v>
      </c>
      <c r="H15" s="2">
        <v>21</v>
      </c>
      <c r="I15" s="2">
        <v>24</v>
      </c>
      <c r="J15" s="2">
        <v>33</v>
      </c>
      <c r="K15" s="2">
        <v>40</v>
      </c>
      <c r="L15" s="2">
        <v>28</v>
      </c>
      <c r="M15" s="2">
        <v>44</v>
      </c>
      <c r="N15" s="2">
        <v>28</v>
      </c>
      <c r="O15" s="2">
        <v>31</v>
      </c>
      <c r="P15" s="2">
        <v>25</v>
      </c>
      <c r="Q15" s="2">
        <v>11</v>
      </c>
      <c r="R15" s="2">
        <v>27</v>
      </c>
      <c r="S15" s="3">
        <v>43.1</v>
      </c>
    </row>
    <row r="16" spans="1:19" x14ac:dyDescent="0.2">
      <c r="A16" s="1" t="s">
        <v>88</v>
      </c>
      <c r="B16" s="2">
        <v>1027</v>
      </c>
      <c r="C16" s="2">
        <v>63</v>
      </c>
      <c r="D16" s="2">
        <v>70</v>
      </c>
      <c r="E16" s="2">
        <v>99</v>
      </c>
      <c r="F16" s="2">
        <v>49</v>
      </c>
      <c r="G16" s="2">
        <v>48</v>
      </c>
      <c r="H16" s="2">
        <v>62</v>
      </c>
      <c r="I16" s="2">
        <v>61</v>
      </c>
      <c r="J16" s="2">
        <v>72</v>
      </c>
      <c r="K16" s="2">
        <v>81</v>
      </c>
      <c r="L16" s="2">
        <v>78</v>
      </c>
      <c r="M16" s="2">
        <v>86</v>
      </c>
      <c r="N16" s="2">
        <v>66</v>
      </c>
      <c r="O16" s="2">
        <v>68</v>
      </c>
      <c r="P16" s="2">
        <v>42</v>
      </c>
      <c r="Q16" s="2">
        <v>27</v>
      </c>
      <c r="R16" s="2">
        <v>55</v>
      </c>
      <c r="S16" s="3">
        <v>39.299999999999997</v>
      </c>
    </row>
    <row r="17" spans="1:19" x14ac:dyDescent="0.2">
      <c r="A17" s="1" t="s">
        <v>89</v>
      </c>
      <c r="B17" s="2">
        <v>6794</v>
      </c>
      <c r="C17" s="2">
        <v>777</v>
      </c>
      <c r="D17" s="2">
        <v>774</v>
      </c>
      <c r="E17" s="2">
        <v>950</v>
      </c>
      <c r="F17" s="2">
        <v>740</v>
      </c>
      <c r="G17" s="2">
        <v>477</v>
      </c>
      <c r="H17" s="2">
        <v>474</v>
      </c>
      <c r="I17" s="2">
        <v>527</v>
      </c>
      <c r="J17" s="2">
        <v>549</v>
      </c>
      <c r="K17" s="2">
        <v>503</v>
      </c>
      <c r="L17" s="2">
        <v>410</v>
      </c>
      <c r="M17" s="2">
        <v>269</v>
      </c>
      <c r="N17" s="2">
        <v>134</v>
      </c>
      <c r="O17" s="2">
        <v>71</v>
      </c>
      <c r="P17" s="2">
        <v>48</v>
      </c>
      <c r="Q17" s="2">
        <v>35</v>
      </c>
      <c r="R17" s="2">
        <v>56</v>
      </c>
      <c r="S17" s="3">
        <v>21.6</v>
      </c>
    </row>
    <row r="18" spans="1:19" x14ac:dyDescent="0.2">
      <c r="A18" s="1" t="s">
        <v>90</v>
      </c>
      <c r="B18" s="2">
        <v>62</v>
      </c>
      <c r="C18" s="2">
        <v>2</v>
      </c>
      <c r="D18" s="2">
        <v>2</v>
      </c>
      <c r="E18" s="2">
        <v>0</v>
      </c>
      <c r="F18" s="2">
        <v>4</v>
      </c>
      <c r="G18" s="2">
        <v>0</v>
      </c>
      <c r="H18" s="2">
        <v>6</v>
      </c>
      <c r="I18" s="2">
        <v>3</v>
      </c>
      <c r="J18" s="2">
        <v>9</v>
      </c>
      <c r="K18" s="2">
        <v>6</v>
      </c>
      <c r="L18" s="2">
        <v>3</v>
      </c>
      <c r="M18" s="2">
        <v>7</v>
      </c>
      <c r="N18" s="2">
        <v>5</v>
      </c>
      <c r="O18" s="2">
        <v>7</v>
      </c>
      <c r="P18" s="2">
        <v>3</v>
      </c>
      <c r="Q18" s="2">
        <v>3</v>
      </c>
      <c r="R18" s="2">
        <v>2</v>
      </c>
      <c r="S18" s="3">
        <v>44.2</v>
      </c>
    </row>
    <row r="19" spans="1:19" x14ac:dyDescent="0.2">
      <c r="A19" s="1" t="s">
        <v>91</v>
      </c>
      <c r="B19" s="2">
        <v>41</v>
      </c>
      <c r="C19" s="2">
        <v>2</v>
      </c>
      <c r="D19" s="2">
        <v>1</v>
      </c>
      <c r="E19" s="2">
        <v>2</v>
      </c>
      <c r="F19" s="2">
        <v>0</v>
      </c>
      <c r="G19" s="2">
        <v>8</v>
      </c>
      <c r="H19" s="2">
        <v>2</v>
      </c>
      <c r="I19" s="2">
        <v>3</v>
      </c>
      <c r="J19" s="2">
        <v>1</v>
      </c>
      <c r="K19" s="2">
        <v>4</v>
      </c>
      <c r="L19" s="2">
        <v>3</v>
      </c>
      <c r="M19" s="2">
        <v>7</v>
      </c>
      <c r="N19" s="2">
        <v>4</v>
      </c>
      <c r="O19" s="2">
        <v>0</v>
      </c>
      <c r="P19" s="2">
        <v>2</v>
      </c>
      <c r="Q19" s="2">
        <v>1</v>
      </c>
      <c r="R19" s="2">
        <v>1</v>
      </c>
      <c r="S19" s="3">
        <v>41.9</v>
      </c>
    </row>
    <row r="20" spans="1:19" x14ac:dyDescent="0.2">
      <c r="A20" s="1" t="s">
        <v>92</v>
      </c>
      <c r="B20" s="2">
        <v>274</v>
      </c>
      <c r="C20" s="2">
        <v>33</v>
      </c>
      <c r="D20" s="2">
        <v>34</v>
      </c>
      <c r="E20" s="2">
        <v>73</v>
      </c>
      <c r="F20" s="2">
        <v>55</v>
      </c>
      <c r="G20" s="2">
        <v>21</v>
      </c>
      <c r="H20" s="2">
        <v>20</v>
      </c>
      <c r="I20" s="2">
        <v>7</v>
      </c>
      <c r="J20" s="2">
        <v>16</v>
      </c>
      <c r="K20" s="2">
        <v>10</v>
      </c>
      <c r="L20" s="2">
        <v>4</v>
      </c>
      <c r="M20" s="2">
        <v>0</v>
      </c>
      <c r="N20" s="2">
        <v>0</v>
      </c>
      <c r="O20" s="2">
        <v>0</v>
      </c>
      <c r="P20" s="2">
        <v>0</v>
      </c>
      <c r="Q20" s="2">
        <v>1</v>
      </c>
      <c r="R20" s="2">
        <v>0</v>
      </c>
      <c r="S20" s="3">
        <v>14.8</v>
      </c>
    </row>
    <row r="21" spans="1:19" x14ac:dyDescent="0.2">
      <c r="A21" s="1" t="s">
        <v>93</v>
      </c>
      <c r="B21" s="2">
        <v>280</v>
      </c>
      <c r="C21" s="2">
        <v>21</v>
      </c>
      <c r="D21" s="2">
        <v>46</v>
      </c>
      <c r="E21" s="2">
        <v>97</v>
      </c>
      <c r="F21" s="2">
        <v>53</v>
      </c>
      <c r="G21" s="2">
        <v>11</v>
      </c>
      <c r="H21" s="2">
        <v>18</v>
      </c>
      <c r="I21" s="2">
        <v>13</v>
      </c>
      <c r="J21" s="2">
        <v>15</v>
      </c>
      <c r="K21" s="2">
        <v>2</v>
      </c>
      <c r="L21" s="2">
        <v>2</v>
      </c>
      <c r="M21" s="2">
        <v>2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3">
        <v>13.8</v>
      </c>
    </row>
    <row r="22" spans="1:19" x14ac:dyDescent="0.2">
      <c r="A22" s="1" t="s">
        <v>94</v>
      </c>
      <c r="B22" s="2">
        <v>377</v>
      </c>
      <c r="C22" s="2">
        <v>49</v>
      </c>
      <c r="D22" s="2">
        <v>40</v>
      </c>
      <c r="E22" s="2">
        <v>67</v>
      </c>
      <c r="F22" s="2">
        <v>51</v>
      </c>
      <c r="G22" s="2">
        <v>24</v>
      </c>
      <c r="H22" s="2">
        <v>20</v>
      </c>
      <c r="I22" s="2">
        <v>18</v>
      </c>
      <c r="J22" s="2">
        <v>21</v>
      </c>
      <c r="K22" s="2">
        <v>20</v>
      </c>
      <c r="L22" s="2">
        <v>16</v>
      </c>
      <c r="M22" s="2">
        <v>21</v>
      </c>
      <c r="N22" s="2">
        <v>12</v>
      </c>
      <c r="O22" s="2">
        <v>10</v>
      </c>
      <c r="P22" s="2">
        <v>2</v>
      </c>
      <c r="Q22" s="2">
        <v>2</v>
      </c>
      <c r="R22" s="2">
        <v>4</v>
      </c>
      <c r="S22" s="3">
        <v>18.2</v>
      </c>
    </row>
    <row r="23" spans="1:19" x14ac:dyDescent="0.2">
      <c r="A23" s="1" t="s">
        <v>95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3">
        <v>0</v>
      </c>
    </row>
    <row r="24" spans="1:19" x14ac:dyDescent="0.2">
      <c r="A24" s="1" t="s">
        <v>96</v>
      </c>
      <c r="B24" s="2">
        <v>2</v>
      </c>
      <c r="C24" s="2">
        <v>0</v>
      </c>
      <c r="D24" s="2">
        <v>0</v>
      </c>
      <c r="E24" s="2">
        <v>1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1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3">
        <v>32.5</v>
      </c>
    </row>
    <row r="25" spans="1:19" x14ac:dyDescent="0.2">
      <c r="A25" s="1" t="s">
        <v>97</v>
      </c>
      <c r="B25" s="2">
        <v>58</v>
      </c>
      <c r="C25" s="2">
        <v>2</v>
      </c>
      <c r="D25" s="2">
        <v>4</v>
      </c>
      <c r="E25" s="2">
        <v>9</v>
      </c>
      <c r="F25" s="2">
        <v>20</v>
      </c>
      <c r="G25" s="2">
        <v>12</v>
      </c>
      <c r="H25" s="2">
        <v>1</v>
      </c>
      <c r="I25" s="2">
        <v>2</v>
      </c>
      <c r="J25" s="2">
        <v>2</v>
      </c>
      <c r="K25" s="2">
        <v>2</v>
      </c>
      <c r="L25" s="2">
        <v>3</v>
      </c>
      <c r="M25" s="2">
        <v>1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3">
        <v>18.5</v>
      </c>
    </row>
    <row r="26" spans="1:19" x14ac:dyDescent="0.2">
      <c r="A26" s="1" t="s">
        <v>98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3">
        <v>0</v>
      </c>
    </row>
    <row r="27" spans="1:19" x14ac:dyDescent="0.2">
      <c r="A27" s="1" t="s">
        <v>99</v>
      </c>
      <c r="B27" s="2">
        <v>93</v>
      </c>
      <c r="C27" s="2">
        <v>3</v>
      </c>
      <c r="D27" s="2">
        <v>6</v>
      </c>
      <c r="E27" s="2">
        <v>16</v>
      </c>
      <c r="F27" s="2">
        <v>12</v>
      </c>
      <c r="G27" s="2">
        <v>15</v>
      </c>
      <c r="H27" s="2">
        <v>0</v>
      </c>
      <c r="I27" s="2">
        <v>6</v>
      </c>
      <c r="J27" s="2">
        <v>9</v>
      </c>
      <c r="K27" s="2">
        <v>12</v>
      </c>
      <c r="L27" s="2">
        <v>2</v>
      </c>
      <c r="M27" s="2">
        <v>3</v>
      </c>
      <c r="N27" s="2">
        <v>5</v>
      </c>
      <c r="O27" s="2">
        <v>2</v>
      </c>
      <c r="P27" s="2">
        <v>1</v>
      </c>
      <c r="Q27" s="2">
        <v>0</v>
      </c>
      <c r="R27" s="2">
        <v>1</v>
      </c>
      <c r="S27" s="3">
        <v>23.2</v>
      </c>
    </row>
    <row r="28" spans="1:19" x14ac:dyDescent="0.2">
      <c r="A28" s="1" t="s">
        <v>100</v>
      </c>
      <c r="B28" s="2">
        <v>37</v>
      </c>
      <c r="C28" s="2">
        <v>0</v>
      </c>
      <c r="D28" s="2">
        <v>0</v>
      </c>
      <c r="E28" s="2">
        <v>1</v>
      </c>
      <c r="F28" s="2">
        <v>3</v>
      </c>
      <c r="G28" s="2">
        <v>29</v>
      </c>
      <c r="H28" s="2">
        <v>1</v>
      </c>
      <c r="I28" s="2">
        <v>1</v>
      </c>
      <c r="J28" s="2">
        <v>1</v>
      </c>
      <c r="K28" s="2">
        <v>0</v>
      </c>
      <c r="L28" s="2">
        <v>0</v>
      </c>
      <c r="M28" s="2">
        <v>1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3">
        <v>22.5</v>
      </c>
    </row>
    <row r="29" spans="1:19" x14ac:dyDescent="0.2">
      <c r="A29" s="1" t="s">
        <v>101</v>
      </c>
      <c r="B29" s="2">
        <v>268</v>
      </c>
      <c r="C29" s="2">
        <v>8</v>
      </c>
      <c r="D29" s="2">
        <v>18</v>
      </c>
      <c r="E29" s="2">
        <v>16</v>
      </c>
      <c r="F29" s="2">
        <v>46</v>
      </c>
      <c r="G29" s="2">
        <v>42</v>
      </c>
      <c r="H29" s="2">
        <v>38</v>
      </c>
      <c r="I29" s="2">
        <v>26</v>
      </c>
      <c r="J29" s="2">
        <v>22</v>
      </c>
      <c r="K29" s="2">
        <v>18</v>
      </c>
      <c r="L29" s="2">
        <v>19</v>
      </c>
      <c r="M29" s="2">
        <v>5</v>
      </c>
      <c r="N29" s="2">
        <v>4</v>
      </c>
      <c r="O29" s="2">
        <v>2</v>
      </c>
      <c r="P29" s="2">
        <v>2</v>
      </c>
      <c r="Q29" s="2">
        <v>1</v>
      </c>
      <c r="R29" s="2">
        <v>1</v>
      </c>
      <c r="S29" s="3">
        <v>25.5</v>
      </c>
    </row>
    <row r="30" spans="1:19" x14ac:dyDescent="0.2">
      <c r="A30" s="1" t="s">
        <v>102</v>
      </c>
      <c r="B30" s="2">
        <v>7</v>
      </c>
      <c r="C30" s="2">
        <v>0</v>
      </c>
      <c r="D30" s="2">
        <v>0</v>
      </c>
      <c r="E30" s="2">
        <v>0</v>
      </c>
      <c r="F30" s="2">
        <v>0</v>
      </c>
      <c r="G30" s="2">
        <v>5</v>
      </c>
      <c r="H30" s="2">
        <v>2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3">
        <v>23.5</v>
      </c>
    </row>
    <row r="31" spans="1:19" x14ac:dyDescent="0.2">
      <c r="A31" s="1" t="s">
        <v>103</v>
      </c>
      <c r="B31" s="2">
        <v>92</v>
      </c>
      <c r="C31" s="2">
        <v>0</v>
      </c>
      <c r="D31" s="2">
        <v>5</v>
      </c>
      <c r="E31" s="2">
        <v>12</v>
      </c>
      <c r="F31" s="2">
        <v>45</v>
      </c>
      <c r="G31" s="2">
        <v>19</v>
      </c>
      <c r="H31" s="2">
        <v>2</v>
      </c>
      <c r="I31" s="2">
        <v>4</v>
      </c>
      <c r="J31" s="2">
        <v>2</v>
      </c>
      <c r="K31" s="2">
        <v>2</v>
      </c>
      <c r="L31" s="2">
        <v>1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3">
        <v>18.2</v>
      </c>
    </row>
    <row r="32" spans="1:19" x14ac:dyDescent="0.2">
      <c r="A32" s="1" t="s">
        <v>104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3">
        <v>0</v>
      </c>
    </row>
    <row r="33" spans="1:19" x14ac:dyDescent="0.2">
      <c r="A33" s="1" t="s">
        <v>105</v>
      </c>
      <c r="B33" s="2">
        <v>3</v>
      </c>
      <c r="C33" s="2">
        <v>0</v>
      </c>
      <c r="D33" s="2">
        <v>0</v>
      </c>
      <c r="E33" s="2">
        <v>0</v>
      </c>
      <c r="F33" s="2">
        <v>0</v>
      </c>
      <c r="G33" s="2">
        <v>1</v>
      </c>
      <c r="H33" s="2">
        <v>0</v>
      </c>
      <c r="I33" s="2">
        <v>0</v>
      </c>
      <c r="J33" s="2">
        <v>0</v>
      </c>
      <c r="K33" s="2">
        <v>0</v>
      </c>
      <c r="L33" s="2">
        <v>1</v>
      </c>
      <c r="M33" s="2">
        <v>0</v>
      </c>
      <c r="N33" s="2">
        <v>1</v>
      </c>
      <c r="O33" s="2">
        <v>0</v>
      </c>
      <c r="P33" s="2">
        <v>0</v>
      </c>
      <c r="Q33" s="2">
        <v>0</v>
      </c>
      <c r="R33" s="2">
        <v>0</v>
      </c>
      <c r="S33" s="3">
        <v>47.5</v>
      </c>
    </row>
    <row r="34" spans="1:19" x14ac:dyDescent="0.2">
      <c r="A34" s="1" t="s">
        <v>106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3">
        <v>0</v>
      </c>
    </row>
    <row r="35" spans="1:19" x14ac:dyDescent="0.2">
      <c r="A35" s="1" t="s">
        <v>107</v>
      </c>
      <c r="B35" s="2">
        <v>4</v>
      </c>
      <c r="C35" s="2">
        <v>0</v>
      </c>
      <c r="D35" s="2">
        <v>1</v>
      </c>
      <c r="E35" s="2">
        <v>0</v>
      </c>
      <c r="F35" s="2">
        <v>0</v>
      </c>
      <c r="G35" s="2">
        <v>0</v>
      </c>
      <c r="H35" s="2">
        <v>0</v>
      </c>
      <c r="I35" s="2">
        <v>1</v>
      </c>
      <c r="J35" s="2">
        <v>0</v>
      </c>
      <c r="K35" s="2">
        <v>1</v>
      </c>
      <c r="L35" s="2">
        <v>0</v>
      </c>
      <c r="M35" s="2">
        <v>0</v>
      </c>
      <c r="N35" s="2">
        <v>0</v>
      </c>
      <c r="O35" s="2">
        <v>0</v>
      </c>
      <c r="P35" s="2">
        <v>1</v>
      </c>
      <c r="Q35" s="2">
        <v>0</v>
      </c>
      <c r="R35" s="2">
        <v>0</v>
      </c>
      <c r="S35" s="3">
        <v>37.5</v>
      </c>
    </row>
    <row r="36" spans="1:19" x14ac:dyDescent="0.2">
      <c r="A36" s="1" t="s">
        <v>108</v>
      </c>
      <c r="B36" s="2">
        <v>39</v>
      </c>
      <c r="C36" s="2">
        <v>0</v>
      </c>
      <c r="D36" s="2">
        <v>2</v>
      </c>
      <c r="E36" s="2">
        <v>5</v>
      </c>
      <c r="F36" s="2">
        <v>3</v>
      </c>
      <c r="G36" s="2">
        <v>0</v>
      </c>
      <c r="H36" s="2">
        <v>2</v>
      </c>
      <c r="I36" s="2">
        <v>5</v>
      </c>
      <c r="J36" s="2">
        <v>12</v>
      </c>
      <c r="K36" s="2">
        <v>5</v>
      </c>
      <c r="L36" s="2">
        <v>1</v>
      </c>
      <c r="M36" s="2">
        <v>2</v>
      </c>
      <c r="N36" s="2">
        <v>0</v>
      </c>
      <c r="O36" s="2">
        <v>0</v>
      </c>
      <c r="P36" s="2">
        <v>2</v>
      </c>
      <c r="Q36" s="2">
        <v>0</v>
      </c>
      <c r="R36" s="2">
        <v>0</v>
      </c>
      <c r="S36" s="3">
        <v>36</v>
      </c>
    </row>
    <row r="37" spans="1:19" x14ac:dyDescent="0.2">
      <c r="A37" s="1" t="s">
        <v>109</v>
      </c>
      <c r="B37" s="2">
        <v>21</v>
      </c>
      <c r="C37" s="2">
        <v>0</v>
      </c>
      <c r="D37" s="2">
        <v>1</v>
      </c>
      <c r="E37" s="2">
        <v>1</v>
      </c>
      <c r="F37" s="2">
        <v>0</v>
      </c>
      <c r="G37" s="2">
        <v>1</v>
      </c>
      <c r="H37" s="2">
        <v>4</v>
      </c>
      <c r="I37" s="2">
        <v>9</v>
      </c>
      <c r="J37" s="2">
        <v>3</v>
      </c>
      <c r="K37" s="2">
        <v>0</v>
      </c>
      <c r="L37" s="2">
        <v>1</v>
      </c>
      <c r="M37" s="2">
        <v>1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3">
        <v>31.9</v>
      </c>
    </row>
    <row r="38" spans="1:19" x14ac:dyDescent="0.2">
      <c r="A38" s="1" t="s">
        <v>110</v>
      </c>
      <c r="B38" s="2">
        <v>3179</v>
      </c>
      <c r="C38" s="2">
        <v>35</v>
      </c>
      <c r="D38" s="2">
        <v>39</v>
      </c>
      <c r="E38" s="2">
        <v>29</v>
      </c>
      <c r="F38" s="2">
        <v>14</v>
      </c>
      <c r="G38" s="2">
        <v>216</v>
      </c>
      <c r="H38" s="2">
        <v>469</v>
      </c>
      <c r="I38" s="2">
        <v>506</v>
      </c>
      <c r="J38" s="2">
        <v>606</v>
      </c>
      <c r="K38" s="2">
        <v>518</v>
      </c>
      <c r="L38" s="2">
        <v>378</v>
      </c>
      <c r="M38" s="2">
        <v>207</v>
      </c>
      <c r="N38" s="2">
        <v>90</v>
      </c>
      <c r="O38" s="2">
        <v>37</v>
      </c>
      <c r="P38" s="2">
        <v>19</v>
      </c>
      <c r="Q38" s="2">
        <v>6</v>
      </c>
      <c r="R38" s="2">
        <v>10</v>
      </c>
      <c r="S38" s="3">
        <v>37.299999999999997</v>
      </c>
    </row>
    <row r="39" spans="1:19" x14ac:dyDescent="0.2">
      <c r="A39" s="1" t="s">
        <v>111</v>
      </c>
      <c r="B39" s="2">
        <v>158</v>
      </c>
      <c r="C39" s="2">
        <v>0</v>
      </c>
      <c r="D39" s="2">
        <v>0</v>
      </c>
      <c r="E39" s="2">
        <v>0</v>
      </c>
      <c r="F39" s="2">
        <v>1</v>
      </c>
      <c r="G39" s="2">
        <v>12</v>
      </c>
      <c r="H39" s="2">
        <v>36</v>
      </c>
      <c r="I39" s="2">
        <v>47</v>
      </c>
      <c r="J39" s="2">
        <v>39</v>
      </c>
      <c r="K39" s="2">
        <v>16</v>
      </c>
      <c r="L39" s="2">
        <v>5</v>
      </c>
      <c r="M39" s="2">
        <v>2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3">
        <v>33.200000000000003</v>
      </c>
    </row>
    <row r="40" spans="1:19" x14ac:dyDescent="0.2">
      <c r="A40" s="1" t="s">
        <v>112</v>
      </c>
      <c r="B40" s="2">
        <v>163</v>
      </c>
      <c r="C40" s="2">
        <v>7</v>
      </c>
      <c r="D40" s="2">
        <v>3</v>
      </c>
      <c r="E40" s="2">
        <v>2</v>
      </c>
      <c r="F40" s="2">
        <v>3</v>
      </c>
      <c r="G40" s="2">
        <v>10</v>
      </c>
      <c r="H40" s="2">
        <v>27</v>
      </c>
      <c r="I40" s="2">
        <v>30</v>
      </c>
      <c r="J40" s="2">
        <v>19</v>
      </c>
      <c r="K40" s="2">
        <v>12</v>
      </c>
      <c r="L40" s="2">
        <v>8</v>
      </c>
      <c r="M40" s="2">
        <v>9</v>
      </c>
      <c r="N40" s="2">
        <v>8</v>
      </c>
      <c r="O40" s="2">
        <v>11</v>
      </c>
      <c r="P40" s="2">
        <v>6</v>
      </c>
      <c r="Q40" s="2">
        <v>2</v>
      </c>
      <c r="R40" s="2">
        <v>6</v>
      </c>
      <c r="S40" s="3">
        <v>34.9</v>
      </c>
    </row>
    <row r="41" spans="1:19" x14ac:dyDescent="0.2">
      <c r="A41" s="1" t="s">
        <v>113</v>
      </c>
      <c r="B41" s="2">
        <v>80</v>
      </c>
      <c r="C41" s="2">
        <v>2</v>
      </c>
      <c r="D41" s="2">
        <v>2</v>
      </c>
      <c r="E41" s="2">
        <v>11</v>
      </c>
      <c r="F41" s="2">
        <v>5</v>
      </c>
      <c r="G41" s="2">
        <v>1</v>
      </c>
      <c r="H41" s="2">
        <v>4</v>
      </c>
      <c r="I41" s="2">
        <v>7</v>
      </c>
      <c r="J41" s="2">
        <v>6</v>
      </c>
      <c r="K41" s="2">
        <v>11</v>
      </c>
      <c r="L41" s="2">
        <v>13</v>
      </c>
      <c r="M41" s="2">
        <v>9</v>
      </c>
      <c r="N41" s="2">
        <v>4</v>
      </c>
      <c r="O41" s="2">
        <v>4</v>
      </c>
      <c r="P41" s="2">
        <v>1</v>
      </c>
      <c r="Q41" s="2">
        <v>0</v>
      </c>
      <c r="R41" s="2">
        <v>0</v>
      </c>
      <c r="S41" s="3">
        <v>40.9</v>
      </c>
    </row>
    <row r="42" spans="1:19" x14ac:dyDescent="0.2">
      <c r="A42" s="1" t="s">
        <v>114</v>
      </c>
      <c r="B42" s="2">
        <v>311</v>
      </c>
      <c r="C42" s="2">
        <v>2</v>
      </c>
      <c r="D42" s="2">
        <v>0</v>
      </c>
      <c r="E42" s="2">
        <v>3</v>
      </c>
      <c r="F42" s="2">
        <v>20</v>
      </c>
      <c r="G42" s="2">
        <v>27</v>
      </c>
      <c r="H42" s="2">
        <v>45</v>
      </c>
      <c r="I42" s="2">
        <v>58</v>
      </c>
      <c r="J42" s="2">
        <v>51</v>
      </c>
      <c r="K42" s="2">
        <v>57</v>
      </c>
      <c r="L42" s="2">
        <v>26</v>
      </c>
      <c r="M42" s="2">
        <v>15</v>
      </c>
      <c r="N42" s="2">
        <v>5</v>
      </c>
      <c r="O42" s="2">
        <v>2</v>
      </c>
      <c r="P42" s="2">
        <v>0</v>
      </c>
      <c r="Q42" s="2">
        <v>0</v>
      </c>
      <c r="R42" s="2">
        <v>0</v>
      </c>
      <c r="S42" s="3">
        <v>35</v>
      </c>
    </row>
    <row r="43" spans="1:19" x14ac:dyDescent="0.2">
      <c r="A43" s="1" t="s">
        <v>115</v>
      </c>
      <c r="B43" s="2">
        <v>64</v>
      </c>
      <c r="C43" s="2">
        <v>0</v>
      </c>
      <c r="D43" s="2">
        <v>0</v>
      </c>
      <c r="E43" s="2">
        <v>3</v>
      </c>
      <c r="F43" s="2">
        <v>1</v>
      </c>
      <c r="G43" s="2">
        <v>4</v>
      </c>
      <c r="H43" s="2">
        <v>9</v>
      </c>
      <c r="I43" s="2">
        <v>8</v>
      </c>
      <c r="J43" s="2">
        <v>11</v>
      </c>
      <c r="K43" s="2">
        <v>14</v>
      </c>
      <c r="L43" s="2">
        <v>7</v>
      </c>
      <c r="M43" s="2">
        <v>4</v>
      </c>
      <c r="N43" s="2">
        <v>0</v>
      </c>
      <c r="O43" s="2">
        <v>2</v>
      </c>
      <c r="P43" s="2">
        <v>0</v>
      </c>
      <c r="Q43" s="2">
        <v>0</v>
      </c>
      <c r="R43" s="2">
        <v>1</v>
      </c>
      <c r="S43" s="3">
        <v>38.200000000000003</v>
      </c>
    </row>
    <row r="44" spans="1:19" x14ac:dyDescent="0.2">
      <c r="A44" s="1" t="s">
        <v>116</v>
      </c>
      <c r="B44" s="2">
        <v>1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1</v>
      </c>
      <c r="Q44" s="2">
        <v>0</v>
      </c>
      <c r="R44" s="2">
        <v>0</v>
      </c>
      <c r="S44" s="3">
        <v>67.5</v>
      </c>
    </row>
    <row r="45" spans="1:19" x14ac:dyDescent="0.2">
      <c r="A45" s="1" t="s">
        <v>51</v>
      </c>
      <c r="B45" s="2">
        <v>174</v>
      </c>
      <c r="C45" s="2">
        <v>3</v>
      </c>
      <c r="D45" s="2">
        <v>2</v>
      </c>
      <c r="E45" s="2">
        <v>1</v>
      </c>
      <c r="F45" s="2">
        <v>0</v>
      </c>
      <c r="G45" s="2">
        <v>18</v>
      </c>
      <c r="H45" s="2">
        <v>38</v>
      </c>
      <c r="I45" s="2">
        <v>62</v>
      </c>
      <c r="J45" s="2">
        <v>22</v>
      </c>
      <c r="K45" s="2">
        <v>9</v>
      </c>
      <c r="L45" s="2">
        <v>8</v>
      </c>
      <c r="M45" s="2">
        <v>5</v>
      </c>
      <c r="N45" s="2">
        <v>3</v>
      </c>
      <c r="O45" s="2">
        <v>2</v>
      </c>
      <c r="P45" s="2">
        <v>1</v>
      </c>
      <c r="Q45" s="2">
        <v>0</v>
      </c>
      <c r="R45" s="2">
        <v>0</v>
      </c>
      <c r="S45" s="3">
        <v>32</v>
      </c>
    </row>
    <row r="46" spans="1:19" x14ac:dyDescent="0.2">
      <c r="A46" s="1" t="s">
        <v>117</v>
      </c>
      <c r="B46" s="2">
        <v>11</v>
      </c>
      <c r="C46" s="2">
        <v>0</v>
      </c>
      <c r="D46" s="2">
        <v>1</v>
      </c>
      <c r="E46" s="2">
        <v>0</v>
      </c>
      <c r="F46" s="2">
        <v>0</v>
      </c>
      <c r="G46" s="2">
        <v>0</v>
      </c>
      <c r="H46" s="2">
        <v>1</v>
      </c>
      <c r="I46" s="2">
        <v>2</v>
      </c>
      <c r="J46" s="2">
        <v>4</v>
      </c>
      <c r="K46" s="2">
        <v>1</v>
      </c>
      <c r="L46" s="2">
        <v>1</v>
      </c>
      <c r="M46" s="2">
        <v>0</v>
      </c>
      <c r="N46" s="2">
        <v>0</v>
      </c>
      <c r="O46" s="2">
        <v>0</v>
      </c>
      <c r="P46" s="2">
        <v>1</v>
      </c>
      <c r="Q46" s="2">
        <v>0</v>
      </c>
      <c r="R46" s="2">
        <v>0</v>
      </c>
      <c r="S46" s="3">
        <v>36.9</v>
      </c>
    </row>
    <row r="47" spans="1:19" x14ac:dyDescent="0.2">
      <c r="A47" s="1" t="s">
        <v>118</v>
      </c>
      <c r="B47" s="2">
        <v>321</v>
      </c>
      <c r="C47" s="2">
        <v>0</v>
      </c>
      <c r="D47" s="2">
        <v>0</v>
      </c>
      <c r="E47" s="2">
        <v>0</v>
      </c>
      <c r="F47" s="2">
        <v>0</v>
      </c>
      <c r="G47" s="2">
        <v>39</v>
      </c>
      <c r="H47" s="2">
        <v>50</v>
      </c>
      <c r="I47" s="2">
        <v>76</v>
      </c>
      <c r="J47" s="2">
        <v>58</v>
      </c>
      <c r="K47" s="2">
        <v>59</v>
      </c>
      <c r="L47" s="2">
        <v>32</v>
      </c>
      <c r="M47" s="2">
        <v>5</v>
      </c>
      <c r="N47" s="2">
        <v>0</v>
      </c>
      <c r="O47" s="2">
        <v>0</v>
      </c>
      <c r="P47" s="2">
        <v>2</v>
      </c>
      <c r="Q47" s="2">
        <v>0</v>
      </c>
      <c r="R47" s="2">
        <v>0</v>
      </c>
      <c r="S47" s="3">
        <v>34.700000000000003</v>
      </c>
    </row>
    <row r="48" spans="1:19" x14ac:dyDescent="0.2">
      <c r="A48" s="1" t="s">
        <v>119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3">
        <v>0</v>
      </c>
    </row>
    <row r="49" spans="1:19" x14ac:dyDescent="0.2">
      <c r="A49" s="1" t="s">
        <v>120</v>
      </c>
      <c r="B49" s="2">
        <v>3</v>
      </c>
      <c r="C49" s="2">
        <v>0</v>
      </c>
      <c r="D49" s="2">
        <v>0</v>
      </c>
      <c r="E49" s="2">
        <v>0</v>
      </c>
      <c r="F49" s="2">
        <v>0</v>
      </c>
      <c r="G49" s="2">
        <v>1</v>
      </c>
      <c r="H49" s="2">
        <v>0</v>
      </c>
      <c r="I49" s="2">
        <v>2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3">
        <v>31.3</v>
      </c>
    </row>
    <row r="50" spans="1:19" x14ac:dyDescent="0.2">
      <c r="A50" s="1" t="s">
        <v>121</v>
      </c>
      <c r="B50" s="2">
        <v>17</v>
      </c>
      <c r="C50" s="2">
        <v>1</v>
      </c>
      <c r="D50" s="2">
        <v>1</v>
      </c>
      <c r="E50" s="2">
        <v>0</v>
      </c>
      <c r="F50" s="2">
        <v>0</v>
      </c>
      <c r="G50" s="2">
        <v>1</v>
      </c>
      <c r="H50" s="2">
        <v>0</v>
      </c>
      <c r="I50" s="2">
        <v>4</v>
      </c>
      <c r="J50" s="2">
        <v>2</v>
      </c>
      <c r="K50" s="2">
        <v>2</v>
      </c>
      <c r="L50" s="2">
        <v>2</v>
      </c>
      <c r="M50" s="2">
        <v>0</v>
      </c>
      <c r="N50" s="2">
        <v>1</v>
      </c>
      <c r="O50" s="2">
        <v>1</v>
      </c>
      <c r="P50" s="2">
        <v>2</v>
      </c>
      <c r="Q50" s="2">
        <v>0</v>
      </c>
      <c r="R50" s="2">
        <v>0</v>
      </c>
      <c r="S50" s="3">
        <v>38.799999999999997</v>
      </c>
    </row>
    <row r="51" spans="1:19" x14ac:dyDescent="0.2">
      <c r="A51" s="1" t="s">
        <v>122</v>
      </c>
      <c r="B51" s="2">
        <v>3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1</v>
      </c>
      <c r="J51" s="2">
        <v>1</v>
      </c>
      <c r="K51" s="2">
        <v>0</v>
      </c>
      <c r="L51" s="2">
        <v>0</v>
      </c>
      <c r="M51" s="2">
        <v>0</v>
      </c>
      <c r="N51" s="2">
        <v>1</v>
      </c>
      <c r="O51" s="2">
        <v>0</v>
      </c>
      <c r="P51" s="2">
        <v>0</v>
      </c>
      <c r="Q51" s="2">
        <v>0</v>
      </c>
      <c r="R51" s="2">
        <v>0</v>
      </c>
      <c r="S51" s="3">
        <v>37.5</v>
      </c>
    </row>
    <row r="52" spans="1:19" x14ac:dyDescent="0.2">
      <c r="A52" s="1" t="s">
        <v>123</v>
      </c>
      <c r="B52" s="2">
        <v>3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1</v>
      </c>
      <c r="J52" s="2">
        <v>1</v>
      </c>
      <c r="K52" s="2">
        <v>1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3">
        <v>37.5</v>
      </c>
    </row>
    <row r="53" spans="1:19" x14ac:dyDescent="0.2">
      <c r="A53" s="8" t="s">
        <v>1012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10"/>
    </row>
    <row r="56" spans="1:19" x14ac:dyDescent="0.2">
      <c r="A56" s="1" t="s">
        <v>74</v>
      </c>
    </row>
    <row r="57" spans="1:19" s="7" customFormat="1" x14ac:dyDescent="0.2">
      <c r="A57" s="4" t="s">
        <v>75</v>
      </c>
      <c r="B57" s="5" t="s">
        <v>2</v>
      </c>
      <c r="C57" s="5" t="s">
        <v>3</v>
      </c>
      <c r="D57" s="5" t="s">
        <v>4</v>
      </c>
      <c r="E57" s="5" t="s">
        <v>5</v>
      </c>
      <c r="F57" s="5" t="s">
        <v>6</v>
      </c>
      <c r="G57" s="5" t="s">
        <v>7</v>
      </c>
      <c r="H57" s="5" t="s">
        <v>8</v>
      </c>
      <c r="I57" s="5" t="s">
        <v>9</v>
      </c>
      <c r="J57" s="5" t="s">
        <v>10</v>
      </c>
      <c r="K57" s="5" t="s">
        <v>11</v>
      </c>
      <c r="L57" s="5" t="s">
        <v>12</v>
      </c>
      <c r="M57" s="5" t="s">
        <v>13</v>
      </c>
      <c r="N57" s="5" t="s">
        <v>14</v>
      </c>
      <c r="O57" s="5" t="s">
        <v>15</v>
      </c>
      <c r="P57" s="5" t="s">
        <v>16</v>
      </c>
      <c r="Q57" s="5" t="s">
        <v>17</v>
      </c>
      <c r="R57" s="5" t="s">
        <v>18</v>
      </c>
      <c r="S57" s="6" t="s">
        <v>19</v>
      </c>
    </row>
    <row r="58" spans="1:19" x14ac:dyDescent="0.2">
      <c r="A58" s="1" t="s">
        <v>36</v>
      </c>
      <c r="B58" s="2">
        <v>10699</v>
      </c>
      <c r="C58" s="2">
        <v>685</v>
      </c>
      <c r="D58" s="2">
        <v>805</v>
      </c>
      <c r="E58" s="2">
        <v>964</v>
      </c>
      <c r="F58" s="2">
        <v>715</v>
      </c>
      <c r="G58" s="2">
        <v>712</v>
      </c>
      <c r="H58" s="2">
        <v>942</v>
      </c>
      <c r="I58" s="2">
        <v>1072</v>
      </c>
      <c r="J58" s="2">
        <v>1132</v>
      </c>
      <c r="K58" s="2">
        <v>1096</v>
      </c>
      <c r="L58" s="2">
        <v>842</v>
      </c>
      <c r="M58" s="2">
        <v>624</v>
      </c>
      <c r="N58" s="2">
        <v>393</v>
      </c>
      <c r="O58" s="2">
        <v>254</v>
      </c>
      <c r="P58" s="2">
        <v>170</v>
      </c>
      <c r="Q58" s="2">
        <v>119</v>
      </c>
      <c r="R58" s="2">
        <v>174</v>
      </c>
      <c r="S58" s="3">
        <v>32.5</v>
      </c>
    </row>
    <row r="59" spans="1:19" x14ac:dyDescent="0.2">
      <c r="A59" s="1" t="s">
        <v>76</v>
      </c>
      <c r="B59" s="2">
        <v>171</v>
      </c>
      <c r="C59" s="2">
        <v>17</v>
      </c>
      <c r="D59" s="2">
        <v>14</v>
      </c>
      <c r="E59" s="2">
        <v>15</v>
      </c>
      <c r="F59" s="2">
        <v>8</v>
      </c>
      <c r="G59" s="2">
        <v>11</v>
      </c>
      <c r="H59" s="2">
        <v>13</v>
      </c>
      <c r="I59" s="2">
        <v>17</v>
      </c>
      <c r="J59" s="2">
        <v>8</v>
      </c>
      <c r="K59" s="2">
        <v>15</v>
      </c>
      <c r="L59" s="2">
        <v>8</v>
      </c>
      <c r="M59" s="2">
        <v>16</v>
      </c>
      <c r="N59" s="2">
        <v>13</v>
      </c>
      <c r="O59" s="2">
        <v>2</v>
      </c>
      <c r="P59" s="2">
        <v>5</v>
      </c>
      <c r="Q59" s="2">
        <v>4</v>
      </c>
      <c r="R59" s="2">
        <v>5</v>
      </c>
      <c r="S59" s="3">
        <v>32.200000000000003</v>
      </c>
    </row>
    <row r="60" spans="1:19" x14ac:dyDescent="0.2">
      <c r="A60" s="1" t="s">
        <v>77</v>
      </c>
      <c r="B60" s="2">
        <v>421</v>
      </c>
      <c r="C60" s="2">
        <v>18</v>
      </c>
      <c r="D60" s="2">
        <v>32</v>
      </c>
      <c r="E60" s="2">
        <v>36</v>
      </c>
      <c r="F60" s="2">
        <v>24</v>
      </c>
      <c r="G60" s="2">
        <v>12</v>
      </c>
      <c r="H60" s="2">
        <v>10</v>
      </c>
      <c r="I60" s="2">
        <v>25</v>
      </c>
      <c r="J60" s="2">
        <v>24</v>
      </c>
      <c r="K60" s="2">
        <v>38</v>
      </c>
      <c r="L60" s="2">
        <v>41</v>
      </c>
      <c r="M60" s="2">
        <v>49</v>
      </c>
      <c r="N60" s="2">
        <v>28</v>
      </c>
      <c r="O60" s="2">
        <v>20</v>
      </c>
      <c r="P60" s="2">
        <v>27</v>
      </c>
      <c r="Q60" s="2">
        <v>15</v>
      </c>
      <c r="R60" s="2">
        <v>22</v>
      </c>
      <c r="S60" s="3">
        <v>43.9</v>
      </c>
    </row>
    <row r="61" spans="1:19" x14ac:dyDescent="0.2">
      <c r="A61" s="1" t="s">
        <v>78</v>
      </c>
      <c r="B61" s="2">
        <v>363</v>
      </c>
      <c r="C61" s="2">
        <v>18</v>
      </c>
      <c r="D61" s="2">
        <v>26</v>
      </c>
      <c r="E61" s="2">
        <v>28</v>
      </c>
      <c r="F61" s="2">
        <v>11</v>
      </c>
      <c r="G61" s="2">
        <v>8</v>
      </c>
      <c r="H61" s="2">
        <v>17</v>
      </c>
      <c r="I61" s="2">
        <v>18</v>
      </c>
      <c r="J61" s="2">
        <v>27</v>
      </c>
      <c r="K61" s="2">
        <v>41</v>
      </c>
      <c r="L61" s="2">
        <v>34</v>
      </c>
      <c r="M61" s="2">
        <v>43</v>
      </c>
      <c r="N61" s="2">
        <v>33</v>
      </c>
      <c r="O61" s="2">
        <v>19</v>
      </c>
      <c r="P61" s="2">
        <v>12</v>
      </c>
      <c r="Q61" s="2">
        <v>9</v>
      </c>
      <c r="R61" s="2">
        <v>19</v>
      </c>
      <c r="S61" s="3">
        <v>43.5</v>
      </c>
    </row>
    <row r="62" spans="1:19" x14ac:dyDescent="0.2">
      <c r="A62" s="1" t="s">
        <v>79</v>
      </c>
      <c r="B62" s="2">
        <v>188</v>
      </c>
      <c r="C62" s="2">
        <v>10</v>
      </c>
      <c r="D62" s="2">
        <v>13</v>
      </c>
      <c r="E62" s="2">
        <v>17</v>
      </c>
      <c r="F62" s="2">
        <v>4</v>
      </c>
      <c r="G62" s="2">
        <v>9</v>
      </c>
      <c r="H62" s="2">
        <v>6</v>
      </c>
      <c r="I62" s="2">
        <v>10</v>
      </c>
      <c r="J62" s="2">
        <v>15</v>
      </c>
      <c r="K62" s="2">
        <v>21</v>
      </c>
      <c r="L62" s="2">
        <v>23</v>
      </c>
      <c r="M62" s="2">
        <v>20</v>
      </c>
      <c r="N62" s="2">
        <v>15</v>
      </c>
      <c r="O62" s="2">
        <v>5</v>
      </c>
      <c r="P62" s="2">
        <v>4</v>
      </c>
      <c r="Q62" s="2">
        <v>6</v>
      </c>
      <c r="R62" s="2">
        <v>10</v>
      </c>
      <c r="S62" s="3">
        <v>42.4</v>
      </c>
    </row>
    <row r="63" spans="1:19" x14ac:dyDescent="0.2">
      <c r="A63" s="1" t="s">
        <v>80</v>
      </c>
      <c r="B63" s="2">
        <v>213</v>
      </c>
      <c r="C63" s="2">
        <v>12</v>
      </c>
      <c r="D63" s="2">
        <v>8</v>
      </c>
      <c r="E63" s="2">
        <v>18</v>
      </c>
      <c r="F63" s="2">
        <v>14</v>
      </c>
      <c r="G63" s="2">
        <v>9</v>
      </c>
      <c r="H63" s="2">
        <v>5</v>
      </c>
      <c r="I63" s="2">
        <v>15</v>
      </c>
      <c r="J63" s="2">
        <v>13</v>
      </c>
      <c r="K63" s="2">
        <v>27</v>
      </c>
      <c r="L63" s="2">
        <v>22</v>
      </c>
      <c r="M63" s="2">
        <v>24</v>
      </c>
      <c r="N63" s="2">
        <v>11</v>
      </c>
      <c r="O63" s="2">
        <v>12</v>
      </c>
      <c r="P63" s="2">
        <v>4</v>
      </c>
      <c r="Q63" s="2">
        <v>8</v>
      </c>
      <c r="R63" s="2">
        <v>11</v>
      </c>
      <c r="S63" s="3">
        <v>42.3</v>
      </c>
    </row>
    <row r="64" spans="1:19" x14ac:dyDescent="0.2">
      <c r="A64" s="1" t="s">
        <v>81</v>
      </c>
      <c r="B64" s="2">
        <v>248</v>
      </c>
      <c r="C64" s="2">
        <v>7</v>
      </c>
      <c r="D64" s="2">
        <v>11</v>
      </c>
      <c r="E64" s="2">
        <v>8</v>
      </c>
      <c r="F64" s="2">
        <v>16</v>
      </c>
      <c r="G64" s="2">
        <v>8</v>
      </c>
      <c r="H64" s="2">
        <v>12</v>
      </c>
      <c r="I64" s="2">
        <v>12</v>
      </c>
      <c r="J64" s="2">
        <v>27</v>
      </c>
      <c r="K64" s="2">
        <v>23</v>
      </c>
      <c r="L64" s="2">
        <v>24</v>
      </c>
      <c r="M64" s="2">
        <v>27</v>
      </c>
      <c r="N64" s="2">
        <v>21</v>
      </c>
      <c r="O64" s="2">
        <v>13</v>
      </c>
      <c r="P64" s="2">
        <v>13</v>
      </c>
      <c r="Q64" s="2">
        <v>9</v>
      </c>
      <c r="R64" s="2">
        <v>17</v>
      </c>
      <c r="S64" s="3">
        <v>45</v>
      </c>
    </row>
    <row r="65" spans="1:19" x14ac:dyDescent="0.2">
      <c r="A65" s="1" t="s">
        <v>82</v>
      </c>
      <c r="B65" s="2">
        <v>499</v>
      </c>
      <c r="C65" s="2">
        <v>47</v>
      </c>
      <c r="D65" s="2">
        <v>55</v>
      </c>
      <c r="E65" s="2">
        <v>52</v>
      </c>
      <c r="F65" s="2">
        <v>55</v>
      </c>
      <c r="G65" s="2">
        <v>24</v>
      </c>
      <c r="H65" s="2">
        <v>30</v>
      </c>
      <c r="I65" s="2">
        <v>30</v>
      </c>
      <c r="J65" s="2">
        <v>38</v>
      </c>
      <c r="K65" s="2">
        <v>35</v>
      </c>
      <c r="L65" s="2">
        <v>37</v>
      </c>
      <c r="M65" s="2">
        <v>30</v>
      </c>
      <c r="N65" s="2">
        <v>19</v>
      </c>
      <c r="O65" s="2">
        <v>14</v>
      </c>
      <c r="P65" s="2">
        <v>8</v>
      </c>
      <c r="Q65" s="2">
        <v>12</v>
      </c>
      <c r="R65" s="2">
        <v>13</v>
      </c>
      <c r="S65" s="3">
        <v>27.8</v>
      </c>
    </row>
    <row r="66" spans="1:19" x14ac:dyDescent="0.2">
      <c r="A66" s="1" t="s">
        <v>83</v>
      </c>
      <c r="B66" s="2">
        <v>223</v>
      </c>
      <c r="C66" s="2">
        <v>15</v>
      </c>
      <c r="D66" s="2">
        <v>17</v>
      </c>
      <c r="E66" s="2">
        <v>15</v>
      </c>
      <c r="F66" s="2">
        <v>9</v>
      </c>
      <c r="G66" s="2">
        <v>10</v>
      </c>
      <c r="H66" s="2">
        <v>11</v>
      </c>
      <c r="I66" s="2">
        <v>17</v>
      </c>
      <c r="J66" s="2">
        <v>10</v>
      </c>
      <c r="K66" s="2">
        <v>24</v>
      </c>
      <c r="L66" s="2">
        <v>27</v>
      </c>
      <c r="M66" s="2">
        <v>28</v>
      </c>
      <c r="N66" s="2">
        <v>18</v>
      </c>
      <c r="O66" s="2">
        <v>7</v>
      </c>
      <c r="P66" s="2">
        <v>7</v>
      </c>
      <c r="Q66" s="2">
        <v>5</v>
      </c>
      <c r="R66" s="2">
        <v>3</v>
      </c>
      <c r="S66" s="3">
        <v>41.6</v>
      </c>
    </row>
    <row r="67" spans="1:19" x14ac:dyDescent="0.2">
      <c r="A67" s="1" t="s">
        <v>84</v>
      </c>
      <c r="B67" s="2">
        <v>156</v>
      </c>
      <c r="C67" s="2">
        <v>8</v>
      </c>
      <c r="D67" s="2">
        <v>25</v>
      </c>
      <c r="E67" s="2">
        <v>31</v>
      </c>
      <c r="F67" s="2">
        <v>9</v>
      </c>
      <c r="G67" s="2">
        <v>11</v>
      </c>
      <c r="H67" s="2">
        <v>8</v>
      </c>
      <c r="I67" s="2">
        <v>5</v>
      </c>
      <c r="J67" s="2">
        <v>13</v>
      </c>
      <c r="K67" s="2">
        <v>16</v>
      </c>
      <c r="L67" s="2">
        <v>5</v>
      </c>
      <c r="M67" s="2">
        <v>8</v>
      </c>
      <c r="N67" s="2">
        <v>8</v>
      </c>
      <c r="O67" s="2">
        <v>4</v>
      </c>
      <c r="P67" s="2">
        <v>1</v>
      </c>
      <c r="Q67" s="2">
        <v>0</v>
      </c>
      <c r="R67" s="2">
        <v>4</v>
      </c>
      <c r="S67" s="3">
        <v>22.3</v>
      </c>
    </row>
    <row r="68" spans="1:19" x14ac:dyDescent="0.2">
      <c r="A68" s="1" t="s">
        <v>85</v>
      </c>
      <c r="B68" s="2">
        <v>124</v>
      </c>
      <c r="C68" s="2">
        <v>2</v>
      </c>
      <c r="D68" s="2">
        <v>13</v>
      </c>
      <c r="E68" s="2">
        <v>12</v>
      </c>
      <c r="F68" s="2">
        <v>3</v>
      </c>
      <c r="G68" s="2">
        <v>8</v>
      </c>
      <c r="H68" s="2">
        <v>3</v>
      </c>
      <c r="I68" s="2">
        <v>11</v>
      </c>
      <c r="J68" s="2">
        <v>15</v>
      </c>
      <c r="K68" s="2">
        <v>14</v>
      </c>
      <c r="L68" s="2">
        <v>15</v>
      </c>
      <c r="M68" s="2">
        <v>8</v>
      </c>
      <c r="N68" s="2">
        <v>8</v>
      </c>
      <c r="O68" s="2">
        <v>6</v>
      </c>
      <c r="P68" s="2">
        <v>1</v>
      </c>
      <c r="Q68" s="2">
        <v>2</v>
      </c>
      <c r="R68" s="2">
        <v>3</v>
      </c>
      <c r="S68" s="3">
        <v>38.299999999999997</v>
      </c>
    </row>
    <row r="69" spans="1:19" x14ac:dyDescent="0.2">
      <c r="A69" s="1" t="s">
        <v>86</v>
      </c>
      <c r="B69" s="2">
        <v>232</v>
      </c>
      <c r="C69" s="2">
        <v>11</v>
      </c>
      <c r="D69" s="2">
        <v>16</v>
      </c>
      <c r="E69" s="2">
        <v>20</v>
      </c>
      <c r="F69" s="2">
        <v>18</v>
      </c>
      <c r="G69" s="2">
        <v>12</v>
      </c>
      <c r="H69" s="2">
        <v>18</v>
      </c>
      <c r="I69" s="2">
        <v>13</v>
      </c>
      <c r="J69" s="2">
        <v>15</v>
      </c>
      <c r="K69" s="2">
        <v>21</v>
      </c>
      <c r="L69" s="2">
        <v>27</v>
      </c>
      <c r="M69" s="2">
        <v>19</v>
      </c>
      <c r="N69" s="2">
        <v>13</v>
      </c>
      <c r="O69" s="2">
        <v>4</v>
      </c>
      <c r="P69" s="2">
        <v>8</v>
      </c>
      <c r="Q69" s="2">
        <v>7</v>
      </c>
      <c r="R69" s="2">
        <v>10</v>
      </c>
      <c r="S69" s="3">
        <v>37.700000000000003</v>
      </c>
    </row>
    <row r="70" spans="1:19" x14ac:dyDescent="0.2">
      <c r="A70" s="1" t="s">
        <v>87</v>
      </c>
      <c r="B70" s="2">
        <v>230</v>
      </c>
      <c r="C70" s="2">
        <v>13</v>
      </c>
      <c r="D70" s="2">
        <v>20</v>
      </c>
      <c r="E70" s="2">
        <v>18</v>
      </c>
      <c r="F70" s="2">
        <v>9</v>
      </c>
      <c r="G70" s="2">
        <v>6</v>
      </c>
      <c r="H70" s="2">
        <v>14</v>
      </c>
      <c r="I70" s="2">
        <v>8</v>
      </c>
      <c r="J70" s="2">
        <v>18</v>
      </c>
      <c r="K70" s="2">
        <v>28</v>
      </c>
      <c r="L70" s="2">
        <v>17</v>
      </c>
      <c r="M70" s="2">
        <v>18</v>
      </c>
      <c r="N70" s="2">
        <v>14</v>
      </c>
      <c r="O70" s="2">
        <v>17</v>
      </c>
      <c r="P70" s="2">
        <v>14</v>
      </c>
      <c r="Q70" s="2">
        <v>6</v>
      </c>
      <c r="R70" s="2">
        <v>10</v>
      </c>
      <c r="S70" s="3">
        <v>41.6</v>
      </c>
    </row>
    <row r="71" spans="1:19" x14ac:dyDescent="0.2">
      <c r="A71" s="1" t="s">
        <v>88</v>
      </c>
      <c r="B71" s="2">
        <v>490</v>
      </c>
      <c r="C71" s="2">
        <v>29</v>
      </c>
      <c r="D71" s="2">
        <v>31</v>
      </c>
      <c r="E71" s="2">
        <v>52</v>
      </c>
      <c r="F71" s="2">
        <v>31</v>
      </c>
      <c r="G71" s="2">
        <v>26</v>
      </c>
      <c r="H71" s="2">
        <v>32</v>
      </c>
      <c r="I71" s="2">
        <v>30</v>
      </c>
      <c r="J71" s="2">
        <v>28</v>
      </c>
      <c r="K71" s="2">
        <v>36</v>
      </c>
      <c r="L71" s="2">
        <v>37</v>
      </c>
      <c r="M71" s="2">
        <v>44</v>
      </c>
      <c r="N71" s="2">
        <v>38</v>
      </c>
      <c r="O71" s="2">
        <v>40</v>
      </c>
      <c r="P71" s="2">
        <v>14</v>
      </c>
      <c r="Q71" s="2">
        <v>13</v>
      </c>
      <c r="R71" s="2">
        <v>9</v>
      </c>
      <c r="S71" s="3">
        <v>37.5</v>
      </c>
    </row>
    <row r="72" spans="1:19" x14ac:dyDescent="0.2">
      <c r="A72" s="1" t="s">
        <v>89</v>
      </c>
      <c r="B72" s="2">
        <v>3456</v>
      </c>
      <c r="C72" s="2">
        <v>395</v>
      </c>
      <c r="D72" s="2">
        <v>421</v>
      </c>
      <c r="E72" s="2">
        <v>482</v>
      </c>
      <c r="F72" s="2">
        <v>377</v>
      </c>
      <c r="G72" s="2">
        <v>251</v>
      </c>
      <c r="H72" s="2">
        <v>261</v>
      </c>
      <c r="I72" s="2">
        <v>272</v>
      </c>
      <c r="J72" s="2">
        <v>268</v>
      </c>
      <c r="K72" s="2">
        <v>255</v>
      </c>
      <c r="L72" s="2">
        <v>209</v>
      </c>
      <c r="M72" s="2">
        <v>128</v>
      </c>
      <c r="N72" s="2">
        <v>60</v>
      </c>
      <c r="O72" s="2">
        <v>30</v>
      </c>
      <c r="P72" s="2">
        <v>21</v>
      </c>
      <c r="Q72" s="2">
        <v>13</v>
      </c>
      <c r="R72" s="2">
        <v>13</v>
      </c>
      <c r="S72" s="3">
        <v>21.1</v>
      </c>
    </row>
    <row r="73" spans="1:19" x14ac:dyDescent="0.2">
      <c r="A73" s="1" t="s">
        <v>90</v>
      </c>
      <c r="B73" s="2">
        <v>38</v>
      </c>
      <c r="C73" s="2">
        <v>2</v>
      </c>
      <c r="D73" s="2">
        <v>0</v>
      </c>
      <c r="E73" s="2">
        <v>0</v>
      </c>
      <c r="F73" s="2">
        <v>0</v>
      </c>
      <c r="G73" s="2">
        <v>0</v>
      </c>
      <c r="H73" s="2">
        <v>3</v>
      </c>
      <c r="I73" s="2">
        <v>3</v>
      </c>
      <c r="J73" s="2">
        <v>6</v>
      </c>
      <c r="K73" s="2">
        <v>4</v>
      </c>
      <c r="L73" s="2">
        <v>3</v>
      </c>
      <c r="M73" s="2">
        <v>2</v>
      </c>
      <c r="N73" s="2">
        <v>4</v>
      </c>
      <c r="O73" s="2">
        <v>5</v>
      </c>
      <c r="P73" s="2">
        <v>3</v>
      </c>
      <c r="Q73" s="2">
        <v>1</v>
      </c>
      <c r="R73" s="2">
        <v>2</v>
      </c>
      <c r="S73" s="3">
        <v>46.7</v>
      </c>
    </row>
    <row r="74" spans="1:19" x14ac:dyDescent="0.2">
      <c r="A74" s="1" t="s">
        <v>91</v>
      </c>
      <c r="B74" s="2">
        <v>27</v>
      </c>
      <c r="C74" s="2">
        <v>1</v>
      </c>
      <c r="D74" s="2">
        <v>1</v>
      </c>
      <c r="E74" s="2">
        <v>0</v>
      </c>
      <c r="F74" s="2">
        <v>0</v>
      </c>
      <c r="G74" s="2">
        <v>6</v>
      </c>
      <c r="H74" s="2">
        <v>2</v>
      </c>
      <c r="I74" s="2">
        <v>1</v>
      </c>
      <c r="J74" s="2">
        <v>1</v>
      </c>
      <c r="K74" s="2">
        <v>4</v>
      </c>
      <c r="L74" s="2">
        <v>3</v>
      </c>
      <c r="M74" s="2">
        <v>4</v>
      </c>
      <c r="N74" s="2">
        <v>3</v>
      </c>
      <c r="O74" s="2">
        <v>0</v>
      </c>
      <c r="P74" s="2">
        <v>0</v>
      </c>
      <c r="Q74" s="2">
        <v>0</v>
      </c>
      <c r="R74" s="2">
        <v>1</v>
      </c>
      <c r="S74" s="3">
        <v>41.9</v>
      </c>
    </row>
    <row r="75" spans="1:19" x14ac:dyDescent="0.2">
      <c r="A75" s="1" t="s">
        <v>92</v>
      </c>
      <c r="B75" s="2">
        <v>140</v>
      </c>
      <c r="C75" s="2">
        <v>16</v>
      </c>
      <c r="D75" s="2">
        <v>15</v>
      </c>
      <c r="E75" s="2">
        <v>31</v>
      </c>
      <c r="F75" s="2">
        <v>27</v>
      </c>
      <c r="G75" s="2">
        <v>12</v>
      </c>
      <c r="H75" s="2">
        <v>16</v>
      </c>
      <c r="I75" s="2">
        <v>5</v>
      </c>
      <c r="J75" s="2">
        <v>9</v>
      </c>
      <c r="K75" s="2">
        <v>7</v>
      </c>
      <c r="L75" s="2">
        <v>2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3">
        <v>16.5</v>
      </c>
    </row>
    <row r="76" spans="1:19" x14ac:dyDescent="0.2">
      <c r="A76" s="1" t="s">
        <v>93</v>
      </c>
      <c r="B76" s="2">
        <v>128</v>
      </c>
      <c r="C76" s="2">
        <v>9</v>
      </c>
      <c r="D76" s="2">
        <v>25</v>
      </c>
      <c r="E76" s="2">
        <v>45</v>
      </c>
      <c r="F76" s="2">
        <v>24</v>
      </c>
      <c r="G76" s="2">
        <v>7</v>
      </c>
      <c r="H76" s="2">
        <v>6</v>
      </c>
      <c r="I76" s="2">
        <v>4</v>
      </c>
      <c r="J76" s="2">
        <v>5</v>
      </c>
      <c r="K76" s="2">
        <v>2</v>
      </c>
      <c r="L76" s="2">
        <v>0</v>
      </c>
      <c r="M76" s="2">
        <v>1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3">
        <v>13.3</v>
      </c>
    </row>
    <row r="77" spans="1:19" x14ac:dyDescent="0.2">
      <c r="A77" s="1" t="s">
        <v>94</v>
      </c>
      <c r="B77" s="2">
        <v>199</v>
      </c>
      <c r="C77" s="2">
        <v>21</v>
      </c>
      <c r="D77" s="2">
        <v>14</v>
      </c>
      <c r="E77" s="2">
        <v>35</v>
      </c>
      <c r="F77" s="2">
        <v>27</v>
      </c>
      <c r="G77" s="2">
        <v>10</v>
      </c>
      <c r="H77" s="2">
        <v>5</v>
      </c>
      <c r="I77" s="2">
        <v>10</v>
      </c>
      <c r="J77" s="2">
        <v>16</v>
      </c>
      <c r="K77" s="2">
        <v>11</v>
      </c>
      <c r="L77" s="2">
        <v>11</v>
      </c>
      <c r="M77" s="2">
        <v>13</v>
      </c>
      <c r="N77" s="2">
        <v>12</v>
      </c>
      <c r="O77" s="2">
        <v>7</v>
      </c>
      <c r="P77" s="2">
        <v>1</v>
      </c>
      <c r="Q77" s="2">
        <v>2</v>
      </c>
      <c r="R77" s="2">
        <v>4</v>
      </c>
      <c r="S77" s="3">
        <v>21.3</v>
      </c>
    </row>
    <row r="78" spans="1:19" x14ac:dyDescent="0.2">
      <c r="A78" s="1" t="s">
        <v>95</v>
      </c>
      <c r="B78" s="2">
        <v>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3">
        <v>0</v>
      </c>
    </row>
    <row r="79" spans="1:19" x14ac:dyDescent="0.2">
      <c r="A79" s="1" t="s">
        <v>96</v>
      </c>
      <c r="B79" s="2">
        <v>2</v>
      </c>
      <c r="C79" s="2">
        <v>0</v>
      </c>
      <c r="D79" s="2">
        <v>0</v>
      </c>
      <c r="E79" s="2">
        <v>1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1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3">
        <v>32.5</v>
      </c>
    </row>
    <row r="80" spans="1:19" x14ac:dyDescent="0.2">
      <c r="A80" s="1" t="s">
        <v>97</v>
      </c>
      <c r="B80" s="2">
        <v>19</v>
      </c>
      <c r="C80" s="2">
        <v>1</v>
      </c>
      <c r="D80" s="2">
        <v>1</v>
      </c>
      <c r="E80" s="2">
        <v>6</v>
      </c>
      <c r="F80" s="2">
        <v>2</v>
      </c>
      <c r="G80" s="2">
        <v>6</v>
      </c>
      <c r="H80" s="2">
        <v>0</v>
      </c>
      <c r="I80" s="2">
        <v>1</v>
      </c>
      <c r="J80" s="2">
        <v>1</v>
      </c>
      <c r="K80" s="2">
        <v>1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3">
        <v>18.8</v>
      </c>
    </row>
    <row r="81" spans="1:19" x14ac:dyDescent="0.2">
      <c r="A81" s="1" t="s">
        <v>98</v>
      </c>
      <c r="B81" s="2">
        <v>0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3">
        <v>0</v>
      </c>
    </row>
    <row r="82" spans="1:19" x14ac:dyDescent="0.2">
      <c r="A82" s="1" t="s">
        <v>99</v>
      </c>
      <c r="B82" s="2">
        <v>37</v>
      </c>
      <c r="C82" s="2">
        <v>2</v>
      </c>
      <c r="D82" s="2">
        <v>1</v>
      </c>
      <c r="E82" s="2">
        <v>3</v>
      </c>
      <c r="F82" s="2">
        <v>6</v>
      </c>
      <c r="G82" s="2">
        <v>10</v>
      </c>
      <c r="H82" s="2">
        <v>0</v>
      </c>
      <c r="I82" s="2">
        <v>3</v>
      </c>
      <c r="J82" s="2">
        <v>4</v>
      </c>
      <c r="K82" s="2">
        <v>2</v>
      </c>
      <c r="L82" s="2">
        <v>0</v>
      </c>
      <c r="M82" s="2">
        <v>1</v>
      </c>
      <c r="N82" s="2">
        <v>2</v>
      </c>
      <c r="O82" s="2">
        <v>1</v>
      </c>
      <c r="P82" s="2">
        <v>1</v>
      </c>
      <c r="Q82" s="2">
        <v>0</v>
      </c>
      <c r="R82" s="2">
        <v>1</v>
      </c>
      <c r="S82" s="3">
        <v>23.3</v>
      </c>
    </row>
    <row r="83" spans="1:19" x14ac:dyDescent="0.2">
      <c r="A83" s="1" t="s">
        <v>100</v>
      </c>
      <c r="B83" s="2">
        <v>28</v>
      </c>
      <c r="C83" s="2">
        <v>0</v>
      </c>
      <c r="D83" s="2">
        <v>0</v>
      </c>
      <c r="E83" s="2">
        <v>0</v>
      </c>
      <c r="F83" s="2">
        <v>0</v>
      </c>
      <c r="G83" s="2">
        <v>25</v>
      </c>
      <c r="H83" s="2">
        <v>1</v>
      </c>
      <c r="I83" s="2">
        <v>1</v>
      </c>
      <c r="J83" s="2">
        <v>1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3">
        <v>22.8</v>
      </c>
    </row>
    <row r="84" spans="1:19" x14ac:dyDescent="0.2">
      <c r="A84" s="1" t="s">
        <v>101</v>
      </c>
      <c r="B84" s="2">
        <v>135</v>
      </c>
      <c r="C84" s="2">
        <v>1</v>
      </c>
      <c r="D84" s="2">
        <v>14</v>
      </c>
      <c r="E84" s="2">
        <v>5</v>
      </c>
      <c r="F84" s="2">
        <v>17</v>
      </c>
      <c r="G84" s="2">
        <v>25</v>
      </c>
      <c r="H84" s="2">
        <v>22</v>
      </c>
      <c r="I84" s="2">
        <v>15</v>
      </c>
      <c r="J84" s="2">
        <v>15</v>
      </c>
      <c r="K84" s="2">
        <v>10</v>
      </c>
      <c r="L84" s="2">
        <v>6</v>
      </c>
      <c r="M84" s="2">
        <v>2</v>
      </c>
      <c r="N84" s="2">
        <v>0</v>
      </c>
      <c r="O84" s="2">
        <v>2</v>
      </c>
      <c r="P84" s="2">
        <v>0</v>
      </c>
      <c r="Q84" s="2">
        <v>0</v>
      </c>
      <c r="R84" s="2">
        <v>1</v>
      </c>
      <c r="S84" s="3">
        <v>26.3</v>
      </c>
    </row>
    <row r="85" spans="1:19" x14ac:dyDescent="0.2">
      <c r="A85" s="1" t="s">
        <v>102</v>
      </c>
      <c r="B85" s="2">
        <v>6</v>
      </c>
      <c r="C85" s="2">
        <v>0</v>
      </c>
      <c r="D85" s="2">
        <v>0</v>
      </c>
      <c r="E85" s="2">
        <v>0</v>
      </c>
      <c r="F85" s="2">
        <v>0</v>
      </c>
      <c r="G85" s="2">
        <v>4</v>
      </c>
      <c r="H85" s="2">
        <v>2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3">
        <v>23.8</v>
      </c>
    </row>
    <row r="86" spans="1:19" x14ac:dyDescent="0.2">
      <c r="A86" s="1" t="s">
        <v>103</v>
      </c>
      <c r="B86" s="2">
        <v>30</v>
      </c>
      <c r="C86" s="2">
        <v>0</v>
      </c>
      <c r="D86" s="2">
        <v>2</v>
      </c>
      <c r="E86" s="2">
        <v>2</v>
      </c>
      <c r="F86" s="2">
        <v>11</v>
      </c>
      <c r="G86" s="2">
        <v>11</v>
      </c>
      <c r="H86" s="2">
        <v>2</v>
      </c>
      <c r="I86" s="2">
        <v>0</v>
      </c>
      <c r="J86" s="2">
        <v>1</v>
      </c>
      <c r="K86" s="2">
        <v>0</v>
      </c>
      <c r="L86" s="2">
        <v>1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3">
        <v>20</v>
      </c>
    </row>
    <row r="87" spans="1:19" x14ac:dyDescent="0.2">
      <c r="A87" s="1" t="s">
        <v>104</v>
      </c>
      <c r="B87" s="2">
        <v>0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3">
        <v>0</v>
      </c>
    </row>
    <row r="88" spans="1:19" x14ac:dyDescent="0.2">
      <c r="A88" s="1" t="s">
        <v>105</v>
      </c>
      <c r="B88" s="2">
        <v>1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1</v>
      </c>
      <c r="O88" s="2">
        <v>0</v>
      </c>
      <c r="P88" s="2">
        <v>0</v>
      </c>
      <c r="Q88" s="2">
        <v>0</v>
      </c>
      <c r="R88" s="2">
        <v>0</v>
      </c>
      <c r="S88" s="3">
        <v>57.5</v>
      </c>
    </row>
    <row r="89" spans="1:19" x14ac:dyDescent="0.2">
      <c r="A89" s="1" t="s">
        <v>106</v>
      </c>
      <c r="B89" s="2">
        <v>0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3">
        <v>0</v>
      </c>
    </row>
    <row r="90" spans="1:19" x14ac:dyDescent="0.2">
      <c r="A90" s="1" t="s">
        <v>107</v>
      </c>
      <c r="B90" s="2">
        <v>2</v>
      </c>
      <c r="C90" s="2">
        <v>0</v>
      </c>
      <c r="D90" s="2">
        <v>1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1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3">
        <v>25</v>
      </c>
    </row>
    <row r="91" spans="1:19" x14ac:dyDescent="0.2">
      <c r="A91" s="1" t="s">
        <v>108</v>
      </c>
      <c r="B91" s="2">
        <v>20</v>
      </c>
      <c r="C91" s="2">
        <v>0</v>
      </c>
      <c r="D91" s="2">
        <v>0</v>
      </c>
      <c r="E91" s="2">
        <v>3</v>
      </c>
      <c r="F91" s="2">
        <v>0</v>
      </c>
      <c r="G91" s="2">
        <v>0</v>
      </c>
      <c r="H91" s="2">
        <v>2</v>
      </c>
      <c r="I91" s="2">
        <v>2</v>
      </c>
      <c r="J91" s="2">
        <v>8</v>
      </c>
      <c r="K91" s="2">
        <v>4</v>
      </c>
      <c r="L91" s="2">
        <v>0</v>
      </c>
      <c r="M91" s="2">
        <v>0</v>
      </c>
      <c r="N91" s="2">
        <v>0</v>
      </c>
      <c r="O91" s="2">
        <v>0</v>
      </c>
      <c r="P91" s="2">
        <v>1</v>
      </c>
      <c r="Q91" s="2">
        <v>0</v>
      </c>
      <c r="R91" s="2">
        <v>0</v>
      </c>
      <c r="S91" s="3">
        <v>36.9</v>
      </c>
    </row>
    <row r="92" spans="1:19" x14ac:dyDescent="0.2">
      <c r="A92" s="1" t="s">
        <v>109</v>
      </c>
      <c r="B92" s="2">
        <v>20</v>
      </c>
      <c r="C92" s="2">
        <v>0</v>
      </c>
      <c r="D92" s="2">
        <v>0</v>
      </c>
      <c r="E92" s="2">
        <v>1</v>
      </c>
      <c r="F92" s="2">
        <v>0</v>
      </c>
      <c r="G92" s="2">
        <v>1</v>
      </c>
      <c r="H92" s="2">
        <v>4</v>
      </c>
      <c r="I92" s="2">
        <v>9</v>
      </c>
      <c r="J92" s="2">
        <v>3</v>
      </c>
      <c r="K92" s="2">
        <v>0</v>
      </c>
      <c r="L92" s="2">
        <v>1</v>
      </c>
      <c r="M92" s="2">
        <v>1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3">
        <v>32.200000000000003</v>
      </c>
    </row>
    <row r="93" spans="1:19" x14ac:dyDescent="0.2">
      <c r="A93" s="1" t="s">
        <v>110</v>
      </c>
      <c r="B93" s="2">
        <v>1835</v>
      </c>
      <c r="C93" s="2">
        <v>20</v>
      </c>
      <c r="D93" s="2">
        <v>21</v>
      </c>
      <c r="E93" s="2">
        <v>18</v>
      </c>
      <c r="F93" s="2">
        <v>5</v>
      </c>
      <c r="G93" s="2">
        <v>107</v>
      </c>
      <c r="H93" s="2">
        <v>279</v>
      </c>
      <c r="I93" s="2">
        <v>300</v>
      </c>
      <c r="J93" s="2">
        <v>366</v>
      </c>
      <c r="K93" s="2">
        <v>300</v>
      </c>
      <c r="L93" s="2">
        <v>208</v>
      </c>
      <c r="M93" s="2">
        <v>103</v>
      </c>
      <c r="N93" s="2">
        <v>52</v>
      </c>
      <c r="O93" s="2">
        <v>27</v>
      </c>
      <c r="P93" s="2">
        <v>15</v>
      </c>
      <c r="Q93" s="2">
        <v>5</v>
      </c>
      <c r="R93" s="2">
        <v>9</v>
      </c>
      <c r="S93" s="3">
        <v>37.299999999999997</v>
      </c>
    </row>
    <row r="94" spans="1:19" x14ac:dyDescent="0.2">
      <c r="A94" s="1" t="s">
        <v>111</v>
      </c>
      <c r="B94" s="2">
        <v>152</v>
      </c>
      <c r="C94" s="2">
        <v>0</v>
      </c>
      <c r="D94" s="2">
        <v>0</v>
      </c>
      <c r="E94" s="2">
        <v>0</v>
      </c>
      <c r="F94" s="2">
        <v>1</v>
      </c>
      <c r="G94" s="2">
        <v>11</v>
      </c>
      <c r="H94" s="2">
        <v>35</v>
      </c>
      <c r="I94" s="2">
        <v>47</v>
      </c>
      <c r="J94" s="2">
        <v>35</v>
      </c>
      <c r="K94" s="2">
        <v>16</v>
      </c>
      <c r="L94" s="2">
        <v>5</v>
      </c>
      <c r="M94" s="2">
        <v>2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3">
        <v>33.1</v>
      </c>
    </row>
    <row r="95" spans="1:19" x14ac:dyDescent="0.2">
      <c r="A95" s="1" t="s">
        <v>112</v>
      </c>
      <c r="B95" s="2">
        <v>89</v>
      </c>
      <c r="C95" s="2">
        <v>5</v>
      </c>
      <c r="D95" s="2">
        <v>3</v>
      </c>
      <c r="E95" s="2">
        <v>2</v>
      </c>
      <c r="F95" s="2">
        <v>0</v>
      </c>
      <c r="G95" s="2">
        <v>6</v>
      </c>
      <c r="H95" s="2">
        <v>11</v>
      </c>
      <c r="I95" s="2">
        <v>12</v>
      </c>
      <c r="J95" s="2">
        <v>8</v>
      </c>
      <c r="K95" s="2">
        <v>6</v>
      </c>
      <c r="L95" s="2">
        <v>5</v>
      </c>
      <c r="M95" s="2">
        <v>2</v>
      </c>
      <c r="N95" s="2">
        <v>8</v>
      </c>
      <c r="O95" s="2">
        <v>9</v>
      </c>
      <c r="P95" s="2">
        <v>4</v>
      </c>
      <c r="Q95" s="2">
        <v>2</v>
      </c>
      <c r="R95" s="2">
        <v>6</v>
      </c>
      <c r="S95" s="3">
        <v>38.4</v>
      </c>
    </row>
    <row r="96" spans="1:19" x14ac:dyDescent="0.2">
      <c r="A96" s="1" t="s">
        <v>113</v>
      </c>
      <c r="B96" s="2">
        <v>49</v>
      </c>
      <c r="C96" s="2">
        <v>0</v>
      </c>
      <c r="D96" s="2">
        <v>1</v>
      </c>
      <c r="E96" s="2">
        <v>4</v>
      </c>
      <c r="F96" s="2">
        <v>0</v>
      </c>
      <c r="G96" s="2">
        <v>1</v>
      </c>
      <c r="H96" s="2">
        <v>1</v>
      </c>
      <c r="I96" s="2">
        <v>6</v>
      </c>
      <c r="J96" s="2">
        <v>6</v>
      </c>
      <c r="K96" s="2">
        <v>8</v>
      </c>
      <c r="L96" s="2">
        <v>6</v>
      </c>
      <c r="M96" s="2">
        <v>8</v>
      </c>
      <c r="N96" s="2">
        <v>3</v>
      </c>
      <c r="O96" s="2">
        <v>4</v>
      </c>
      <c r="P96" s="2">
        <v>1</v>
      </c>
      <c r="Q96" s="2">
        <v>0</v>
      </c>
      <c r="R96" s="2">
        <v>0</v>
      </c>
      <c r="S96" s="3">
        <v>43.4</v>
      </c>
    </row>
    <row r="97" spans="1:19" x14ac:dyDescent="0.2">
      <c r="A97" s="1" t="s">
        <v>114</v>
      </c>
      <c r="B97" s="2">
        <v>178</v>
      </c>
      <c r="C97" s="2">
        <v>1</v>
      </c>
      <c r="D97" s="2">
        <v>0</v>
      </c>
      <c r="E97" s="2">
        <v>2</v>
      </c>
      <c r="F97" s="2">
        <v>7</v>
      </c>
      <c r="G97" s="2">
        <v>6</v>
      </c>
      <c r="H97" s="2">
        <v>25</v>
      </c>
      <c r="I97" s="2">
        <v>26</v>
      </c>
      <c r="J97" s="2">
        <v>35</v>
      </c>
      <c r="K97" s="2">
        <v>41</v>
      </c>
      <c r="L97" s="2">
        <v>19</v>
      </c>
      <c r="M97" s="2">
        <v>9</v>
      </c>
      <c r="N97" s="2">
        <v>5</v>
      </c>
      <c r="O97" s="2">
        <v>2</v>
      </c>
      <c r="P97" s="2">
        <v>0</v>
      </c>
      <c r="Q97" s="2">
        <v>0</v>
      </c>
      <c r="R97" s="2">
        <v>0</v>
      </c>
      <c r="S97" s="3">
        <v>38.1</v>
      </c>
    </row>
    <row r="98" spans="1:19" x14ac:dyDescent="0.2">
      <c r="A98" s="1" t="s">
        <v>115</v>
      </c>
      <c r="B98" s="2">
        <v>52</v>
      </c>
      <c r="C98" s="2">
        <v>0</v>
      </c>
      <c r="D98" s="2">
        <v>0</v>
      </c>
      <c r="E98" s="2">
        <v>1</v>
      </c>
      <c r="F98" s="2">
        <v>0</v>
      </c>
      <c r="G98" s="2">
        <v>4</v>
      </c>
      <c r="H98" s="2">
        <v>6</v>
      </c>
      <c r="I98" s="2">
        <v>6</v>
      </c>
      <c r="J98" s="2">
        <v>9</v>
      </c>
      <c r="K98" s="2">
        <v>14</v>
      </c>
      <c r="L98" s="2">
        <v>5</v>
      </c>
      <c r="M98" s="2">
        <v>4</v>
      </c>
      <c r="N98" s="2">
        <v>0</v>
      </c>
      <c r="O98" s="2">
        <v>2</v>
      </c>
      <c r="P98" s="2">
        <v>0</v>
      </c>
      <c r="Q98" s="2">
        <v>0</v>
      </c>
      <c r="R98" s="2">
        <v>1</v>
      </c>
      <c r="S98" s="3">
        <v>40</v>
      </c>
    </row>
    <row r="99" spans="1:19" x14ac:dyDescent="0.2">
      <c r="A99" s="1" t="s">
        <v>116</v>
      </c>
      <c r="B99" s="2">
        <v>1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1</v>
      </c>
      <c r="Q99" s="2">
        <v>0</v>
      </c>
      <c r="R99" s="2">
        <v>0</v>
      </c>
      <c r="S99" s="3">
        <v>67.5</v>
      </c>
    </row>
    <row r="100" spans="1:19" x14ac:dyDescent="0.2">
      <c r="A100" s="1" t="s">
        <v>51</v>
      </c>
      <c r="B100" s="2">
        <v>158</v>
      </c>
      <c r="C100" s="2">
        <v>3</v>
      </c>
      <c r="D100" s="2">
        <v>2</v>
      </c>
      <c r="E100" s="2">
        <v>1</v>
      </c>
      <c r="F100" s="2">
        <v>0</v>
      </c>
      <c r="G100" s="2">
        <v>16</v>
      </c>
      <c r="H100" s="2">
        <v>32</v>
      </c>
      <c r="I100" s="2">
        <v>58</v>
      </c>
      <c r="J100" s="2">
        <v>22</v>
      </c>
      <c r="K100" s="2">
        <v>9</v>
      </c>
      <c r="L100" s="2">
        <v>7</v>
      </c>
      <c r="M100" s="2">
        <v>4</v>
      </c>
      <c r="N100" s="2">
        <v>2</v>
      </c>
      <c r="O100" s="2">
        <v>1</v>
      </c>
      <c r="P100" s="2">
        <v>1</v>
      </c>
      <c r="Q100" s="2">
        <v>0</v>
      </c>
      <c r="R100" s="2">
        <v>0</v>
      </c>
      <c r="S100" s="3">
        <v>32.200000000000003</v>
      </c>
    </row>
    <row r="101" spans="1:19" x14ac:dyDescent="0.2">
      <c r="A101" s="1" t="s">
        <v>117</v>
      </c>
      <c r="B101" s="2">
        <v>3</v>
      </c>
      <c r="C101" s="2">
        <v>0</v>
      </c>
      <c r="D101" s="2">
        <v>1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2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3">
        <v>36.299999999999997</v>
      </c>
    </row>
    <row r="102" spans="1:19" x14ac:dyDescent="0.2">
      <c r="A102" s="1" t="s">
        <v>118</v>
      </c>
      <c r="B102" s="2">
        <v>318</v>
      </c>
      <c r="C102" s="2">
        <v>0</v>
      </c>
      <c r="D102" s="2">
        <v>0</v>
      </c>
      <c r="E102" s="2">
        <v>0</v>
      </c>
      <c r="F102" s="2">
        <v>0</v>
      </c>
      <c r="G102" s="2">
        <v>39</v>
      </c>
      <c r="H102" s="2">
        <v>48</v>
      </c>
      <c r="I102" s="2">
        <v>75</v>
      </c>
      <c r="J102" s="2">
        <v>58</v>
      </c>
      <c r="K102" s="2">
        <v>59</v>
      </c>
      <c r="L102" s="2">
        <v>32</v>
      </c>
      <c r="M102" s="2">
        <v>5</v>
      </c>
      <c r="N102" s="2">
        <v>0</v>
      </c>
      <c r="O102" s="2">
        <v>0</v>
      </c>
      <c r="P102" s="2">
        <v>2</v>
      </c>
      <c r="Q102" s="2">
        <v>0</v>
      </c>
      <c r="R102" s="2">
        <v>0</v>
      </c>
      <c r="S102" s="3">
        <v>34.799999999999997</v>
      </c>
    </row>
    <row r="103" spans="1:19" x14ac:dyDescent="0.2">
      <c r="A103" s="1" t="s">
        <v>119</v>
      </c>
      <c r="B103" s="2">
        <v>0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3">
        <v>0</v>
      </c>
    </row>
    <row r="104" spans="1:19" x14ac:dyDescent="0.2">
      <c r="A104" s="1" t="s">
        <v>120</v>
      </c>
      <c r="B104" s="2">
        <v>2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2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3">
        <v>32.5</v>
      </c>
    </row>
    <row r="105" spans="1:19" x14ac:dyDescent="0.2">
      <c r="A105" s="1" t="s">
        <v>121</v>
      </c>
      <c r="B105" s="2">
        <v>12</v>
      </c>
      <c r="C105" s="2">
        <v>1</v>
      </c>
      <c r="D105" s="2">
        <v>1</v>
      </c>
      <c r="E105" s="2">
        <v>0</v>
      </c>
      <c r="F105" s="2">
        <v>0</v>
      </c>
      <c r="G105" s="2">
        <v>0</v>
      </c>
      <c r="H105" s="2">
        <v>0</v>
      </c>
      <c r="I105" s="2">
        <v>2</v>
      </c>
      <c r="J105" s="2">
        <v>1</v>
      </c>
      <c r="K105" s="2">
        <v>2</v>
      </c>
      <c r="L105" s="2">
        <v>2</v>
      </c>
      <c r="M105" s="2">
        <v>0</v>
      </c>
      <c r="N105" s="2">
        <v>1</v>
      </c>
      <c r="O105" s="2">
        <v>1</v>
      </c>
      <c r="P105" s="2">
        <v>1</v>
      </c>
      <c r="Q105" s="2">
        <v>0</v>
      </c>
      <c r="R105" s="2">
        <v>0</v>
      </c>
      <c r="S105" s="3">
        <v>42.5</v>
      </c>
    </row>
    <row r="106" spans="1:19" x14ac:dyDescent="0.2">
      <c r="A106" s="1" t="s">
        <v>122</v>
      </c>
      <c r="B106" s="2">
        <v>3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1</v>
      </c>
      <c r="J106" s="2">
        <v>1</v>
      </c>
      <c r="K106" s="2">
        <v>0</v>
      </c>
      <c r="L106" s="2">
        <v>0</v>
      </c>
      <c r="M106" s="2">
        <v>0</v>
      </c>
      <c r="N106" s="2">
        <v>1</v>
      </c>
      <c r="O106" s="2">
        <v>0</v>
      </c>
      <c r="P106" s="2">
        <v>0</v>
      </c>
      <c r="Q106" s="2">
        <v>0</v>
      </c>
      <c r="R106" s="2">
        <v>0</v>
      </c>
      <c r="S106" s="3">
        <v>37.5</v>
      </c>
    </row>
    <row r="107" spans="1:19" x14ac:dyDescent="0.2">
      <c r="A107" s="1" t="s">
        <v>123</v>
      </c>
      <c r="B107" s="2">
        <v>1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1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3">
        <v>42.5</v>
      </c>
    </row>
    <row r="108" spans="1:19" x14ac:dyDescent="0.2">
      <c r="A108" s="8" t="s">
        <v>1012</v>
      </c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10"/>
    </row>
    <row r="111" spans="1:19" x14ac:dyDescent="0.2">
      <c r="A111" s="1" t="s">
        <v>74</v>
      </c>
    </row>
    <row r="112" spans="1:19" s="7" customFormat="1" x14ac:dyDescent="0.2">
      <c r="A112" s="4" t="s">
        <v>75</v>
      </c>
      <c r="B112" s="5" t="s">
        <v>2</v>
      </c>
      <c r="C112" s="5" t="s">
        <v>3</v>
      </c>
      <c r="D112" s="5" t="s">
        <v>4</v>
      </c>
      <c r="E112" s="5" t="s">
        <v>5</v>
      </c>
      <c r="F112" s="5" t="s">
        <v>6</v>
      </c>
      <c r="G112" s="5" t="s">
        <v>7</v>
      </c>
      <c r="H112" s="5" t="s">
        <v>8</v>
      </c>
      <c r="I112" s="5" t="s">
        <v>9</v>
      </c>
      <c r="J112" s="5" t="s">
        <v>10</v>
      </c>
      <c r="K112" s="5" t="s">
        <v>11</v>
      </c>
      <c r="L112" s="5" t="s">
        <v>12</v>
      </c>
      <c r="M112" s="5" t="s">
        <v>13</v>
      </c>
      <c r="N112" s="5" t="s">
        <v>14</v>
      </c>
      <c r="O112" s="5" t="s">
        <v>15</v>
      </c>
      <c r="P112" s="5" t="s">
        <v>16</v>
      </c>
      <c r="Q112" s="5" t="s">
        <v>17</v>
      </c>
      <c r="R112" s="5" t="s">
        <v>18</v>
      </c>
      <c r="S112" s="6" t="s">
        <v>19</v>
      </c>
    </row>
    <row r="113" spans="1:19" x14ac:dyDescent="0.2">
      <c r="A113" s="1" t="s">
        <v>37</v>
      </c>
      <c r="B113" s="2">
        <v>9208</v>
      </c>
      <c r="C113" s="2">
        <v>678</v>
      </c>
      <c r="D113" s="2">
        <v>716</v>
      </c>
      <c r="E113" s="2">
        <v>950</v>
      </c>
      <c r="F113" s="2">
        <v>747</v>
      </c>
      <c r="G113" s="2">
        <v>554</v>
      </c>
      <c r="H113" s="2">
        <v>641</v>
      </c>
      <c r="I113" s="2">
        <v>784</v>
      </c>
      <c r="J113" s="2">
        <v>833</v>
      </c>
      <c r="K113" s="2">
        <v>791</v>
      </c>
      <c r="L113" s="2">
        <v>692</v>
      </c>
      <c r="M113" s="2">
        <v>558</v>
      </c>
      <c r="N113" s="2">
        <v>339</v>
      </c>
      <c r="O113" s="2">
        <v>252</v>
      </c>
      <c r="P113" s="2">
        <v>203</v>
      </c>
      <c r="Q113" s="2">
        <v>138</v>
      </c>
      <c r="R113" s="2">
        <v>332</v>
      </c>
      <c r="S113" s="3">
        <v>32</v>
      </c>
    </row>
    <row r="114" spans="1:19" x14ac:dyDescent="0.2">
      <c r="A114" s="1" t="s">
        <v>76</v>
      </c>
      <c r="B114" s="2">
        <v>140</v>
      </c>
      <c r="C114" s="2">
        <v>8</v>
      </c>
      <c r="D114" s="2">
        <v>16</v>
      </c>
      <c r="E114" s="2">
        <v>18</v>
      </c>
      <c r="F114" s="2">
        <v>2</v>
      </c>
      <c r="G114" s="2">
        <v>7</v>
      </c>
      <c r="H114" s="2">
        <v>7</v>
      </c>
      <c r="I114" s="2">
        <v>9</v>
      </c>
      <c r="J114" s="2">
        <v>0</v>
      </c>
      <c r="K114" s="2">
        <v>9</v>
      </c>
      <c r="L114" s="2">
        <v>15</v>
      </c>
      <c r="M114" s="2">
        <v>11</v>
      </c>
      <c r="N114" s="2">
        <v>9</v>
      </c>
      <c r="O114" s="2">
        <v>10</v>
      </c>
      <c r="P114" s="2">
        <v>1</v>
      </c>
      <c r="Q114" s="2">
        <v>5</v>
      </c>
      <c r="R114" s="2">
        <v>13</v>
      </c>
      <c r="S114" s="3">
        <v>41.7</v>
      </c>
    </row>
    <row r="115" spans="1:19" x14ac:dyDescent="0.2">
      <c r="A115" s="1" t="s">
        <v>77</v>
      </c>
      <c r="B115" s="2">
        <v>367</v>
      </c>
      <c r="C115" s="2">
        <v>17</v>
      </c>
      <c r="D115" s="2">
        <v>14</v>
      </c>
      <c r="E115" s="2">
        <v>27</v>
      </c>
      <c r="F115" s="2">
        <v>19</v>
      </c>
      <c r="G115" s="2">
        <v>10</v>
      </c>
      <c r="H115" s="2">
        <v>9</v>
      </c>
      <c r="I115" s="2">
        <v>19</v>
      </c>
      <c r="J115" s="2">
        <v>35</v>
      </c>
      <c r="K115" s="2">
        <v>44</v>
      </c>
      <c r="L115" s="2">
        <v>24</v>
      </c>
      <c r="M115" s="2">
        <v>33</v>
      </c>
      <c r="N115" s="2">
        <v>23</v>
      </c>
      <c r="O115" s="2">
        <v>20</v>
      </c>
      <c r="P115" s="2">
        <v>16</v>
      </c>
      <c r="Q115" s="2">
        <v>18</v>
      </c>
      <c r="R115" s="2">
        <v>39</v>
      </c>
      <c r="S115" s="3">
        <v>43.8</v>
      </c>
    </row>
    <row r="116" spans="1:19" x14ac:dyDescent="0.2">
      <c r="A116" s="1" t="s">
        <v>78</v>
      </c>
      <c r="B116" s="2">
        <v>386</v>
      </c>
      <c r="C116" s="2">
        <v>18</v>
      </c>
      <c r="D116" s="2">
        <v>19</v>
      </c>
      <c r="E116" s="2">
        <v>28</v>
      </c>
      <c r="F116" s="2">
        <v>11</v>
      </c>
      <c r="G116" s="2">
        <v>9</v>
      </c>
      <c r="H116" s="2">
        <v>10</v>
      </c>
      <c r="I116" s="2">
        <v>23</v>
      </c>
      <c r="J116" s="2">
        <v>21</v>
      </c>
      <c r="K116" s="2">
        <v>32</v>
      </c>
      <c r="L116" s="2">
        <v>38</v>
      </c>
      <c r="M116" s="2">
        <v>37</v>
      </c>
      <c r="N116" s="2">
        <v>26</v>
      </c>
      <c r="O116" s="2">
        <v>29</v>
      </c>
      <c r="P116" s="2">
        <v>22</v>
      </c>
      <c r="Q116" s="2">
        <v>20</v>
      </c>
      <c r="R116" s="2">
        <v>43</v>
      </c>
      <c r="S116" s="3">
        <v>47.9</v>
      </c>
    </row>
    <row r="117" spans="1:19" x14ac:dyDescent="0.2">
      <c r="A117" s="1" t="s">
        <v>79</v>
      </c>
      <c r="B117" s="2">
        <v>175</v>
      </c>
      <c r="C117" s="2">
        <v>9</v>
      </c>
      <c r="D117" s="2">
        <v>9</v>
      </c>
      <c r="E117" s="2">
        <v>8</v>
      </c>
      <c r="F117" s="2">
        <v>6</v>
      </c>
      <c r="G117" s="2">
        <v>11</v>
      </c>
      <c r="H117" s="2">
        <v>6</v>
      </c>
      <c r="I117" s="2">
        <v>13</v>
      </c>
      <c r="J117" s="2">
        <v>11</v>
      </c>
      <c r="K117" s="2">
        <v>18</v>
      </c>
      <c r="L117" s="2">
        <v>18</v>
      </c>
      <c r="M117" s="2">
        <v>11</v>
      </c>
      <c r="N117" s="2">
        <v>19</v>
      </c>
      <c r="O117" s="2">
        <v>4</v>
      </c>
      <c r="P117" s="2">
        <v>11</v>
      </c>
      <c r="Q117" s="2">
        <v>4</v>
      </c>
      <c r="R117" s="2">
        <v>17</v>
      </c>
      <c r="S117" s="3">
        <v>44</v>
      </c>
    </row>
    <row r="118" spans="1:19" x14ac:dyDescent="0.2">
      <c r="A118" s="1" t="s">
        <v>80</v>
      </c>
      <c r="B118" s="2">
        <v>227</v>
      </c>
      <c r="C118" s="2">
        <v>11</v>
      </c>
      <c r="D118" s="2">
        <v>13</v>
      </c>
      <c r="E118" s="2">
        <v>15</v>
      </c>
      <c r="F118" s="2">
        <v>9</v>
      </c>
      <c r="G118" s="2">
        <v>8</v>
      </c>
      <c r="H118" s="2">
        <v>5</v>
      </c>
      <c r="I118" s="2">
        <v>17</v>
      </c>
      <c r="J118" s="2">
        <v>19</v>
      </c>
      <c r="K118" s="2">
        <v>20</v>
      </c>
      <c r="L118" s="2">
        <v>27</v>
      </c>
      <c r="M118" s="2">
        <v>11</v>
      </c>
      <c r="N118" s="2">
        <v>16</v>
      </c>
      <c r="O118" s="2">
        <v>7</v>
      </c>
      <c r="P118" s="2">
        <v>15</v>
      </c>
      <c r="Q118" s="2">
        <v>11</v>
      </c>
      <c r="R118" s="2">
        <v>23</v>
      </c>
      <c r="S118" s="3">
        <v>44.1</v>
      </c>
    </row>
    <row r="119" spans="1:19" x14ac:dyDescent="0.2">
      <c r="A119" s="1" t="s">
        <v>81</v>
      </c>
      <c r="B119" s="2">
        <v>250</v>
      </c>
      <c r="C119" s="2">
        <v>5</v>
      </c>
      <c r="D119" s="2">
        <v>17</v>
      </c>
      <c r="E119" s="2">
        <v>14</v>
      </c>
      <c r="F119" s="2">
        <v>12</v>
      </c>
      <c r="G119" s="2">
        <v>7</v>
      </c>
      <c r="H119" s="2">
        <v>10</v>
      </c>
      <c r="I119" s="2">
        <v>20</v>
      </c>
      <c r="J119" s="2">
        <v>24</v>
      </c>
      <c r="K119" s="2">
        <v>17</v>
      </c>
      <c r="L119" s="2">
        <v>23</v>
      </c>
      <c r="M119" s="2">
        <v>20</v>
      </c>
      <c r="N119" s="2">
        <v>18</v>
      </c>
      <c r="O119" s="2">
        <v>18</v>
      </c>
      <c r="P119" s="2">
        <v>12</v>
      </c>
      <c r="Q119" s="2">
        <v>10</v>
      </c>
      <c r="R119" s="2">
        <v>23</v>
      </c>
      <c r="S119" s="3">
        <v>44.7</v>
      </c>
    </row>
    <row r="120" spans="1:19" x14ac:dyDescent="0.2">
      <c r="A120" s="1" t="s">
        <v>82</v>
      </c>
      <c r="B120" s="2">
        <v>477</v>
      </c>
      <c r="C120" s="2">
        <v>51</v>
      </c>
      <c r="D120" s="2">
        <v>60</v>
      </c>
      <c r="E120" s="2">
        <v>56</v>
      </c>
      <c r="F120" s="2">
        <v>42</v>
      </c>
      <c r="G120" s="2">
        <v>17</v>
      </c>
      <c r="H120" s="2">
        <v>24</v>
      </c>
      <c r="I120" s="2">
        <v>27</v>
      </c>
      <c r="J120" s="2">
        <v>25</v>
      </c>
      <c r="K120" s="2">
        <v>20</v>
      </c>
      <c r="L120" s="2">
        <v>24</v>
      </c>
      <c r="M120" s="2">
        <v>26</v>
      </c>
      <c r="N120" s="2">
        <v>25</v>
      </c>
      <c r="O120" s="2">
        <v>21</v>
      </c>
      <c r="P120" s="2">
        <v>22</v>
      </c>
      <c r="Q120" s="2">
        <v>11</v>
      </c>
      <c r="R120" s="2">
        <v>26</v>
      </c>
      <c r="S120" s="3">
        <v>27.6</v>
      </c>
    </row>
    <row r="121" spans="1:19" x14ac:dyDescent="0.2">
      <c r="A121" s="1" t="s">
        <v>83</v>
      </c>
      <c r="B121" s="2">
        <v>194</v>
      </c>
      <c r="C121" s="2">
        <v>15</v>
      </c>
      <c r="D121" s="2">
        <v>7</v>
      </c>
      <c r="E121" s="2">
        <v>12</v>
      </c>
      <c r="F121" s="2">
        <v>12</v>
      </c>
      <c r="G121" s="2">
        <v>7</v>
      </c>
      <c r="H121" s="2">
        <v>11</v>
      </c>
      <c r="I121" s="2">
        <v>9</v>
      </c>
      <c r="J121" s="2">
        <v>19</v>
      </c>
      <c r="K121" s="2">
        <v>8</v>
      </c>
      <c r="L121" s="2">
        <v>11</v>
      </c>
      <c r="M121" s="2">
        <v>13</v>
      </c>
      <c r="N121" s="2">
        <v>13</v>
      </c>
      <c r="O121" s="2">
        <v>23</v>
      </c>
      <c r="P121" s="2">
        <v>8</v>
      </c>
      <c r="Q121" s="2">
        <v>8</v>
      </c>
      <c r="R121" s="2">
        <v>18</v>
      </c>
      <c r="S121" s="3">
        <v>43.1</v>
      </c>
    </row>
    <row r="122" spans="1:19" x14ac:dyDescent="0.2">
      <c r="A122" s="1" t="s">
        <v>84</v>
      </c>
      <c r="B122" s="2">
        <v>141</v>
      </c>
      <c r="C122" s="2">
        <v>15</v>
      </c>
      <c r="D122" s="2">
        <v>27</v>
      </c>
      <c r="E122" s="2">
        <v>24</v>
      </c>
      <c r="F122" s="2">
        <v>17</v>
      </c>
      <c r="G122" s="2">
        <v>5</v>
      </c>
      <c r="H122" s="2">
        <v>6</v>
      </c>
      <c r="I122" s="2">
        <v>7</v>
      </c>
      <c r="J122" s="2">
        <v>2</v>
      </c>
      <c r="K122" s="2">
        <v>4</v>
      </c>
      <c r="L122" s="2">
        <v>15</v>
      </c>
      <c r="M122" s="2">
        <v>8</v>
      </c>
      <c r="N122" s="2">
        <v>3</v>
      </c>
      <c r="O122" s="2">
        <v>3</v>
      </c>
      <c r="P122" s="2">
        <v>0</v>
      </c>
      <c r="Q122" s="2">
        <v>0</v>
      </c>
      <c r="R122" s="2">
        <v>5</v>
      </c>
      <c r="S122" s="3">
        <v>16.3</v>
      </c>
    </row>
    <row r="123" spans="1:19" x14ac:dyDescent="0.2">
      <c r="A123" s="1" t="s">
        <v>85</v>
      </c>
      <c r="B123" s="2">
        <v>110</v>
      </c>
      <c r="C123" s="2">
        <v>4</v>
      </c>
      <c r="D123" s="2">
        <v>11</v>
      </c>
      <c r="E123" s="2">
        <v>10</v>
      </c>
      <c r="F123" s="2">
        <v>7</v>
      </c>
      <c r="G123" s="2">
        <v>7</v>
      </c>
      <c r="H123" s="2">
        <v>2</v>
      </c>
      <c r="I123" s="2">
        <v>6</v>
      </c>
      <c r="J123" s="2">
        <v>5</v>
      </c>
      <c r="K123" s="2">
        <v>16</v>
      </c>
      <c r="L123" s="2">
        <v>8</v>
      </c>
      <c r="M123" s="2">
        <v>12</v>
      </c>
      <c r="N123" s="2">
        <v>9</v>
      </c>
      <c r="O123" s="2">
        <v>4</v>
      </c>
      <c r="P123" s="2">
        <v>2</v>
      </c>
      <c r="Q123" s="2">
        <v>1</v>
      </c>
      <c r="R123" s="2">
        <v>6</v>
      </c>
      <c r="S123" s="3">
        <v>40.9</v>
      </c>
    </row>
    <row r="124" spans="1:19" x14ac:dyDescent="0.2">
      <c r="A124" s="1" t="s">
        <v>86</v>
      </c>
      <c r="B124" s="2">
        <v>217</v>
      </c>
      <c r="C124" s="2">
        <v>14</v>
      </c>
      <c r="D124" s="2">
        <v>16</v>
      </c>
      <c r="E124" s="2">
        <v>21</v>
      </c>
      <c r="F124" s="2">
        <v>14</v>
      </c>
      <c r="G124" s="2">
        <v>5</v>
      </c>
      <c r="H124" s="2">
        <v>8</v>
      </c>
      <c r="I124" s="2">
        <v>19</v>
      </c>
      <c r="J124" s="2">
        <v>12</v>
      </c>
      <c r="K124" s="2">
        <v>18</v>
      </c>
      <c r="L124" s="2">
        <v>16</v>
      </c>
      <c r="M124" s="2">
        <v>22</v>
      </c>
      <c r="N124" s="2">
        <v>13</v>
      </c>
      <c r="O124" s="2">
        <v>11</v>
      </c>
      <c r="P124" s="2">
        <v>13</v>
      </c>
      <c r="Q124" s="2">
        <v>3</v>
      </c>
      <c r="R124" s="2">
        <v>12</v>
      </c>
      <c r="S124" s="3">
        <v>39.799999999999997</v>
      </c>
    </row>
    <row r="125" spans="1:19" x14ac:dyDescent="0.2">
      <c r="A125" s="1" t="s">
        <v>87</v>
      </c>
      <c r="B125" s="2">
        <v>188</v>
      </c>
      <c r="C125" s="2">
        <v>8</v>
      </c>
      <c r="D125" s="2">
        <v>10</v>
      </c>
      <c r="E125" s="2">
        <v>13</v>
      </c>
      <c r="F125" s="2">
        <v>6</v>
      </c>
      <c r="G125" s="2">
        <v>3</v>
      </c>
      <c r="H125" s="2">
        <v>7</v>
      </c>
      <c r="I125" s="2">
        <v>16</v>
      </c>
      <c r="J125" s="2">
        <v>15</v>
      </c>
      <c r="K125" s="2">
        <v>12</v>
      </c>
      <c r="L125" s="2">
        <v>11</v>
      </c>
      <c r="M125" s="2">
        <v>26</v>
      </c>
      <c r="N125" s="2">
        <v>14</v>
      </c>
      <c r="O125" s="2">
        <v>14</v>
      </c>
      <c r="P125" s="2">
        <v>11</v>
      </c>
      <c r="Q125" s="2">
        <v>5</v>
      </c>
      <c r="R125" s="2">
        <v>17</v>
      </c>
      <c r="S125" s="3">
        <v>46.8</v>
      </c>
    </row>
    <row r="126" spans="1:19" x14ac:dyDescent="0.2">
      <c r="A126" s="1" t="s">
        <v>88</v>
      </c>
      <c r="B126" s="2">
        <v>537</v>
      </c>
      <c r="C126" s="2">
        <v>34</v>
      </c>
      <c r="D126" s="2">
        <v>39</v>
      </c>
      <c r="E126" s="2">
        <v>47</v>
      </c>
      <c r="F126" s="2">
        <v>18</v>
      </c>
      <c r="G126" s="2">
        <v>22</v>
      </c>
      <c r="H126" s="2">
        <v>30</v>
      </c>
      <c r="I126" s="2">
        <v>31</v>
      </c>
      <c r="J126" s="2">
        <v>44</v>
      </c>
      <c r="K126" s="2">
        <v>45</v>
      </c>
      <c r="L126" s="2">
        <v>41</v>
      </c>
      <c r="M126" s="2">
        <v>42</v>
      </c>
      <c r="N126" s="2">
        <v>28</v>
      </c>
      <c r="O126" s="2">
        <v>28</v>
      </c>
      <c r="P126" s="2">
        <v>28</v>
      </c>
      <c r="Q126" s="2">
        <v>14</v>
      </c>
      <c r="R126" s="2">
        <v>46</v>
      </c>
      <c r="S126" s="3">
        <v>40.4</v>
      </c>
    </row>
    <row r="127" spans="1:19" x14ac:dyDescent="0.2">
      <c r="A127" s="1" t="s">
        <v>89</v>
      </c>
      <c r="B127" s="2">
        <v>3338</v>
      </c>
      <c r="C127" s="2">
        <v>382</v>
      </c>
      <c r="D127" s="2">
        <v>353</v>
      </c>
      <c r="E127" s="2">
        <v>468</v>
      </c>
      <c r="F127" s="2">
        <v>363</v>
      </c>
      <c r="G127" s="2">
        <v>226</v>
      </c>
      <c r="H127" s="2">
        <v>213</v>
      </c>
      <c r="I127" s="2">
        <v>255</v>
      </c>
      <c r="J127" s="2">
        <v>281</v>
      </c>
      <c r="K127" s="2">
        <v>248</v>
      </c>
      <c r="L127" s="2">
        <v>201</v>
      </c>
      <c r="M127" s="2">
        <v>141</v>
      </c>
      <c r="N127" s="2">
        <v>74</v>
      </c>
      <c r="O127" s="2">
        <v>41</v>
      </c>
      <c r="P127" s="2">
        <v>27</v>
      </c>
      <c r="Q127" s="2">
        <v>22</v>
      </c>
      <c r="R127" s="2">
        <v>43</v>
      </c>
      <c r="S127" s="3">
        <v>22.3</v>
      </c>
    </row>
    <row r="128" spans="1:19" x14ac:dyDescent="0.2">
      <c r="A128" s="1" t="s">
        <v>90</v>
      </c>
      <c r="B128" s="2">
        <v>24</v>
      </c>
      <c r="C128" s="2">
        <v>0</v>
      </c>
      <c r="D128" s="2">
        <v>2</v>
      </c>
      <c r="E128" s="2">
        <v>0</v>
      </c>
      <c r="F128" s="2">
        <v>4</v>
      </c>
      <c r="G128" s="2">
        <v>0</v>
      </c>
      <c r="H128" s="2">
        <v>3</v>
      </c>
      <c r="I128" s="2">
        <v>0</v>
      </c>
      <c r="J128" s="2">
        <v>3</v>
      </c>
      <c r="K128" s="2">
        <v>2</v>
      </c>
      <c r="L128" s="2">
        <v>0</v>
      </c>
      <c r="M128" s="2">
        <v>5</v>
      </c>
      <c r="N128" s="2">
        <v>1</v>
      </c>
      <c r="O128" s="2">
        <v>2</v>
      </c>
      <c r="P128" s="2">
        <v>0</v>
      </c>
      <c r="Q128" s="2">
        <v>2</v>
      </c>
      <c r="R128" s="2">
        <v>0</v>
      </c>
      <c r="S128" s="3">
        <v>40</v>
      </c>
    </row>
    <row r="129" spans="1:19" x14ac:dyDescent="0.2">
      <c r="A129" s="1" t="s">
        <v>91</v>
      </c>
      <c r="B129" s="2">
        <v>14</v>
      </c>
      <c r="C129" s="2">
        <v>1</v>
      </c>
      <c r="D129" s="2">
        <v>0</v>
      </c>
      <c r="E129" s="2">
        <v>2</v>
      </c>
      <c r="F129" s="2">
        <v>0</v>
      </c>
      <c r="G129" s="2">
        <v>2</v>
      </c>
      <c r="H129" s="2">
        <v>0</v>
      </c>
      <c r="I129" s="2">
        <v>2</v>
      </c>
      <c r="J129" s="2">
        <v>0</v>
      </c>
      <c r="K129" s="2">
        <v>0</v>
      </c>
      <c r="L129" s="2">
        <v>0</v>
      </c>
      <c r="M129" s="2">
        <v>3</v>
      </c>
      <c r="N129" s="2">
        <v>1</v>
      </c>
      <c r="O129" s="2">
        <v>0</v>
      </c>
      <c r="P129" s="2">
        <v>2</v>
      </c>
      <c r="Q129" s="2">
        <v>1</v>
      </c>
      <c r="R129" s="2">
        <v>0</v>
      </c>
      <c r="S129" s="3">
        <v>42.5</v>
      </c>
    </row>
    <row r="130" spans="1:19" x14ac:dyDescent="0.2">
      <c r="A130" s="1" t="s">
        <v>92</v>
      </c>
      <c r="B130" s="2">
        <v>134</v>
      </c>
      <c r="C130" s="2">
        <v>17</v>
      </c>
      <c r="D130" s="2">
        <v>19</v>
      </c>
      <c r="E130" s="2">
        <v>42</v>
      </c>
      <c r="F130" s="2">
        <v>28</v>
      </c>
      <c r="G130" s="2">
        <v>9</v>
      </c>
      <c r="H130" s="2">
        <v>4</v>
      </c>
      <c r="I130" s="2">
        <v>2</v>
      </c>
      <c r="J130" s="2">
        <v>7</v>
      </c>
      <c r="K130" s="2">
        <v>3</v>
      </c>
      <c r="L130" s="2">
        <v>2</v>
      </c>
      <c r="M130" s="2">
        <v>0</v>
      </c>
      <c r="N130" s="2">
        <v>0</v>
      </c>
      <c r="O130" s="2">
        <v>0</v>
      </c>
      <c r="P130" s="2">
        <v>0</v>
      </c>
      <c r="Q130" s="2">
        <v>1</v>
      </c>
      <c r="R130" s="2">
        <v>0</v>
      </c>
      <c r="S130" s="3">
        <v>13.7</v>
      </c>
    </row>
    <row r="131" spans="1:19" x14ac:dyDescent="0.2">
      <c r="A131" s="1" t="s">
        <v>93</v>
      </c>
      <c r="B131" s="2">
        <v>152</v>
      </c>
      <c r="C131" s="2">
        <v>12</v>
      </c>
      <c r="D131" s="2">
        <v>21</v>
      </c>
      <c r="E131" s="2">
        <v>52</v>
      </c>
      <c r="F131" s="2">
        <v>29</v>
      </c>
      <c r="G131" s="2">
        <v>4</v>
      </c>
      <c r="H131" s="2">
        <v>12</v>
      </c>
      <c r="I131" s="2">
        <v>9</v>
      </c>
      <c r="J131" s="2">
        <v>10</v>
      </c>
      <c r="K131" s="2">
        <v>0</v>
      </c>
      <c r="L131" s="2">
        <v>2</v>
      </c>
      <c r="M131" s="2">
        <v>1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3">
        <v>14.1</v>
      </c>
    </row>
    <row r="132" spans="1:19" x14ac:dyDescent="0.2">
      <c r="A132" s="1" t="s">
        <v>94</v>
      </c>
      <c r="B132" s="2">
        <v>178</v>
      </c>
      <c r="C132" s="2">
        <v>28</v>
      </c>
      <c r="D132" s="2">
        <v>26</v>
      </c>
      <c r="E132" s="2">
        <v>32</v>
      </c>
      <c r="F132" s="2">
        <v>24</v>
      </c>
      <c r="G132" s="2">
        <v>14</v>
      </c>
      <c r="H132" s="2">
        <v>15</v>
      </c>
      <c r="I132" s="2">
        <v>8</v>
      </c>
      <c r="J132" s="2">
        <v>5</v>
      </c>
      <c r="K132" s="2">
        <v>9</v>
      </c>
      <c r="L132" s="2">
        <v>5</v>
      </c>
      <c r="M132" s="2">
        <v>8</v>
      </c>
      <c r="N132" s="2">
        <v>0</v>
      </c>
      <c r="O132" s="2">
        <v>3</v>
      </c>
      <c r="P132" s="2">
        <v>1</v>
      </c>
      <c r="Q132" s="2">
        <v>0</v>
      </c>
      <c r="R132" s="2">
        <v>0</v>
      </c>
      <c r="S132" s="3">
        <v>15.6</v>
      </c>
    </row>
    <row r="133" spans="1:19" x14ac:dyDescent="0.2">
      <c r="A133" s="1" t="s">
        <v>95</v>
      </c>
      <c r="B133" s="2">
        <v>0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3">
        <v>0</v>
      </c>
    </row>
    <row r="134" spans="1:19" x14ac:dyDescent="0.2">
      <c r="A134" s="1" t="s">
        <v>96</v>
      </c>
      <c r="B134" s="2">
        <v>0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3">
        <v>0</v>
      </c>
    </row>
    <row r="135" spans="1:19" x14ac:dyDescent="0.2">
      <c r="A135" s="1" t="s">
        <v>97</v>
      </c>
      <c r="B135" s="2">
        <v>39</v>
      </c>
      <c r="C135" s="2">
        <v>1</v>
      </c>
      <c r="D135" s="2">
        <v>3</v>
      </c>
      <c r="E135" s="2">
        <v>3</v>
      </c>
      <c r="F135" s="2">
        <v>18</v>
      </c>
      <c r="G135" s="2">
        <v>6</v>
      </c>
      <c r="H135" s="2">
        <v>1</v>
      </c>
      <c r="I135" s="2">
        <v>1</v>
      </c>
      <c r="J135" s="2">
        <v>1</v>
      </c>
      <c r="K135" s="2">
        <v>1</v>
      </c>
      <c r="L135" s="2">
        <v>3</v>
      </c>
      <c r="M135" s="2">
        <v>1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3">
        <v>18.5</v>
      </c>
    </row>
    <row r="136" spans="1:19" x14ac:dyDescent="0.2">
      <c r="A136" s="1" t="s">
        <v>98</v>
      </c>
      <c r="B136" s="2">
        <v>0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3">
        <v>0</v>
      </c>
    </row>
    <row r="137" spans="1:19" x14ac:dyDescent="0.2">
      <c r="A137" s="1" t="s">
        <v>99</v>
      </c>
      <c r="B137" s="2">
        <v>56</v>
      </c>
      <c r="C137" s="2">
        <v>1</v>
      </c>
      <c r="D137" s="2">
        <v>5</v>
      </c>
      <c r="E137" s="2">
        <v>13</v>
      </c>
      <c r="F137" s="2">
        <v>6</v>
      </c>
      <c r="G137" s="2">
        <v>5</v>
      </c>
      <c r="H137" s="2">
        <v>0</v>
      </c>
      <c r="I137" s="2">
        <v>3</v>
      </c>
      <c r="J137" s="2">
        <v>5</v>
      </c>
      <c r="K137" s="2">
        <v>10</v>
      </c>
      <c r="L137" s="2">
        <v>2</v>
      </c>
      <c r="M137" s="2">
        <v>2</v>
      </c>
      <c r="N137" s="2">
        <v>3</v>
      </c>
      <c r="O137" s="2">
        <v>1</v>
      </c>
      <c r="P137" s="2">
        <v>0</v>
      </c>
      <c r="Q137" s="2">
        <v>0</v>
      </c>
      <c r="R137" s="2">
        <v>0</v>
      </c>
      <c r="S137" s="3">
        <v>23</v>
      </c>
    </row>
    <row r="138" spans="1:19" x14ac:dyDescent="0.2">
      <c r="A138" s="1" t="s">
        <v>100</v>
      </c>
      <c r="B138" s="2">
        <v>9</v>
      </c>
      <c r="C138" s="2">
        <v>0</v>
      </c>
      <c r="D138" s="2">
        <v>0</v>
      </c>
      <c r="E138" s="2">
        <v>1</v>
      </c>
      <c r="F138" s="2">
        <v>3</v>
      </c>
      <c r="G138" s="2">
        <v>4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1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3">
        <v>20.6</v>
      </c>
    </row>
    <row r="139" spans="1:19" x14ac:dyDescent="0.2">
      <c r="A139" s="1" t="s">
        <v>101</v>
      </c>
      <c r="B139" s="2">
        <v>133</v>
      </c>
      <c r="C139" s="2">
        <v>7</v>
      </c>
      <c r="D139" s="2">
        <v>4</v>
      </c>
      <c r="E139" s="2">
        <v>11</v>
      </c>
      <c r="F139" s="2">
        <v>29</v>
      </c>
      <c r="G139" s="2">
        <v>17</v>
      </c>
      <c r="H139" s="2">
        <v>16</v>
      </c>
      <c r="I139" s="2">
        <v>11</v>
      </c>
      <c r="J139" s="2">
        <v>7</v>
      </c>
      <c r="K139" s="2">
        <v>8</v>
      </c>
      <c r="L139" s="2">
        <v>13</v>
      </c>
      <c r="M139" s="2">
        <v>3</v>
      </c>
      <c r="N139" s="2">
        <v>4</v>
      </c>
      <c r="O139" s="2">
        <v>0</v>
      </c>
      <c r="P139" s="2">
        <v>2</v>
      </c>
      <c r="Q139" s="2">
        <v>1</v>
      </c>
      <c r="R139" s="2">
        <v>0</v>
      </c>
      <c r="S139" s="3">
        <v>24.6</v>
      </c>
    </row>
    <row r="140" spans="1:19" x14ac:dyDescent="0.2">
      <c r="A140" s="1" t="s">
        <v>102</v>
      </c>
      <c r="B140" s="2">
        <v>1</v>
      </c>
      <c r="C140" s="2">
        <v>0</v>
      </c>
      <c r="D140" s="2">
        <v>0</v>
      </c>
      <c r="E140" s="2">
        <v>0</v>
      </c>
      <c r="F140" s="2">
        <v>0</v>
      </c>
      <c r="G140" s="2">
        <v>1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3">
        <v>22.5</v>
      </c>
    </row>
    <row r="141" spans="1:19" x14ac:dyDescent="0.2">
      <c r="A141" s="1" t="s">
        <v>103</v>
      </c>
      <c r="B141" s="2">
        <v>62</v>
      </c>
      <c r="C141" s="2">
        <v>0</v>
      </c>
      <c r="D141" s="2">
        <v>3</v>
      </c>
      <c r="E141" s="2">
        <v>10</v>
      </c>
      <c r="F141" s="2">
        <v>34</v>
      </c>
      <c r="G141" s="2">
        <v>8</v>
      </c>
      <c r="H141" s="2">
        <v>0</v>
      </c>
      <c r="I141" s="2">
        <v>4</v>
      </c>
      <c r="J141" s="2">
        <v>1</v>
      </c>
      <c r="K141" s="2">
        <v>2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3">
        <v>17.600000000000001</v>
      </c>
    </row>
    <row r="142" spans="1:19" x14ac:dyDescent="0.2">
      <c r="A142" s="1" t="s">
        <v>104</v>
      </c>
      <c r="B142" s="2">
        <v>0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3">
        <v>0</v>
      </c>
    </row>
    <row r="143" spans="1:19" x14ac:dyDescent="0.2">
      <c r="A143" s="1" t="s">
        <v>105</v>
      </c>
      <c r="B143" s="2">
        <v>2</v>
      </c>
      <c r="C143" s="2">
        <v>0</v>
      </c>
      <c r="D143" s="2">
        <v>0</v>
      </c>
      <c r="E143" s="2">
        <v>0</v>
      </c>
      <c r="F143" s="2">
        <v>0</v>
      </c>
      <c r="G143" s="2">
        <v>1</v>
      </c>
      <c r="H143" s="2">
        <v>0</v>
      </c>
      <c r="I143" s="2">
        <v>0</v>
      </c>
      <c r="J143" s="2">
        <v>0</v>
      </c>
      <c r="K143" s="2">
        <v>0</v>
      </c>
      <c r="L143" s="2">
        <v>1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3">
        <v>35</v>
      </c>
    </row>
    <row r="144" spans="1:19" x14ac:dyDescent="0.2">
      <c r="A144" s="1" t="s">
        <v>106</v>
      </c>
      <c r="B144" s="2">
        <v>0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3">
        <v>0</v>
      </c>
    </row>
    <row r="145" spans="1:19" x14ac:dyDescent="0.2">
      <c r="A145" s="1" t="s">
        <v>107</v>
      </c>
      <c r="B145" s="2">
        <v>2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1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1</v>
      </c>
      <c r="Q145" s="2">
        <v>0</v>
      </c>
      <c r="R145" s="2">
        <v>0</v>
      </c>
      <c r="S145" s="3">
        <v>50</v>
      </c>
    </row>
    <row r="146" spans="1:19" x14ac:dyDescent="0.2">
      <c r="A146" s="1" t="s">
        <v>108</v>
      </c>
      <c r="B146" s="2">
        <v>19</v>
      </c>
      <c r="C146" s="2">
        <v>0</v>
      </c>
      <c r="D146" s="2">
        <v>2</v>
      </c>
      <c r="E146" s="2">
        <v>2</v>
      </c>
      <c r="F146" s="2">
        <v>3</v>
      </c>
      <c r="G146" s="2">
        <v>0</v>
      </c>
      <c r="H146" s="2">
        <v>0</v>
      </c>
      <c r="I146" s="2">
        <v>3</v>
      </c>
      <c r="J146" s="2">
        <v>4</v>
      </c>
      <c r="K146" s="2">
        <v>1</v>
      </c>
      <c r="L146" s="2">
        <v>1</v>
      </c>
      <c r="M146" s="2">
        <v>2</v>
      </c>
      <c r="N146" s="2">
        <v>0</v>
      </c>
      <c r="O146" s="2">
        <v>0</v>
      </c>
      <c r="P146" s="2">
        <v>1</v>
      </c>
      <c r="Q146" s="2">
        <v>0</v>
      </c>
      <c r="R146" s="2">
        <v>0</v>
      </c>
      <c r="S146" s="3">
        <v>34.200000000000003</v>
      </c>
    </row>
    <row r="147" spans="1:19" x14ac:dyDescent="0.2">
      <c r="A147" s="1" t="s">
        <v>109</v>
      </c>
      <c r="B147" s="2">
        <v>1</v>
      </c>
      <c r="C147" s="2">
        <v>0</v>
      </c>
      <c r="D147" s="2">
        <v>1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3">
        <v>7.5</v>
      </c>
    </row>
    <row r="148" spans="1:19" x14ac:dyDescent="0.2">
      <c r="A148" s="1" t="s">
        <v>110</v>
      </c>
      <c r="B148" s="2">
        <v>1344</v>
      </c>
      <c r="C148" s="2">
        <v>15</v>
      </c>
      <c r="D148" s="2">
        <v>18</v>
      </c>
      <c r="E148" s="2">
        <v>11</v>
      </c>
      <c r="F148" s="2">
        <v>9</v>
      </c>
      <c r="G148" s="2">
        <v>109</v>
      </c>
      <c r="H148" s="2">
        <v>190</v>
      </c>
      <c r="I148" s="2">
        <v>206</v>
      </c>
      <c r="J148" s="2">
        <v>240</v>
      </c>
      <c r="K148" s="2">
        <v>218</v>
      </c>
      <c r="L148" s="2">
        <v>170</v>
      </c>
      <c r="M148" s="2">
        <v>104</v>
      </c>
      <c r="N148" s="2">
        <v>38</v>
      </c>
      <c r="O148" s="2">
        <v>10</v>
      </c>
      <c r="P148" s="2">
        <v>4</v>
      </c>
      <c r="Q148" s="2">
        <v>1</v>
      </c>
      <c r="R148" s="2">
        <v>1</v>
      </c>
      <c r="S148" s="3">
        <v>37.4</v>
      </c>
    </row>
    <row r="149" spans="1:19" x14ac:dyDescent="0.2">
      <c r="A149" s="1" t="s">
        <v>111</v>
      </c>
      <c r="B149" s="2">
        <v>6</v>
      </c>
      <c r="C149" s="2">
        <v>0</v>
      </c>
      <c r="D149" s="2">
        <v>0</v>
      </c>
      <c r="E149" s="2">
        <v>0</v>
      </c>
      <c r="F149" s="2">
        <v>0</v>
      </c>
      <c r="G149" s="2">
        <v>1</v>
      </c>
      <c r="H149" s="2">
        <v>1</v>
      </c>
      <c r="I149" s="2">
        <v>0</v>
      </c>
      <c r="J149" s="2">
        <v>4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3">
        <v>36.299999999999997</v>
      </c>
    </row>
    <row r="150" spans="1:19" x14ac:dyDescent="0.2">
      <c r="A150" s="1" t="s">
        <v>112</v>
      </c>
      <c r="B150" s="2">
        <v>74</v>
      </c>
      <c r="C150" s="2">
        <v>2</v>
      </c>
      <c r="D150" s="2">
        <v>0</v>
      </c>
      <c r="E150" s="2">
        <v>0</v>
      </c>
      <c r="F150" s="2">
        <v>3</v>
      </c>
      <c r="G150" s="2">
        <v>4</v>
      </c>
      <c r="H150" s="2">
        <v>16</v>
      </c>
      <c r="I150" s="2">
        <v>18</v>
      </c>
      <c r="J150" s="2">
        <v>11</v>
      </c>
      <c r="K150" s="2">
        <v>6</v>
      </c>
      <c r="L150" s="2">
        <v>3</v>
      </c>
      <c r="M150" s="2">
        <v>7</v>
      </c>
      <c r="N150" s="2">
        <v>0</v>
      </c>
      <c r="O150" s="2">
        <v>2</v>
      </c>
      <c r="P150" s="2">
        <v>2</v>
      </c>
      <c r="Q150" s="2">
        <v>0</v>
      </c>
      <c r="R150" s="2">
        <v>0</v>
      </c>
      <c r="S150" s="3">
        <v>33.299999999999997</v>
      </c>
    </row>
    <row r="151" spans="1:19" x14ac:dyDescent="0.2">
      <c r="A151" s="1" t="s">
        <v>113</v>
      </c>
      <c r="B151" s="2">
        <v>31</v>
      </c>
      <c r="C151" s="2">
        <v>2</v>
      </c>
      <c r="D151" s="2">
        <v>1</v>
      </c>
      <c r="E151" s="2">
        <v>7</v>
      </c>
      <c r="F151" s="2">
        <v>5</v>
      </c>
      <c r="G151" s="2">
        <v>0</v>
      </c>
      <c r="H151" s="2">
        <v>3</v>
      </c>
      <c r="I151" s="2">
        <v>1</v>
      </c>
      <c r="J151" s="2">
        <v>0</v>
      </c>
      <c r="K151" s="2">
        <v>3</v>
      </c>
      <c r="L151" s="2">
        <v>7</v>
      </c>
      <c r="M151" s="2">
        <v>1</v>
      </c>
      <c r="N151" s="2">
        <v>1</v>
      </c>
      <c r="O151" s="2">
        <v>0</v>
      </c>
      <c r="P151" s="2">
        <v>0</v>
      </c>
      <c r="Q151" s="2">
        <v>0</v>
      </c>
      <c r="R151" s="2">
        <v>0</v>
      </c>
      <c r="S151" s="3">
        <v>25.8</v>
      </c>
    </row>
    <row r="152" spans="1:19" x14ac:dyDescent="0.2">
      <c r="A152" s="1" t="s">
        <v>114</v>
      </c>
      <c r="B152" s="2">
        <v>133</v>
      </c>
      <c r="C152" s="2">
        <v>1</v>
      </c>
      <c r="D152" s="2">
        <v>0</v>
      </c>
      <c r="E152" s="2">
        <v>1</v>
      </c>
      <c r="F152" s="2">
        <v>13</v>
      </c>
      <c r="G152" s="2">
        <v>21</v>
      </c>
      <c r="H152" s="2">
        <v>20</v>
      </c>
      <c r="I152" s="2">
        <v>32</v>
      </c>
      <c r="J152" s="2">
        <v>16</v>
      </c>
      <c r="K152" s="2">
        <v>16</v>
      </c>
      <c r="L152" s="2">
        <v>7</v>
      </c>
      <c r="M152" s="2">
        <v>6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3">
        <v>31.6</v>
      </c>
    </row>
    <row r="153" spans="1:19" x14ac:dyDescent="0.2">
      <c r="A153" s="1" t="s">
        <v>115</v>
      </c>
      <c r="B153" s="2">
        <v>12</v>
      </c>
      <c r="C153" s="2">
        <v>0</v>
      </c>
      <c r="D153" s="2">
        <v>0</v>
      </c>
      <c r="E153" s="2">
        <v>2</v>
      </c>
      <c r="F153" s="2">
        <v>1</v>
      </c>
      <c r="G153" s="2">
        <v>0</v>
      </c>
      <c r="H153" s="2">
        <v>3</v>
      </c>
      <c r="I153" s="2">
        <v>2</v>
      </c>
      <c r="J153" s="2">
        <v>2</v>
      </c>
      <c r="K153" s="2">
        <v>0</v>
      </c>
      <c r="L153" s="2">
        <v>2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3">
        <v>30</v>
      </c>
    </row>
    <row r="154" spans="1:19" x14ac:dyDescent="0.2">
      <c r="A154" s="1" t="s">
        <v>116</v>
      </c>
      <c r="B154" s="2">
        <v>0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3">
        <v>0</v>
      </c>
    </row>
    <row r="155" spans="1:19" x14ac:dyDescent="0.2">
      <c r="A155" s="1" t="s">
        <v>51</v>
      </c>
      <c r="B155" s="2">
        <v>16</v>
      </c>
      <c r="C155" s="2">
        <v>0</v>
      </c>
      <c r="D155" s="2">
        <v>0</v>
      </c>
      <c r="E155" s="2">
        <v>0</v>
      </c>
      <c r="F155" s="2">
        <v>0</v>
      </c>
      <c r="G155" s="2">
        <v>2</v>
      </c>
      <c r="H155" s="2">
        <v>6</v>
      </c>
      <c r="I155" s="2">
        <v>4</v>
      </c>
      <c r="J155" s="2">
        <v>0</v>
      </c>
      <c r="K155" s="2">
        <v>0</v>
      </c>
      <c r="L155" s="2">
        <v>1</v>
      </c>
      <c r="M155" s="2">
        <v>1</v>
      </c>
      <c r="N155" s="2">
        <v>1</v>
      </c>
      <c r="O155" s="2">
        <v>1</v>
      </c>
      <c r="P155" s="2">
        <v>0</v>
      </c>
      <c r="Q155" s="2">
        <v>0</v>
      </c>
      <c r="R155" s="2">
        <v>0</v>
      </c>
      <c r="S155" s="3">
        <v>30</v>
      </c>
    </row>
    <row r="156" spans="1:19" x14ac:dyDescent="0.2">
      <c r="A156" s="1" t="s">
        <v>117</v>
      </c>
      <c r="B156" s="2">
        <v>8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1</v>
      </c>
      <c r="I156" s="2">
        <v>2</v>
      </c>
      <c r="J156" s="2">
        <v>2</v>
      </c>
      <c r="K156" s="2">
        <v>1</v>
      </c>
      <c r="L156" s="2">
        <v>1</v>
      </c>
      <c r="M156" s="2">
        <v>0</v>
      </c>
      <c r="N156" s="2">
        <v>0</v>
      </c>
      <c r="O156" s="2">
        <v>0</v>
      </c>
      <c r="P156" s="2">
        <v>1</v>
      </c>
      <c r="Q156" s="2">
        <v>0</v>
      </c>
      <c r="R156" s="2">
        <v>0</v>
      </c>
      <c r="S156" s="3">
        <v>37.5</v>
      </c>
    </row>
    <row r="157" spans="1:19" x14ac:dyDescent="0.2">
      <c r="A157" s="1" t="s">
        <v>118</v>
      </c>
      <c r="B157" s="2">
        <v>3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2</v>
      </c>
      <c r="I157" s="2">
        <v>1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3">
        <v>28.8</v>
      </c>
    </row>
    <row r="158" spans="1:19" x14ac:dyDescent="0.2">
      <c r="A158" s="1" t="s">
        <v>119</v>
      </c>
      <c r="B158" s="2">
        <v>0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3">
        <v>0</v>
      </c>
    </row>
    <row r="159" spans="1:19" x14ac:dyDescent="0.2">
      <c r="A159" s="1" t="s">
        <v>120</v>
      </c>
      <c r="B159" s="2">
        <v>1</v>
      </c>
      <c r="C159" s="2">
        <v>0</v>
      </c>
      <c r="D159" s="2">
        <v>0</v>
      </c>
      <c r="E159" s="2">
        <v>0</v>
      </c>
      <c r="F159" s="2">
        <v>0</v>
      </c>
      <c r="G159" s="2">
        <v>1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3">
        <v>22.5</v>
      </c>
    </row>
    <row r="160" spans="1:19" x14ac:dyDescent="0.2">
      <c r="A160" s="1" t="s">
        <v>121</v>
      </c>
      <c r="B160" s="2">
        <v>5</v>
      </c>
      <c r="C160" s="2">
        <v>0</v>
      </c>
      <c r="D160" s="2">
        <v>0</v>
      </c>
      <c r="E160" s="2">
        <v>0</v>
      </c>
      <c r="F160" s="2">
        <v>0</v>
      </c>
      <c r="G160" s="2">
        <v>1</v>
      </c>
      <c r="H160" s="2">
        <v>0</v>
      </c>
      <c r="I160" s="2">
        <v>2</v>
      </c>
      <c r="J160" s="2">
        <v>1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1</v>
      </c>
      <c r="Q160" s="2">
        <v>0</v>
      </c>
      <c r="R160" s="2">
        <v>0</v>
      </c>
      <c r="S160" s="3">
        <v>33.799999999999997</v>
      </c>
    </row>
    <row r="161" spans="1:19" x14ac:dyDescent="0.2">
      <c r="A161" s="1" t="s">
        <v>122</v>
      </c>
      <c r="B161" s="2">
        <v>0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3">
        <v>0</v>
      </c>
    </row>
    <row r="162" spans="1:19" x14ac:dyDescent="0.2">
      <c r="A162" s="1" t="s">
        <v>123</v>
      </c>
      <c r="B162" s="2">
        <v>2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1</v>
      </c>
      <c r="J162" s="2">
        <v>1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3">
        <v>35</v>
      </c>
    </row>
    <row r="163" spans="1:19" x14ac:dyDescent="0.2">
      <c r="A163" s="8" t="s">
        <v>1012</v>
      </c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10"/>
    </row>
  </sheetData>
  <pageMargins left="0.7" right="0.7" top="0.75" bottom="0.75" header="0.3" footer="0.3"/>
  <pageSetup orientation="portrait" r:id="rId1"/>
  <rowBreaks count="2" manualBreakCount="2">
    <brk id="55" max="16383" man="1"/>
    <brk id="11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D3BED-B446-4DBD-A8F4-2CF462136449}">
  <dimension ref="A1:S26"/>
  <sheetViews>
    <sheetView view="pageBreakPreview" zoomScale="125" zoomScaleNormal="125" zoomScaleSheetLayoutView="125" workbookViewId="0">
      <selection activeCell="A20" sqref="A20:A25"/>
    </sheetView>
  </sheetViews>
  <sheetFormatPr defaultRowHeight="9.6" x14ac:dyDescent="0.2"/>
  <cols>
    <col min="1" max="1" width="18.21875" style="1" customWidth="1"/>
    <col min="2" max="18" width="3.88671875" style="2" customWidth="1"/>
    <col min="19" max="19" width="4.21875" style="3" customWidth="1"/>
    <col min="20" max="41" width="6.6640625" style="2" customWidth="1"/>
    <col min="42" max="16384" width="8.88671875" style="2"/>
  </cols>
  <sheetData>
    <row r="1" spans="1:19" x14ac:dyDescent="0.2">
      <c r="A1" s="1" t="s">
        <v>124</v>
      </c>
    </row>
    <row r="2" spans="1:19" s="7" customFormat="1" x14ac:dyDescent="0.2">
      <c r="A2" s="4" t="s">
        <v>125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6" t="s">
        <v>19</v>
      </c>
    </row>
    <row r="3" spans="1:19" x14ac:dyDescent="0.2">
      <c r="A3" s="1" t="s">
        <v>20</v>
      </c>
      <c r="B3" s="2">
        <v>19907</v>
      </c>
      <c r="C3" s="2">
        <v>1363</v>
      </c>
      <c r="D3" s="2">
        <v>1521</v>
      </c>
      <c r="E3" s="2">
        <v>1914</v>
      </c>
      <c r="F3" s="2">
        <v>1462</v>
      </c>
      <c r="G3" s="2">
        <v>1266</v>
      </c>
      <c r="H3" s="2">
        <v>1583</v>
      </c>
      <c r="I3" s="2">
        <v>1856</v>
      </c>
      <c r="J3" s="2">
        <v>1965</v>
      </c>
      <c r="K3" s="2">
        <v>1887</v>
      </c>
      <c r="L3" s="2">
        <v>1534</v>
      </c>
      <c r="M3" s="2">
        <v>1182</v>
      </c>
      <c r="N3" s="2">
        <v>732</v>
      </c>
      <c r="O3" s="2">
        <v>506</v>
      </c>
      <c r="P3" s="2">
        <v>373</v>
      </c>
      <c r="Q3" s="2">
        <v>257</v>
      </c>
      <c r="R3" s="2">
        <v>506</v>
      </c>
      <c r="S3" s="3">
        <v>32.299999999999997</v>
      </c>
    </row>
    <row r="4" spans="1:19" x14ac:dyDescent="0.2">
      <c r="A4" s="1" t="s">
        <v>1005</v>
      </c>
      <c r="B4" s="2">
        <v>13864</v>
      </c>
      <c r="C4" s="2">
        <v>1197</v>
      </c>
      <c r="D4" s="2">
        <v>1316</v>
      </c>
      <c r="E4" s="2">
        <v>1567</v>
      </c>
      <c r="F4" s="2">
        <v>1130</v>
      </c>
      <c r="G4" s="2">
        <v>757</v>
      </c>
      <c r="H4" s="2">
        <v>796</v>
      </c>
      <c r="I4" s="2">
        <v>960</v>
      </c>
      <c r="J4" s="2">
        <v>1042</v>
      </c>
      <c r="K4" s="2">
        <v>1115</v>
      </c>
      <c r="L4" s="2">
        <v>1004</v>
      </c>
      <c r="M4" s="2">
        <v>889</v>
      </c>
      <c r="N4" s="2">
        <v>598</v>
      </c>
      <c r="O4" s="2">
        <v>433</v>
      </c>
      <c r="P4" s="2">
        <v>332</v>
      </c>
      <c r="Q4" s="2">
        <v>245</v>
      </c>
      <c r="R4" s="2">
        <v>483</v>
      </c>
      <c r="S4" s="3">
        <v>30.9</v>
      </c>
    </row>
    <row r="5" spans="1:19" x14ac:dyDescent="0.2">
      <c r="A5" s="1" t="s">
        <v>1006</v>
      </c>
      <c r="B5" s="2">
        <v>141</v>
      </c>
      <c r="C5" s="2">
        <v>15</v>
      </c>
      <c r="D5" s="2">
        <v>26</v>
      </c>
      <c r="E5" s="2">
        <v>44</v>
      </c>
      <c r="F5" s="2">
        <v>21</v>
      </c>
      <c r="G5" s="2">
        <v>9</v>
      </c>
      <c r="H5" s="2">
        <v>10</v>
      </c>
      <c r="I5" s="2">
        <v>6</v>
      </c>
      <c r="J5" s="2">
        <v>6</v>
      </c>
      <c r="K5" s="2">
        <v>0</v>
      </c>
      <c r="L5" s="2">
        <v>2</v>
      </c>
      <c r="M5" s="2">
        <v>1</v>
      </c>
      <c r="N5" s="2">
        <v>0</v>
      </c>
      <c r="O5" s="2">
        <v>0</v>
      </c>
      <c r="P5" s="2">
        <v>0</v>
      </c>
      <c r="Q5" s="2">
        <v>1</v>
      </c>
      <c r="R5" s="2">
        <v>0</v>
      </c>
      <c r="S5" s="3">
        <v>13.4</v>
      </c>
    </row>
    <row r="6" spans="1:19" x14ac:dyDescent="0.2">
      <c r="A6" s="1" t="s">
        <v>1008</v>
      </c>
      <c r="B6" s="2">
        <v>790</v>
      </c>
      <c r="C6" s="2">
        <v>88</v>
      </c>
      <c r="D6" s="2">
        <v>94</v>
      </c>
      <c r="E6" s="2">
        <v>193</v>
      </c>
      <c r="F6" s="2">
        <v>138</v>
      </c>
      <c r="G6" s="2">
        <v>47</v>
      </c>
      <c r="H6" s="2">
        <v>48</v>
      </c>
      <c r="I6" s="2">
        <v>32</v>
      </c>
      <c r="J6" s="2">
        <v>46</v>
      </c>
      <c r="K6" s="2">
        <v>32</v>
      </c>
      <c r="L6" s="2">
        <v>20</v>
      </c>
      <c r="M6" s="2">
        <v>22</v>
      </c>
      <c r="N6" s="2">
        <v>12</v>
      </c>
      <c r="O6" s="2">
        <v>10</v>
      </c>
      <c r="P6" s="2">
        <v>2</v>
      </c>
      <c r="Q6" s="2">
        <v>2</v>
      </c>
      <c r="R6" s="2">
        <v>4</v>
      </c>
      <c r="S6" s="3">
        <v>15.7</v>
      </c>
    </row>
    <row r="7" spans="1:19" x14ac:dyDescent="0.2">
      <c r="A7" s="1" t="s">
        <v>1007</v>
      </c>
      <c r="B7" s="2">
        <v>5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1</v>
      </c>
      <c r="J7" s="2">
        <v>2</v>
      </c>
      <c r="K7" s="2">
        <v>0</v>
      </c>
      <c r="L7" s="2">
        <v>1</v>
      </c>
      <c r="M7" s="2">
        <v>0</v>
      </c>
      <c r="N7" s="2">
        <v>0</v>
      </c>
      <c r="O7" s="2">
        <v>1</v>
      </c>
      <c r="P7" s="2">
        <v>0</v>
      </c>
      <c r="Q7" s="2">
        <v>0</v>
      </c>
      <c r="R7" s="2">
        <v>0</v>
      </c>
      <c r="S7" s="3">
        <v>38.799999999999997</v>
      </c>
    </row>
    <row r="8" spans="1:19" x14ac:dyDescent="0.2">
      <c r="A8" s="1" t="s">
        <v>1009</v>
      </c>
      <c r="B8" s="2">
        <v>244</v>
      </c>
      <c r="C8" s="2">
        <v>9</v>
      </c>
      <c r="D8" s="2">
        <v>15</v>
      </c>
      <c r="E8" s="2">
        <v>21</v>
      </c>
      <c r="F8" s="2">
        <v>14</v>
      </c>
      <c r="G8" s="2">
        <v>14</v>
      </c>
      <c r="H8" s="2">
        <v>16</v>
      </c>
      <c r="I8" s="2">
        <v>27</v>
      </c>
      <c r="J8" s="2">
        <v>36</v>
      </c>
      <c r="K8" s="2">
        <v>27</v>
      </c>
      <c r="L8" s="2">
        <v>23</v>
      </c>
      <c r="M8" s="2">
        <v>9</v>
      </c>
      <c r="N8" s="2">
        <v>7</v>
      </c>
      <c r="O8" s="2">
        <v>11</v>
      </c>
      <c r="P8" s="2">
        <v>9</v>
      </c>
      <c r="Q8" s="2">
        <v>2</v>
      </c>
      <c r="R8" s="2">
        <v>4</v>
      </c>
      <c r="S8" s="3">
        <v>35.799999999999997</v>
      </c>
    </row>
    <row r="9" spans="1:19" x14ac:dyDescent="0.2">
      <c r="A9" s="1" t="s">
        <v>1010</v>
      </c>
      <c r="B9" s="2">
        <v>4863</v>
      </c>
      <c r="C9" s="2">
        <v>54</v>
      </c>
      <c r="D9" s="2">
        <v>70</v>
      </c>
      <c r="E9" s="2">
        <v>89</v>
      </c>
      <c r="F9" s="2">
        <v>159</v>
      </c>
      <c r="G9" s="2">
        <v>439</v>
      </c>
      <c r="H9" s="2">
        <v>713</v>
      </c>
      <c r="I9" s="2">
        <v>830</v>
      </c>
      <c r="J9" s="2">
        <v>833</v>
      </c>
      <c r="K9" s="2">
        <v>713</v>
      </c>
      <c r="L9" s="2">
        <v>484</v>
      </c>
      <c r="M9" s="2">
        <v>261</v>
      </c>
      <c r="N9" s="2">
        <v>115</v>
      </c>
      <c r="O9" s="2">
        <v>51</v>
      </c>
      <c r="P9" s="2">
        <v>30</v>
      </c>
      <c r="Q9" s="2">
        <v>7</v>
      </c>
      <c r="R9" s="2">
        <v>15</v>
      </c>
      <c r="S9" s="3">
        <v>35.5</v>
      </c>
    </row>
    <row r="11" spans="1:19" x14ac:dyDescent="0.2">
      <c r="A11" s="1" t="s">
        <v>36</v>
      </c>
      <c r="B11" s="2">
        <v>10699</v>
      </c>
      <c r="C11" s="2">
        <v>685</v>
      </c>
      <c r="D11" s="2">
        <v>805</v>
      </c>
      <c r="E11" s="2">
        <v>964</v>
      </c>
      <c r="F11" s="2">
        <v>715</v>
      </c>
      <c r="G11" s="2">
        <v>712</v>
      </c>
      <c r="H11" s="2">
        <v>942</v>
      </c>
      <c r="I11" s="2">
        <v>1072</v>
      </c>
      <c r="J11" s="2">
        <v>1132</v>
      </c>
      <c r="K11" s="2">
        <v>1096</v>
      </c>
      <c r="L11" s="2">
        <v>842</v>
      </c>
      <c r="M11" s="2">
        <v>624</v>
      </c>
      <c r="N11" s="2">
        <v>393</v>
      </c>
      <c r="O11" s="2">
        <v>254</v>
      </c>
      <c r="P11" s="2">
        <v>170</v>
      </c>
      <c r="Q11" s="2">
        <v>119</v>
      </c>
      <c r="R11" s="2">
        <v>174</v>
      </c>
      <c r="S11" s="3">
        <v>32.5</v>
      </c>
    </row>
    <row r="12" spans="1:19" x14ac:dyDescent="0.2">
      <c r="A12" s="1" t="s">
        <v>1005</v>
      </c>
      <c r="B12" s="2">
        <v>7079</v>
      </c>
      <c r="C12" s="2">
        <v>605</v>
      </c>
      <c r="D12" s="2">
        <v>703</v>
      </c>
      <c r="E12" s="2">
        <v>804</v>
      </c>
      <c r="F12" s="2">
        <v>588</v>
      </c>
      <c r="G12" s="2">
        <v>411</v>
      </c>
      <c r="H12" s="2">
        <v>445</v>
      </c>
      <c r="I12" s="2">
        <v>487</v>
      </c>
      <c r="J12" s="2">
        <v>526</v>
      </c>
      <c r="K12" s="2">
        <v>602</v>
      </c>
      <c r="L12" s="2">
        <v>532</v>
      </c>
      <c r="M12" s="2">
        <v>468</v>
      </c>
      <c r="N12" s="2">
        <v>306</v>
      </c>
      <c r="O12" s="2">
        <v>198</v>
      </c>
      <c r="P12" s="2">
        <v>142</v>
      </c>
      <c r="Q12" s="2">
        <v>110</v>
      </c>
      <c r="R12" s="2">
        <v>152</v>
      </c>
      <c r="S12" s="3">
        <v>29.8</v>
      </c>
    </row>
    <row r="13" spans="1:19" x14ac:dyDescent="0.2">
      <c r="A13" s="1" t="s">
        <v>1006</v>
      </c>
      <c r="B13" s="2">
        <v>72</v>
      </c>
      <c r="C13" s="2">
        <v>9</v>
      </c>
      <c r="D13" s="2">
        <v>11</v>
      </c>
      <c r="E13" s="2">
        <v>26</v>
      </c>
      <c r="F13" s="2">
        <v>10</v>
      </c>
      <c r="G13" s="2">
        <v>5</v>
      </c>
      <c r="H13" s="2">
        <v>2</v>
      </c>
      <c r="I13" s="2">
        <v>3</v>
      </c>
      <c r="J13" s="2">
        <v>4</v>
      </c>
      <c r="K13" s="2">
        <v>0</v>
      </c>
      <c r="L13" s="2">
        <v>1</v>
      </c>
      <c r="M13" s="2">
        <v>1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3">
        <v>13.1</v>
      </c>
    </row>
    <row r="14" spans="1:19" x14ac:dyDescent="0.2">
      <c r="A14" s="1" t="s">
        <v>1008</v>
      </c>
      <c r="B14" s="2">
        <v>395</v>
      </c>
      <c r="C14" s="2">
        <v>37</v>
      </c>
      <c r="D14" s="2">
        <v>43</v>
      </c>
      <c r="E14" s="2">
        <v>85</v>
      </c>
      <c r="F14" s="2">
        <v>68</v>
      </c>
      <c r="G14" s="2">
        <v>24</v>
      </c>
      <c r="H14" s="2">
        <v>25</v>
      </c>
      <c r="I14" s="2">
        <v>16</v>
      </c>
      <c r="J14" s="2">
        <v>26</v>
      </c>
      <c r="K14" s="2">
        <v>20</v>
      </c>
      <c r="L14" s="2">
        <v>12</v>
      </c>
      <c r="M14" s="2">
        <v>13</v>
      </c>
      <c r="N14" s="2">
        <v>12</v>
      </c>
      <c r="O14" s="2">
        <v>7</v>
      </c>
      <c r="P14" s="2">
        <v>1</v>
      </c>
      <c r="Q14" s="2">
        <v>2</v>
      </c>
      <c r="R14" s="2">
        <v>4</v>
      </c>
      <c r="S14" s="3">
        <v>17.399999999999999</v>
      </c>
    </row>
    <row r="15" spans="1:19" x14ac:dyDescent="0.2">
      <c r="A15" s="1" t="s">
        <v>1007</v>
      </c>
      <c r="B15" s="2">
        <v>5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1</v>
      </c>
      <c r="J15" s="2">
        <v>2</v>
      </c>
      <c r="K15" s="2">
        <v>0</v>
      </c>
      <c r="L15" s="2">
        <v>1</v>
      </c>
      <c r="M15" s="2">
        <v>0</v>
      </c>
      <c r="N15" s="2">
        <v>0</v>
      </c>
      <c r="O15" s="2">
        <v>1</v>
      </c>
      <c r="P15" s="2">
        <v>0</v>
      </c>
      <c r="Q15" s="2">
        <v>0</v>
      </c>
      <c r="R15" s="2">
        <v>0</v>
      </c>
      <c r="S15" s="3">
        <v>38.799999999999997</v>
      </c>
    </row>
    <row r="16" spans="1:19" x14ac:dyDescent="0.2">
      <c r="A16" s="1" t="s">
        <v>1009</v>
      </c>
      <c r="B16" s="2">
        <v>89</v>
      </c>
      <c r="C16" s="2">
        <v>1</v>
      </c>
      <c r="D16" s="2">
        <v>10</v>
      </c>
      <c r="E16" s="2">
        <v>8</v>
      </c>
      <c r="F16" s="2">
        <v>5</v>
      </c>
      <c r="G16" s="2">
        <v>6</v>
      </c>
      <c r="H16" s="2">
        <v>7</v>
      </c>
      <c r="I16" s="2">
        <v>6</v>
      </c>
      <c r="J16" s="2">
        <v>9</v>
      </c>
      <c r="K16" s="2">
        <v>10</v>
      </c>
      <c r="L16" s="2">
        <v>3</v>
      </c>
      <c r="M16" s="2">
        <v>2</v>
      </c>
      <c r="N16" s="2">
        <v>3</v>
      </c>
      <c r="O16" s="2">
        <v>10</v>
      </c>
      <c r="P16" s="2">
        <v>4</v>
      </c>
      <c r="Q16" s="2">
        <v>1</v>
      </c>
      <c r="R16" s="2">
        <v>4</v>
      </c>
      <c r="S16" s="3">
        <v>35.799999999999997</v>
      </c>
    </row>
    <row r="17" spans="1:19" x14ac:dyDescent="0.2">
      <c r="A17" s="1" t="s">
        <v>1010</v>
      </c>
      <c r="B17" s="2">
        <v>3059</v>
      </c>
      <c r="C17" s="2">
        <v>33</v>
      </c>
      <c r="D17" s="2">
        <v>38</v>
      </c>
      <c r="E17" s="2">
        <v>41</v>
      </c>
      <c r="F17" s="2">
        <v>44</v>
      </c>
      <c r="G17" s="2">
        <v>266</v>
      </c>
      <c r="H17" s="2">
        <v>463</v>
      </c>
      <c r="I17" s="2">
        <v>559</v>
      </c>
      <c r="J17" s="2">
        <v>565</v>
      </c>
      <c r="K17" s="2">
        <v>464</v>
      </c>
      <c r="L17" s="2">
        <v>293</v>
      </c>
      <c r="M17" s="2">
        <v>140</v>
      </c>
      <c r="N17" s="2">
        <v>72</v>
      </c>
      <c r="O17" s="2">
        <v>38</v>
      </c>
      <c r="P17" s="2">
        <v>23</v>
      </c>
      <c r="Q17" s="2">
        <v>6</v>
      </c>
      <c r="R17" s="2">
        <v>14</v>
      </c>
      <c r="S17" s="3">
        <v>35.799999999999997</v>
      </c>
    </row>
    <row r="19" spans="1:19" x14ac:dyDescent="0.2">
      <c r="A19" s="1" t="s">
        <v>37</v>
      </c>
      <c r="B19" s="2">
        <v>9208</v>
      </c>
      <c r="C19" s="2">
        <v>678</v>
      </c>
      <c r="D19" s="2">
        <v>716</v>
      </c>
      <c r="E19" s="2">
        <v>950</v>
      </c>
      <c r="F19" s="2">
        <v>747</v>
      </c>
      <c r="G19" s="2">
        <v>554</v>
      </c>
      <c r="H19" s="2">
        <v>641</v>
      </c>
      <c r="I19" s="2">
        <v>784</v>
      </c>
      <c r="J19" s="2">
        <v>833</v>
      </c>
      <c r="K19" s="2">
        <v>791</v>
      </c>
      <c r="L19" s="2">
        <v>692</v>
      </c>
      <c r="M19" s="2">
        <v>558</v>
      </c>
      <c r="N19" s="2">
        <v>339</v>
      </c>
      <c r="O19" s="2">
        <v>252</v>
      </c>
      <c r="P19" s="2">
        <v>203</v>
      </c>
      <c r="Q19" s="2">
        <v>138</v>
      </c>
      <c r="R19" s="2">
        <v>332</v>
      </c>
      <c r="S19" s="3">
        <v>32</v>
      </c>
    </row>
    <row r="20" spans="1:19" x14ac:dyDescent="0.2">
      <c r="A20" s="1" t="s">
        <v>1005</v>
      </c>
      <c r="B20" s="2">
        <v>6785</v>
      </c>
      <c r="C20" s="2">
        <v>592</v>
      </c>
      <c r="D20" s="2">
        <v>613</v>
      </c>
      <c r="E20" s="2">
        <v>763</v>
      </c>
      <c r="F20" s="2">
        <v>542</v>
      </c>
      <c r="G20" s="2">
        <v>346</v>
      </c>
      <c r="H20" s="2">
        <v>351</v>
      </c>
      <c r="I20" s="2">
        <v>473</v>
      </c>
      <c r="J20" s="2">
        <v>516</v>
      </c>
      <c r="K20" s="2">
        <v>513</v>
      </c>
      <c r="L20" s="2">
        <v>472</v>
      </c>
      <c r="M20" s="2">
        <v>421</v>
      </c>
      <c r="N20" s="2">
        <v>292</v>
      </c>
      <c r="O20" s="2">
        <v>235</v>
      </c>
      <c r="P20" s="2">
        <v>190</v>
      </c>
      <c r="Q20" s="2">
        <v>135</v>
      </c>
      <c r="R20" s="2">
        <v>331</v>
      </c>
      <c r="S20" s="3">
        <v>32</v>
      </c>
    </row>
    <row r="21" spans="1:19" x14ac:dyDescent="0.2">
      <c r="A21" s="1" t="s">
        <v>1006</v>
      </c>
      <c r="B21" s="2">
        <v>69</v>
      </c>
      <c r="C21" s="2">
        <v>6</v>
      </c>
      <c r="D21" s="2">
        <v>15</v>
      </c>
      <c r="E21" s="2">
        <v>18</v>
      </c>
      <c r="F21" s="2">
        <v>11</v>
      </c>
      <c r="G21" s="2">
        <v>4</v>
      </c>
      <c r="H21" s="2">
        <v>8</v>
      </c>
      <c r="I21" s="2">
        <v>3</v>
      </c>
      <c r="J21" s="2">
        <v>2</v>
      </c>
      <c r="K21" s="2">
        <v>0</v>
      </c>
      <c r="L21" s="2">
        <v>1</v>
      </c>
      <c r="M21" s="2">
        <v>0</v>
      </c>
      <c r="N21" s="2">
        <v>0</v>
      </c>
      <c r="O21" s="2">
        <v>0</v>
      </c>
      <c r="P21" s="2">
        <v>0</v>
      </c>
      <c r="Q21" s="2">
        <v>1</v>
      </c>
      <c r="R21" s="2">
        <v>0</v>
      </c>
      <c r="S21" s="3">
        <v>13.8</v>
      </c>
    </row>
    <row r="22" spans="1:19" x14ac:dyDescent="0.2">
      <c r="A22" s="1" t="s">
        <v>1008</v>
      </c>
      <c r="B22" s="2">
        <v>395</v>
      </c>
      <c r="C22" s="2">
        <v>51</v>
      </c>
      <c r="D22" s="2">
        <v>51</v>
      </c>
      <c r="E22" s="2">
        <v>108</v>
      </c>
      <c r="F22" s="2">
        <v>70</v>
      </c>
      <c r="G22" s="2">
        <v>23</v>
      </c>
      <c r="H22" s="2">
        <v>23</v>
      </c>
      <c r="I22" s="2">
        <v>16</v>
      </c>
      <c r="J22" s="2">
        <v>20</v>
      </c>
      <c r="K22" s="2">
        <v>12</v>
      </c>
      <c r="L22" s="2">
        <v>8</v>
      </c>
      <c r="M22" s="2">
        <v>9</v>
      </c>
      <c r="N22" s="2">
        <v>0</v>
      </c>
      <c r="O22" s="2">
        <v>3</v>
      </c>
      <c r="P22" s="2">
        <v>1</v>
      </c>
      <c r="Q22" s="2">
        <v>0</v>
      </c>
      <c r="R22" s="2">
        <v>0</v>
      </c>
      <c r="S22" s="3">
        <v>14.4</v>
      </c>
    </row>
    <row r="23" spans="1:19" x14ac:dyDescent="0.2">
      <c r="A23" s="1" t="s">
        <v>1007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3">
        <v>0</v>
      </c>
    </row>
    <row r="24" spans="1:19" x14ac:dyDescent="0.2">
      <c r="A24" s="1" t="s">
        <v>1009</v>
      </c>
      <c r="B24" s="2">
        <v>155</v>
      </c>
      <c r="C24" s="2">
        <v>8</v>
      </c>
      <c r="D24" s="2">
        <v>5</v>
      </c>
      <c r="E24" s="2">
        <v>13</v>
      </c>
      <c r="F24" s="2">
        <v>9</v>
      </c>
      <c r="G24" s="2">
        <v>8</v>
      </c>
      <c r="H24" s="2">
        <v>9</v>
      </c>
      <c r="I24" s="2">
        <v>21</v>
      </c>
      <c r="J24" s="2">
        <v>27</v>
      </c>
      <c r="K24" s="2">
        <v>17</v>
      </c>
      <c r="L24" s="2">
        <v>20</v>
      </c>
      <c r="M24" s="2">
        <v>7</v>
      </c>
      <c r="N24" s="2">
        <v>4</v>
      </c>
      <c r="O24" s="2">
        <v>1</v>
      </c>
      <c r="P24" s="2">
        <v>5</v>
      </c>
      <c r="Q24" s="2">
        <v>1</v>
      </c>
      <c r="R24" s="2">
        <v>0</v>
      </c>
      <c r="S24" s="3">
        <v>35.799999999999997</v>
      </c>
    </row>
    <row r="25" spans="1:19" x14ac:dyDescent="0.2">
      <c r="A25" s="1" t="s">
        <v>1010</v>
      </c>
      <c r="B25" s="2">
        <v>1804</v>
      </c>
      <c r="C25" s="2">
        <v>21</v>
      </c>
      <c r="D25" s="2">
        <v>32</v>
      </c>
      <c r="E25" s="2">
        <v>48</v>
      </c>
      <c r="F25" s="2">
        <v>115</v>
      </c>
      <c r="G25" s="2">
        <v>173</v>
      </c>
      <c r="H25" s="2">
        <v>250</v>
      </c>
      <c r="I25" s="2">
        <v>271</v>
      </c>
      <c r="J25" s="2">
        <v>268</v>
      </c>
      <c r="K25" s="2">
        <v>249</v>
      </c>
      <c r="L25" s="2">
        <v>191</v>
      </c>
      <c r="M25" s="2">
        <v>121</v>
      </c>
      <c r="N25" s="2">
        <v>43</v>
      </c>
      <c r="O25" s="2">
        <v>13</v>
      </c>
      <c r="P25" s="2">
        <v>7</v>
      </c>
      <c r="Q25" s="2">
        <v>1</v>
      </c>
      <c r="R25" s="2">
        <v>1</v>
      </c>
      <c r="S25" s="3">
        <v>34.9</v>
      </c>
    </row>
    <row r="26" spans="1:19" x14ac:dyDescent="0.2">
      <c r="A26" s="8" t="s">
        <v>1012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10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4FACF-C3AC-4558-9D94-A71A8A2D98C8}">
  <dimension ref="A1:S54"/>
  <sheetViews>
    <sheetView view="pageBreakPreview" zoomScale="125" zoomScaleNormal="125" zoomScaleSheetLayoutView="125" workbookViewId="0">
      <selection activeCell="L9" sqref="L9"/>
    </sheetView>
  </sheetViews>
  <sheetFormatPr defaultRowHeight="9.6" x14ac:dyDescent="0.2"/>
  <cols>
    <col min="1" max="1" width="18.21875" style="1" customWidth="1"/>
    <col min="2" max="18" width="3.88671875" style="2" customWidth="1"/>
    <col min="19" max="19" width="4.21875" style="3" customWidth="1"/>
    <col min="20" max="41" width="6.6640625" style="2" customWidth="1"/>
    <col min="42" max="16384" width="8.88671875" style="2"/>
  </cols>
  <sheetData>
    <row r="1" spans="1:19" x14ac:dyDescent="0.2">
      <c r="A1" s="1" t="s">
        <v>126</v>
      </c>
    </row>
    <row r="2" spans="1:19" s="7" customFormat="1" x14ac:dyDescent="0.2">
      <c r="A2" s="4" t="s">
        <v>127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6" t="s">
        <v>19</v>
      </c>
    </row>
    <row r="3" spans="1:19" x14ac:dyDescent="0.2">
      <c r="A3" s="1" t="s">
        <v>128</v>
      </c>
    </row>
    <row r="5" spans="1:19" x14ac:dyDescent="0.2">
      <c r="A5" s="1" t="s">
        <v>20</v>
      </c>
      <c r="B5" s="2">
        <f>SUM(B6:B8)</f>
        <v>6351</v>
      </c>
      <c r="C5" s="2">
        <f t="shared" ref="C5:R5" si="0">SUM(C6:C8)</f>
        <v>166</v>
      </c>
      <c r="D5" s="2">
        <f t="shared" si="0"/>
        <v>207</v>
      </c>
      <c r="E5" s="2">
        <f t="shared" si="0"/>
        <v>377</v>
      </c>
      <c r="F5" s="2">
        <f t="shared" si="0"/>
        <v>431</v>
      </c>
      <c r="G5" s="2">
        <f t="shared" si="0"/>
        <v>541</v>
      </c>
      <c r="H5" s="2">
        <f t="shared" si="0"/>
        <v>817</v>
      </c>
      <c r="I5" s="2">
        <f t="shared" si="0"/>
        <v>908</v>
      </c>
      <c r="J5" s="2">
        <f t="shared" si="0"/>
        <v>940</v>
      </c>
      <c r="K5" s="2">
        <f t="shared" si="0"/>
        <v>804</v>
      </c>
      <c r="L5" s="2">
        <f t="shared" si="0"/>
        <v>552</v>
      </c>
      <c r="M5" s="2">
        <f t="shared" si="0"/>
        <v>309</v>
      </c>
      <c r="N5" s="2">
        <f t="shared" si="0"/>
        <v>142</v>
      </c>
      <c r="O5" s="2">
        <f t="shared" si="0"/>
        <v>77</v>
      </c>
      <c r="P5" s="2">
        <f t="shared" si="0"/>
        <v>42</v>
      </c>
      <c r="Q5" s="2">
        <f t="shared" si="0"/>
        <v>13</v>
      </c>
      <c r="R5" s="2">
        <f t="shared" si="0"/>
        <v>25</v>
      </c>
      <c r="S5" s="3">
        <v>32.299999999999997</v>
      </c>
    </row>
    <row r="6" spans="1:19" x14ac:dyDescent="0.2">
      <c r="A6" s="1" t="s">
        <v>129</v>
      </c>
      <c r="B6" s="2">
        <v>2260</v>
      </c>
      <c r="C6" s="2">
        <v>4</v>
      </c>
      <c r="D6" s="2">
        <v>77</v>
      </c>
      <c r="E6" s="2">
        <v>235</v>
      </c>
      <c r="F6" s="2">
        <v>168</v>
      </c>
      <c r="G6" s="2">
        <v>68</v>
      </c>
      <c r="H6" s="2">
        <v>144</v>
      </c>
      <c r="I6" s="2">
        <v>255</v>
      </c>
      <c r="J6" s="2">
        <v>338</v>
      </c>
      <c r="K6" s="2">
        <v>316</v>
      </c>
      <c r="L6" s="2">
        <v>252</v>
      </c>
      <c r="M6" s="2">
        <v>174</v>
      </c>
      <c r="N6" s="2">
        <v>110</v>
      </c>
      <c r="O6" s="2">
        <v>58</v>
      </c>
      <c r="P6" s="2">
        <v>35</v>
      </c>
      <c r="Q6" s="2">
        <v>11</v>
      </c>
      <c r="R6" s="2">
        <v>15</v>
      </c>
      <c r="S6" s="3">
        <v>37.6</v>
      </c>
    </row>
    <row r="7" spans="1:19" x14ac:dyDescent="0.2">
      <c r="A7" s="1" t="s">
        <v>130</v>
      </c>
      <c r="B7" s="2">
        <v>1254</v>
      </c>
      <c r="C7" s="2">
        <v>50</v>
      </c>
      <c r="D7" s="2">
        <v>70</v>
      </c>
      <c r="E7" s="2">
        <v>55</v>
      </c>
      <c r="F7" s="2">
        <v>55</v>
      </c>
      <c r="G7" s="2">
        <v>82</v>
      </c>
      <c r="H7" s="2">
        <v>174</v>
      </c>
      <c r="I7" s="2">
        <v>190</v>
      </c>
      <c r="J7" s="2">
        <v>184</v>
      </c>
      <c r="K7" s="2">
        <v>163</v>
      </c>
      <c r="L7" s="2">
        <v>131</v>
      </c>
      <c r="M7" s="2">
        <v>66</v>
      </c>
      <c r="N7" s="2">
        <v>13</v>
      </c>
      <c r="O7" s="2">
        <v>10</v>
      </c>
      <c r="P7" s="2">
        <v>3</v>
      </c>
      <c r="Q7" s="2">
        <v>0</v>
      </c>
      <c r="R7" s="2">
        <v>8</v>
      </c>
      <c r="S7" s="3">
        <v>33.700000000000003</v>
      </c>
    </row>
    <row r="8" spans="1:19" x14ac:dyDescent="0.2">
      <c r="A8" s="1" t="s">
        <v>131</v>
      </c>
      <c r="B8" s="2">
        <v>2837</v>
      </c>
      <c r="C8" s="2">
        <v>112</v>
      </c>
      <c r="D8" s="2">
        <v>60</v>
      </c>
      <c r="E8" s="2">
        <v>87</v>
      </c>
      <c r="F8" s="2">
        <v>208</v>
      </c>
      <c r="G8" s="2">
        <v>391</v>
      </c>
      <c r="H8" s="2">
        <v>499</v>
      </c>
      <c r="I8" s="2">
        <v>463</v>
      </c>
      <c r="J8" s="2">
        <v>418</v>
      </c>
      <c r="K8" s="2">
        <v>325</v>
      </c>
      <c r="L8" s="2">
        <v>169</v>
      </c>
      <c r="M8" s="2">
        <v>69</v>
      </c>
      <c r="N8" s="2">
        <v>19</v>
      </c>
      <c r="O8" s="2">
        <v>9</v>
      </c>
      <c r="P8" s="2">
        <v>4</v>
      </c>
      <c r="Q8" s="2">
        <v>2</v>
      </c>
      <c r="R8" s="2">
        <v>2</v>
      </c>
      <c r="S8" s="3">
        <v>30.7</v>
      </c>
    </row>
    <row r="10" spans="1:19" x14ac:dyDescent="0.2">
      <c r="A10" s="1" t="s">
        <v>36</v>
      </c>
      <c r="B10" s="2">
        <f>SUM(B11:B13)</f>
        <v>3864</v>
      </c>
      <c r="C10" s="2">
        <f t="shared" ref="C10:J10" si="1">SUM(C11:C13)</f>
        <v>80</v>
      </c>
      <c r="D10" s="2">
        <f t="shared" si="1"/>
        <v>103</v>
      </c>
      <c r="E10" s="2">
        <f t="shared" si="1"/>
        <v>183</v>
      </c>
      <c r="F10" s="2">
        <f t="shared" si="1"/>
        <v>187</v>
      </c>
      <c r="G10" s="2">
        <f t="shared" si="1"/>
        <v>327</v>
      </c>
      <c r="H10" s="2">
        <f t="shared" si="1"/>
        <v>525</v>
      </c>
      <c r="I10" s="2">
        <f t="shared" si="1"/>
        <v>597</v>
      </c>
      <c r="J10" s="2">
        <f t="shared" si="1"/>
        <v>619</v>
      </c>
      <c r="K10" s="2">
        <f t="shared" ref="K10:R10" si="2">SUM(K11:K13)</f>
        <v>524</v>
      </c>
      <c r="L10" s="2">
        <f t="shared" si="2"/>
        <v>332</v>
      </c>
      <c r="M10" s="2">
        <f t="shared" si="2"/>
        <v>170</v>
      </c>
      <c r="N10" s="2">
        <f t="shared" si="2"/>
        <v>95</v>
      </c>
      <c r="O10" s="2">
        <f t="shared" si="2"/>
        <v>60</v>
      </c>
      <c r="P10" s="2">
        <f t="shared" si="2"/>
        <v>29</v>
      </c>
      <c r="Q10" s="2">
        <f t="shared" si="2"/>
        <v>9</v>
      </c>
      <c r="R10" s="2">
        <f t="shared" si="2"/>
        <v>24</v>
      </c>
      <c r="S10" s="3">
        <v>32.5</v>
      </c>
    </row>
    <row r="11" spans="1:19" x14ac:dyDescent="0.2">
      <c r="A11" s="1" t="s">
        <v>129</v>
      </c>
      <c r="B11" s="2">
        <v>1315</v>
      </c>
      <c r="C11" s="2">
        <v>2</v>
      </c>
      <c r="D11" s="2">
        <v>33</v>
      </c>
      <c r="E11" s="2">
        <v>122</v>
      </c>
      <c r="F11" s="2">
        <v>95</v>
      </c>
      <c r="G11" s="2">
        <v>37</v>
      </c>
      <c r="H11" s="2">
        <v>86</v>
      </c>
      <c r="I11" s="2">
        <v>154</v>
      </c>
      <c r="J11" s="2">
        <v>198</v>
      </c>
      <c r="K11" s="2">
        <v>191</v>
      </c>
      <c r="L11" s="2">
        <v>139</v>
      </c>
      <c r="M11" s="2">
        <v>94</v>
      </c>
      <c r="N11" s="2">
        <v>73</v>
      </c>
      <c r="O11" s="2">
        <v>45</v>
      </c>
      <c r="P11" s="2">
        <v>23</v>
      </c>
      <c r="Q11" s="2">
        <v>8</v>
      </c>
      <c r="R11" s="2">
        <v>15</v>
      </c>
      <c r="S11" s="3">
        <v>38.200000000000003</v>
      </c>
    </row>
    <row r="12" spans="1:19" x14ac:dyDescent="0.2">
      <c r="A12" s="1" t="s">
        <v>130</v>
      </c>
      <c r="B12" s="2">
        <v>758</v>
      </c>
      <c r="C12" s="2">
        <v>29</v>
      </c>
      <c r="D12" s="2">
        <v>31</v>
      </c>
      <c r="E12" s="2">
        <v>26</v>
      </c>
      <c r="F12" s="2">
        <v>21</v>
      </c>
      <c r="G12" s="2">
        <v>60</v>
      </c>
      <c r="H12" s="2">
        <v>94</v>
      </c>
      <c r="I12" s="2">
        <v>117</v>
      </c>
      <c r="J12" s="2">
        <v>132</v>
      </c>
      <c r="K12" s="2">
        <v>118</v>
      </c>
      <c r="L12" s="2">
        <v>69</v>
      </c>
      <c r="M12" s="2">
        <v>37</v>
      </c>
      <c r="N12" s="2">
        <v>8</v>
      </c>
      <c r="O12" s="2">
        <v>6</v>
      </c>
      <c r="P12" s="2">
        <v>2</v>
      </c>
      <c r="Q12" s="2">
        <v>0</v>
      </c>
      <c r="R12" s="2">
        <v>8</v>
      </c>
      <c r="S12" s="3">
        <v>35</v>
      </c>
    </row>
    <row r="13" spans="1:19" x14ac:dyDescent="0.2">
      <c r="A13" s="1" t="s">
        <v>131</v>
      </c>
      <c r="B13" s="2">
        <v>1791</v>
      </c>
      <c r="C13" s="2">
        <v>49</v>
      </c>
      <c r="D13" s="2">
        <v>39</v>
      </c>
      <c r="E13" s="2">
        <v>35</v>
      </c>
      <c r="F13" s="2">
        <v>71</v>
      </c>
      <c r="G13" s="2">
        <v>230</v>
      </c>
      <c r="H13" s="2">
        <v>345</v>
      </c>
      <c r="I13" s="2">
        <v>326</v>
      </c>
      <c r="J13" s="2">
        <v>289</v>
      </c>
      <c r="K13" s="2">
        <v>215</v>
      </c>
      <c r="L13" s="2">
        <v>124</v>
      </c>
      <c r="M13" s="2">
        <v>39</v>
      </c>
      <c r="N13" s="2">
        <v>14</v>
      </c>
      <c r="O13" s="2">
        <v>9</v>
      </c>
      <c r="P13" s="2">
        <v>4</v>
      </c>
      <c r="Q13" s="2">
        <v>1</v>
      </c>
      <c r="R13" s="2">
        <v>1</v>
      </c>
      <c r="S13" s="3">
        <v>31.9</v>
      </c>
    </row>
    <row r="15" spans="1:19" x14ac:dyDescent="0.2">
      <c r="A15" s="1" t="s">
        <v>132</v>
      </c>
      <c r="B15" s="2">
        <f>SUM(B16:B18)</f>
        <v>2487</v>
      </c>
      <c r="C15" s="2">
        <f t="shared" ref="C15:J15" si="3">SUM(C16:C18)</f>
        <v>86</v>
      </c>
      <c r="D15" s="2">
        <f t="shared" si="3"/>
        <v>104</v>
      </c>
      <c r="E15" s="2">
        <f t="shared" si="3"/>
        <v>194</v>
      </c>
      <c r="F15" s="2">
        <f t="shared" si="3"/>
        <v>244</v>
      </c>
      <c r="G15" s="2">
        <f t="shared" si="3"/>
        <v>214</v>
      </c>
      <c r="H15" s="2">
        <f t="shared" si="3"/>
        <v>292</v>
      </c>
      <c r="I15" s="2">
        <f t="shared" si="3"/>
        <v>311</v>
      </c>
      <c r="J15" s="2">
        <f t="shared" si="3"/>
        <v>321</v>
      </c>
      <c r="K15" s="2">
        <f t="shared" ref="K15:R15" si="4">SUM(K16:K18)</f>
        <v>280</v>
      </c>
      <c r="L15" s="2">
        <f t="shared" si="4"/>
        <v>220</v>
      </c>
      <c r="M15" s="2">
        <f t="shared" si="4"/>
        <v>139</v>
      </c>
      <c r="N15" s="2">
        <f t="shared" si="4"/>
        <v>47</v>
      </c>
      <c r="O15" s="2">
        <f t="shared" si="4"/>
        <v>17</v>
      </c>
      <c r="P15" s="2">
        <f t="shared" si="4"/>
        <v>13</v>
      </c>
      <c r="Q15" s="2">
        <f t="shared" si="4"/>
        <v>4</v>
      </c>
      <c r="R15" s="2">
        <f t="shared" si="4"/>
        <v>1</v>
      </c>
      <c r="S15" s="3">
        <v>32</v>
      </c>
    </row>
    <row r="16" spans="1:19" x14ac:dyDescent="0.2">
      <c r="A16" s="1" t="s">
        <v>129</v>
      </c>
      <c r="B16" s="2">
        <v>945</v>
      </c>
      <c r="C16" s="2">
        <v>2</v>
      </c>
      <c r="D16" s="2">
        <v>44</v>
      </c>
      <c r="E16" s="2">
        <v>113</v>
      </c>
      <c r="F16" s="2">
        <v>73</v>
      </c>
      <c r="G16" s="2">
        <v>31</v>
      </c>
      <c r="H16" s="2">
        <v>58</v>
      </c>
      <c r="I16" s="2">
        <v>101</v>
      </c>
      <c r="J16" s="2">
        <v>140</v>
      </c>
      <c r="K16" s="2">
        <v>125</v>
      </c>
      <c r="L16" s="2">
        <v>113</v>
      </c>
      <c r="M16" s="2">
        <v>80</v>
      </c>
      <c r="N16" s="2">
        <v>37</v>
      </c>
      <c r="O16" s="2">
        <v>13</v>
      </c>
      <c r="P16" s="2">
        <v>12</v>
      </c>
      <c r="Q16" s="2">
        <v>3</v>
      </c>
      <c r="R16" s="2">
        <v>0</v>
      </c>
      <c r="S16" s="3">
        <v>36.799999999999997</v>
      </c>
    </row>
    <row r="17" spans="1:19" x14ac:dyDescent="0.2">
      <c r="A17" s="1" t="s">
        <v>130</v>
      </c>
      <c r="B17" s="2">
        <v>496</v>
      </c>
      <c r="C17" s="2">
        <v>21</v>
      </c>
      <c r="D17" s="2">
        <v>39</v>
      </c>
      <c r="E17" s="2">
        <v>29</v>
      </c>
      <c r="F17" s="2">
        <v>34</v>
      </c>
      <c r="G17" s="2">
        <v>22</v>
      </c>
      <c r="H17" s="2">
        <v>80</v>
      </c>
      <c r="I17" s="2">
        <v>73</v>
      </c>
      <c r="J17" s="2">
        <v>52</v>
      </c>
      <c r="K17" s="2">
        <v>45</v>
      </c>
      <c r="L17" s="2">
        <v>62</v>
      </c>
      <c r="M17" s="2">
        <v>29</v>
      </c>
      <c r="N17" s="2">
        <v>5</v>
      </c>
      <c r="O17" s="2">
        <v>4</v>
      </c>
      <c r="P17" s="2">
        <v>1</v>
      </c>
      <c r="Q17" s="2">
        <v>0</v>
      </c>
      <c r="R17" s="2">
        <v>0</v>
      </c>
      <c r="S17" s="3">
        <v>31.6</v>
      </c>
    </row>
    <row r="18" spans="1:19" x14ac:dyDescent="0.2">
      <c r="A18" s="1" t="s">
        <v>131</v>
      </c>
      <c r="B18" s="2">
        <v>1046</v>
      </c>
      <c r="C18" s="2">
        <v>63</v>
      </c>
      <c r="D18" s="2">
        <v>21</v>
      </c>
      <c r="E18" s="2">
        <v>52</v>
      </c>
      <c r="F18" s="2">
        <v>137</v>
      </c>
      <c r="G18" s="2">
        <v>161</v>
      </c>
      <c r="H18" s="2">
        <v>154</v>
      </c>
      <c r="I18" s="2">
        <v>137</v>
      </c>
      <c r="J18" s="2">
        <v>129</v>
      </c>
      <c r="K18" s="2">
        <v>110</v>
      </c>
      <c r="L18" s="2">
        <v>45</v>
      </c>
      <c r="M18" s="2">
        <v>30</v>
      </c>
      <c r="N18" s="2">
        <v>5</v>
      </c>
      <c r="O18" s="2">
        <v>0</v>
      </c>
      <c r="P18" s="2">
        <v>0</v>
      </c>
      <c r="Q18" s="2">
        <v>1</v>
      </c>
      <c r="R18" s="2">
        <v>1</v>
      </c>
      <c r="S18" s="3">
        <v>27.9</v>
      </c>
    </row>
    <row r="20" spans="1:19" x14ac:dyDescent="0.2">
      <c r="A20" s="1" t="s">
        <v>133</v>
      </c>
    </row>
    <row r="22" spans="1:19" x14ac:dyDescent="0.2">
      <c r="A22" s="1" t="s">
        <v>20</v>
      </c>
      <c r="B22" s="2">
        <f>SUM(B23:B31)</f>
        <v>6351</v>
      </c>
      <c r="C22" s="2">
        <f t="shared" ref="C22:R22" si="5">SUM(C23:C31)</f>
        <v>166</v>
      </c>
      <c r="D22" s="2">
        <f t="shared" si="5"/>
        <v>207</v>
      </c>
      <c r="E22" s="2">
        <f t="shared" si="5"/>
        <v>377</v>
      </c>
      <c r="F22" s="2">
        <f t="shared" si="5"/>
        <v>431</v>
      </c>
      <c r="G22" s="2">
        <f t="shared" si="5"/>
        <v>541</v>
      </c>
      <c r="H22" s="2">
        <f t="shared" si="5"/>
        <v>817</v>
      </c>
      <c r="I22" s="2">
        <f t="shared" si="5"/>
        <v>908</v>
      </c>
      <c r="J22" s="2">
        <f t="shared" si="5"/>
        <v>940</v>
      </c>
      <c r="K22" s="2">
        <f t="shared" si="5"/>
        <v>804</v>
      </c>
      <c r="L22" s="2">
        <f t="shared" si="5"/>
        <v>552</v>
      </c>
      <c r="M22" s="2">
        <f t="shared" si="5"/>
        <v>309</v>
      </c>
      <c r="N22" s="2">
        <f t="shared" si="5"/>
        <v>142</v>
      </c>
      <c r="O22" s="2">
        <f t="shared" si="5"/>
        <v>77</v>
      </c>
      <c r="P22" s="2">
        <f t="shared" si="5"/>
        <v>42</v>
      </c>
      <c r="Q22" s="2">
        <f t="shared" si="5"/>
        <v>13</v>
      </c>
      <c r="R22" s="2">
        <f t="shared" si="5"/>
        <v>25</v>
      </c>
      <c r="S22" s="3">
        <v>32.299999999999997</v>
      </c>
    </row>
    <row r="23" spans="1:19" x14ac:dyDescent="0.2">
      <c r="A23" s="1" t="s">
        <v>134</v>
      </c>
      <c r="B23" s="2">
        <v>4309</v>
      </c>
      <c r="C23" s="2">
        <v>0</v>
      </c>
      <c r="D23" s="2">
        <v>4</v>
      </c>
      <c r="E23" s="2">
        <v>8</v>
      </c>
      <c r="F23" s="2">
        <v>18</v>
      </c>
      <c r="G23" s="2">
        <v>335</v>
      </c>
      <c r="H23" s="2">
        <v>676</v>
      </c>
      <c r="I23" s="2">
        <v>791</v>
      </c>
      <c r="J23" s="2">
        <v>810</v>
      </c>
      <c r="K23" s="2">
        <v>689</v>
      </c>
      <c r="L23" s="2">
        <v>489</v>
      </c>
      <c r="M23" s="2">
        <v>256</v>
      </c>
      <c r="N23" s="2">
        <v>120</v>
      </c>
      <c r="O23" s="2">
        <v>59</v>
      </c>
      <c r="P23" s="2">
        <v>27</v>
      </c>
      <c r="Q23" s="2">
        <v>8</v>
      </c>
      <c r="R23" s="2">
        <v>19</v>
      </c>
      <c r="S23" s="3">
        <v>37</v>
      </c>
    </row>
    <row r="24" spans="1:19" x14ac:dyDescent="0.2">
      <c r="A24" s="1" t="s">
        <v>135</v>
      </c>
      <c r="B24" s="2">
        <v>93</v>
      </c>
      <c r="C24" s="2">
        <v>0</v>
      </c>
      <c r="D24" s="2">
        <v>1</v>
      </c>
      <c r="E24" s="2">
        <v>2</v>
      </c>
      <c r="F24" s="2">
        <v>0</v>
      </c>
      <c r="G24" s="2">
        <v>4</v>
      </c>
      <c r="H24" s="2">
        <v>5</v>
      </c>
      <c r="I24" s="2">
        <v>13</v>
      </c>
      <c r="J24" s="2">
        <v>19</v>
      </c>
      <c r="K24" s="2">
        <v>12</v>
      </c>
      <c r="L24" s="2">
        <v>15</v>
      </c>
      <c r="M24" s="2">
        <v>12</v>
      </c>
      <c r="N24" s="2">
        <v>3</v>
      </c>
      <c r="O24" s="2">
        <v>3</v>
      </c>
      <c r="P24" s="2">
        <v>4</v>
      </c>
      <c r="Q24" s="2">
        <v>0</v>
      </c>
      <c r="R24" s="2">
        <v>0</v>
      </c>
      <c r="S24" s="3">
        <v>41</v>
      </c>
    </row>
    <row r="25" spans="1:19" x14ac:dyDescent="0.2">
      <c r="A25" s="1" t="s">
        <v>136</v>
      </c>
      <c r="B25" s="2">
        <v>224</v>
      </c>
      <c r="C25" s="2">
        <v>44</v>
      </c>
      <c r="D25" s="2">
        <v>51</v>
      </c>
      <c r="E25" s="2">
        <v>54</v>
      </c>
      <c r="F25" s="2">
        <v>23</v>
      </c>
      <c r="G25" s="2">
        <v>8</v>
      </c>
      <c r="H25" s="2">
        <v>9</v>
      </c>
      <c r="I25" s="2">
        <v>16</v>
      </c>
      <c r="J25" s="2">
        <v>10</v>
      </c>
      <c r="K25" s="2">
        <v>4</v>
      </c>
      <c r="L25" s="2">
        <v>1</v>
      </c>
      <c r="M25" s="2">
        <v>1</v>
      </c>
      <c r="N25" s="2">
        <v>0</v>
      </c>
      <c r="O25" s="2">
        <v>2</v>
      </c>
      <c r="P25" s="2">
        <v>0</v>
      </c>
      <c r="Q25" s="2">
        <v>1</v>
      </c>
      <c r="R25" s="2">
        <v>0</v>
      </c>
      <c r="S25" s="3">
        <v>11.6</v>
      </c>
    </row>
    <row r="26" spans="1:19" x14ac:dyDescent="0.2">
      <c r="A26" s="1" t="s">
        <v>137</v>
      </c>
      <c r="B26" s="2">
        <v>89</v>
      </c>
      <c r="C26" s="2">
        <v>12</v>
      </c>
      <c r="D26" s="2">
        <v>21</v>
      </c>
      <c r="E26" s="2">
        <v>17</v>
      </c>
      <c r="F26" s="2">
        <v>9</v>
      </c>
      <c r="G26" s="2">
        <v>5</v>
      </c>
      <c r="H26" s="2">
        <v>1</v>
      </c>
      <c r="I26" s="2">
        <v>8</v>
      </c>
      <c r="J26" s="2">
        <v>3</v>
      </c>
      <c r="K26" s="2">
        <v>5</v>
      </c>
      <c r="L26" s="2">
        <v>4</v>
      </c>
      <c r="M26" s="2">
        <v>0</v>
      </c>
      <c r="N26" s="2">
        <v>4</v>
      </c>
      <c r="O26" s="2">
        <v>0</v>
      </c>
      <c r="P26" s="2">
        <v>0</v>
      </c>
      <c r="Q26" s="2">
        <v>0</v>
      </c>
      <c r="R26" s="2">
        <v>0</v>
      </c>
      <c r="S26" s="3">
        <v>13.4</v>
      </c>
    </row>
    <row r="27" spans="1:19" x14ac:dyDescent="0.2">
      <c r="A27" s="1" t="s">
        <v>138</v>
      </c>
      <c r="B27" s="2">
        <v>424</v>
      </c>
      <c r="C27" s="2">
        <v>0</v>
      </c>
      <c r="D27" s="2">
        <v>8</v>
      </c>
      <c r="E27" s="2">
        <v>60</v>
      </c>
      <c r="F27" s="2">
        <v>204</v>
      </c>
      <c r="G27" s="2">
        <v>111</v>
      </c>
      <c r="H27" s="2">
        <v>27</v>
      </c>
      <c r="I27" s="2">
        <v>2</v>
      </c>
      <c r="J27" s="2">
        <v>4</v>
      </c>
      <c r="K27" s="2">
        <v>4</v>
      </c>
      <c r="L27" s="2">
        <v>0</v>
      </c>
      <c r="M27" s="2">
        <v>3</v>
      </c>
      <c r="N27" s="2">
        <v>0</v>
      </c>
      <c r="O27" s="2">
        <v>0</v>
      </c>
      <c r="P27" s="2">
        <v>1</v>
      </c>
      <c r="Q27" s="2">
        <v>0</v>
      </c>
      <c r="R27" s="2">
        <v>0</v>
      </c>
      <c r="S27" s="3">
        <v>18.5</v>
      </c>
    </row>
    <row r="28" spans="1:19" x14ac:dyDescent="0.2">
      <c r="A28" s="1" t="s">
        <v>139</v>
      </c>
      <c r="B28" s="2">
        <v>88</v>
      </c>
      <c r="C28" s="2">
        <v>2</v>
      </c>
      <c r="D28" s="2">
        <v>0</v>
      </c>
      <c r="E28" s="2">
        <v>5</v>
      </c>
      <c r="F28" s="2">
        <v>6</v>
      </c>
      <c r="G28" s="2">
        <v>4</v>
      </c>
      <c r="H28" s="2">
        <v>7</v>
      </c>
      <c r="I28" s="2">
        <v>8</v>
      </c>
      <c r="J28" s="2">
        <v>16</v>
      </c>
      <c r="K28" s="2">
        <v>20</v>
      </c>
      <c r="L28" s="2">
        <v>8</v>
      </c>
      <c r="M28" s="2">
        <v>4</v>
      </c>
      <c r="N28" s="2">
        <v>2</v>
      </c>
      <c r="O28" s="2">
        <v>5</v>
      </c>
      <c r="P28" s="2">
        <v>1</v>
      </c>
      <c r="Q28" s="2">
        <v>0</v>
      </c>
      <c r="R28" s="2">
        <v>0</v>
      </c>
      <c r="S28" s="3">
        <v>38.799999999999997</v>
      </c>
    </row>
    <row r="29" spans="1:19" x14ac:dyDescent="0.2">
      <c r="A29" s="1" t="s">
        <v>140</v>
      </c>
      <c r="B29" s="2">
        <v>13</v>
      </c>
      <c r="C29" s="2">
        <v>0</v>
      </c>
      <c r="D29" s="2">
        <v>3</v>
      </c>
      <c r="E29" s="2">
        <v>1</v>
      </c>
      <c r="F29" s="2">
        <v>1</v>
      </c>
      <c r="G29" s="2">
        <v>0</v>
      </c>
      <c r="H29" s="2">
        <v>1</v>
      </c>
      <c r="I29" s="2">
        <v>3</v>
      </c>
      <c r="J29" s="2">
        <v>1</v>
      </c>
      <c r="K29" s="2">
        <v>2</v>
      </c>
      <c r="L29" s="2">
        <v>0</v>
      </c>
      <c r="M29" s="2">
        <v>1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3">
        <v>30.8</v>
      </c>
    </row>
    <row r="30" spans="1:19" x14ac:dyDescent="0.2">
      <c r="A30" s="1" t="s">
        <v>141</v>
      </c>
      <c r="B30" s="2">
        <v>44</v>
      </c>
      <c r="C30" s="2">
        <v>3</v>
      </c>
      <c r="D30" s="2">
        <v>0</v>
      </c>
      <c r="E30" s="2">
        <v>3</v>
      </c>
      <c r="F30" s="2">
        <v>6</v>
      </c>
      <c r="G30" s="2">
        <v>4</v>
      </c>
      <c r="H30" s="2">
        <v>7</v>
      </c>
      <c r="I30" s="2">
        <v>12</v>
      </c>
      <c r="J30" s="2">
        <v>3</v>
      </c>
      <c r="K30" s="2">
        <v>2</v>
      </c>
      <c r="L30" s="2">
        <v>0</v>
      </c>
      <c r="M30" s="2">
        <v>3</v>
      </c>
      <c r="N30" s="2">
        <v>0</v>
      </c>
      <c r="O30" s="2">
        <v>0</v>
      </c>
      <c r="P30" s="2">
        <v>1</v>
      </c>
      <c r="Q30" s="2">
        <v>0</v>
      </c>
      <c r="R30" s="2">
        <v>0</v>
      </c>
      <c r="S30" s="3">
        <v>29.3</v>
      </c>
    </row>
    <row r="31" spans="1:19" x14ac:dyDescent="0.2">
      <c r="A31" s="1" t="s">
        <v>142</v>
      </c>
      <c r="B31" s="2">
        <v>1067</v>
      </c>
      <c r="C31" s="2">
        <v>105</v>
      </c>
      <c r="D31" s="2">
        <v>119</v>
      </c>
      <c r="E31" s="2">
        <v>227</v>
      </c>
      <c r="F31" s="2">
        <v>164</v>
      </c>
      <c r="G31" s="2">
        <v>70</v>
      </c>
      <c r="H31" s="2">
        <v>84</v>
      </c>
      <c r="I31" s="2">
        <v>55</v>
      </c>
      <c r="J31" s="2">
        <v>74</v>
      </c>
      <c r="K31" s="2">
        <v>66</v>
      </c>
      <c r="L31" s="2">
        <v>35</v>
      </c>
      <c r="M31" s="2">
        <v>29</v>
      </c>
      <c r="N31" s="2">
        <v>13</v>
      </c>
      <c r="O31" s="2">
        <v>8</v>
      </c>
      <c r="P31" s="2">
        <v>8</v>
      </c>
      <c r="Q31" s="2">
        <v>4</v>
      </c>
      <c r="R31" s="2">
        <v>6</v>
      </c>
      <c r="S31" s="3">
        <v>17.5</v>
      </c>
    </row>
    <row r="33" spans="1:19" x14ac:dyDescent="0.2">
      <c r="A33" s="1" t="s">
        <v>36</v>
      </c>
      <c r="B33" s="2">
        <f>SUM(B34:B42)</f>
        <v>3864</v>
      </c>
      <c r="C33" s="2">
        <f t="shared" ref="C33:J33" si="6">SUM(C34:C42)</f>
        <v>80</v>
      </c>
      <c r="D33" s="2">
        <f t="shared" si="6"/>
        <v>103</v>
      </c>
      <c r="E33" s="2">
        <f t="shared" si="6"/>
        <v>183</v>
      </c>
      <c r="F33" s="2">
        <f t="shared" si="6"/>
        <v>187</v>
      </c>
      <c r="G33" s="2">
        <f t="shared" si="6"/>
        <v>327</v>
      </c>
      <c r="H33" s="2">
        <f t="shared" si="6"/>
        <v>525</v>
      </c>
      <c r="I33" s="2">
        <f t="shared" si="6"/>
        <v>597</v>
      </c>
      <c r="J33" s="2">
        <f t="shared" si="6"/>
        <v>619</v>
      </c>
      <c r="K33" s="2">
        <f t="shared" ref="K33:R33" si="7">SUM(K34:K42)</f>
        <v>524</v>
      </c>
      <c r="L33" s="2">
        <f t="shared" si="7"/>
        <v>332</v>
      </c>
      <c r="M33" s="2">
        <f t="shared" si="7"/>
        <v>170</v>
      </c>
      <c r="N33" s="2">
        <f t="shared" si="7"/>
        <v>95</v>
      </c>
      <c r="O33" s="2">
        <f t="shared" si="7"/>
        <v>60</v>
      </c>
      <c r="P33" s="2">
        <f t="shared" si="7"/>
        <v>29</v>
      </c>
      <c r="Q33" s="2">
        <f t="shared" si="7"/>
        <v>9</v>
      </c>
      <c r="R33" s="2">
        <f t="shared" si="7"/>
        <v>24</v>
      </c>
      <c r="S33" s="3">
        <v>32.5</v>
      </c>
    </row>
    <row r="34" spans="1:19" x14ac:dyDescent="0.2">
      <c r="A34" s="1" t="s">
        <v>134</v>
      </c>
      <c r="B34" s="2">
        <v>2861</v>
      </c>
      <c r="C34" s="2">
        <v>0</v>
      </c>
      <c r="D34" s="2">
        <v>1</v>
      </c>
      <c r="E34" s="2">
        <v>6</v>
      </c>
      <c r="F34" s="2">
        <v>17</v>
      </c>
      <c r="G34" s="2">
        <v>203</v>
      </c>
      <c r="H34" s="2">
        <v>448</v>
      </c>
      <c r="I34" s="2">
        <v>544</v>
      </c>
      <c r="J34" s="2">
        <v>557</v>
      </c>
      <c r="K34" s="2">
        <v>451</v>
      </c>
      <c r="L34" s="2">
        <v>306</v>
      </c>
      <c r="M34" s="2">
        <v>147</v>
      </c>
      <c r="N34" s="2">
        <v>83</v>
      </c>
      <c r="O34" s="2">
        <v>50</v>
      </c>
      <c r="P34" s="2">
        <v>23</v>
      </c>
      <c r="Q34" s="2">
        <v>7</v>
      </c>
      <c r="R34" s="2">
        <v>18</v>
      </c>
      <c r="S34" s="3">
        <v>36.9</v>
      </c>
    </row>
    <row r="35" spans="1:19" x14ac:dyDescent="0.2">
      <c r="A35" s="1" t="s">
        <v>135</v>
      </c>
      <c r="B35" s="2">
        <v>14</v>
      </c>
      <c r="C35" s="2">
        <v>0</v>
      </c>
      <c r="D35" s="2">
        <v>0</v>
      </c>
      <c r="E35" s="2">
        <v>1</v>
      </c>
      <c r="F35" s="2">
        <v>0</v>
      </c>
      <c r="G35" s="2">
        <v>2</v>
      </c>
      <c r="H35" s="2">
        <v>0</v>
      </c>
      <c r="I35" s="2">
        <v>0</v>
      </c>
      <c r="J35" s="2">
        <v>3</v>
      </c>
      <c r="K35" s="2">
        <v>2</v>
      </c>
      <c r="L35" s="2">
        <v>3</v>
      </c>
      <c r="M35" s="2">
        <v>2</v>
      </c>
      <c r="N35" s="2">
        <v>0</v>
      </c>
      <c r="O35" s="2">
        <v>1</v>
      </c>
      <c r="P35" s="2">
        <v>0</v>
      </c>
      <c r="Q35" s="2">
        <v>0</v>
      </c>
      <c r="R35" s="2">
        <v>0</v>
      </c>
      <c r="S35" s="3">
        <v>42.5</v>
      </c>
    </row>
    <row r="36" spans="1:19" x14ac:dyDescent="0.2">
      <c r="A36" s="1" t="s">
        <v>136</v>
      </c>
      <c r="B36" s="2">
        <v>116</v>
      </c>
      <c r="C36" s="2">
        <v>25</v>
      </c>
      <c r="D36" s="2">
        <v>27</v>
      </c>
      <c r="E36" s="2">
        <v>32</v>
      </c>
      <c r="F36" s="2">
        <v>9</v>
      </c>
      <c r="G36" s="2">
        <v>5</v>
      </c>
      <c r="H36" s="2">
        <v>3</v>
      </c>
      <c r="I36" s="2">
        <v>3</v>
      </c>
      <c r="J36" s="2">
        <v>9</v>
      </c>
      <c r="K36" s="2">
        <v>1</v>
      </c>
      <c r="L36" s="2">
        <v>0</v>
      </c>
      <c r="M36" s="2">
        <v>0</v>
      </c>
      <c r="N36" s="2">
        <v>0</v>
      </c>
      <c r="O36" s="2">
        <v>2</v>
      </c>
      <c r="P36" s="2">
        <v>0</v>
      </c>
      <c r="Q36" s="2">
        <v>0</v>
      </c>
      <c r="R36" s="2">
        <v>0</v>
      </c>
      <c r="S36" s="3">
        <v>10.9</v>
      </c>
    </row>
    <row r="37" spans="1:19" x14ac:dyDescent="0.2">
      <c r="A37" s="1" t="s">
        <v>137</v>
      </c>
      <c r="B37" s="2">
        <v>37</v>
      </c>
      <c r="C37" s="2">
        <v>3</v>
      </c>
      <c r="D37" s="2">
        <v>9</v>
      </c>
      <c r="E37" s="2">
        <v>10</v>
      </c>
      <c r="F37" s="2">
        <v>2</v>
      </c>
      <c r="G37" s="2">
        <v>3</v>
      </c>
      <c r="H37" s="2">
        <v>0</v>
      </c>
      <c r="I37" s="2">
        <v>3</v>
      </c>
      <c r="J37" s="2">
        <v>0</v>
      </c>
      <c r="K37" s="2">
        <v>5</v>
      </c>
      <c r="L37" s="2">
        <v>2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3">
        <v>13.3</v>
      </c>
    </row>
    <row r="38" spans="1:19" x14ac:dyDescent="0.2">
      <c r="A38" s="1" t="s">
        <v>138</v>
      </c>
      <c r="B38" s="2">
        <v>199</v>
      </c>
      <c r="C38" s="2">
        <v>0</v>
      </c>
      <c r="D38" s="2">
        <v>8</v>
      </c>
      <c r="E38" s="2">
        <v>25</v>
      </c>
      <c r="F38" s="2">
        <v>64</v>
      </c>
      <c r="G38" s="2">
        <v>77</v>
      </c>
      <c r="H38" s="2">
        <v>16</v>
      </c>
      <c r="I38" s="2">
        <v>2</v>
      </c>
      <c r="J38" s="2">
        <v>2</v>
      </c>
      <c r="K38" s="2">
        <v>2</v>
      </c>
      <c r="L38" s="2">
        <v>0</v>
      </c>
      <c r="M38" s="2">
        <v>2</v>
      </c>
      <c r="N38" s="2">
        <v>0</v>
      </c>
      <c r="O38" s="2">
        <v>0</v>
      </c>
      <c r="P38" s="2">
        <v>1</v>
      </c>
      <c r="Q38" s="2">
        <v>0</v>
      </c>
      <c r="R38" s="2">
        <v>0</v>
      </c>
      <c r="S38" s="3">
        <v>20.2</v>
      </c>
    </row>
    <row r="39" spans="1:19" x14ac:dyDescent="0.2">
      <c r="A39" s="1" t="s">
        <v>139</v>
      </c>
      <c r="B39" s="2">
        <v>45</v>
      </c>
      <c r="C39" s="2">
        <v>2</v>
      </c>
      <c r="D39" s="2">
        <v>0</v>
      </c>
      <c r="E39" s="2">
        <v>2</v>
      </c>
      <c r="F39" s="2">
        <v>3</v>
      </c>
      <c r="G39" s="2">
        <v>1</v>
      </c>
      <c r="H39" s="2">
        <v>2</v>
      </c>
      <c r="I39" s="2">
        <v>6</v>
      </c>
      <c r="J39" s="2">
        <v>8</v>
      </c>
      <c r="K39" s="2">
        <v>13</v>
      </c>
      <c r="L39" s="2">
        <v>2</v>
      </c>
      <c r="M39" s="2">
        <v>3</v>
      </c>
      <c r="N39" s="2">
        <v>2</v>
      </c>
      <c r="O39" s="2">
        <v>1</v>
      </c>
      <c r="P39" s="2">
        <v>0</v>
      </c>
      <c r="Q39" s="2">
        <v>0</v>
      </c>
      <c r="R39" s="2">
        <v>0</v>
      </c>
      <c r="S39" s="3">
        <v>39.1</v>
      </c>
    </row>
    <row r="40" spans="1:19" x14ac:dyDescent="0.2">
      <c r="A40" s="1" t="s">
        <v>140</v>
      </c>
      <c r="B40" s="2">
        <v>8</v>
      </c>
      <c r="C40" s="2">
        <v>0</v>
      </c>
      <c r="D40" s="2">
        <v>1</v>
      </c>
      <c r="E40" s="2">
        <v>0</v>
      </c>
      <c r="F40" s="2">
        <v>1</v>
      </c>
      <c r="G40" s="2">
        <v>0</v>
      </c>
      <c r="H40" s="2">
        <v>0</v>
      </c>
      <c r="I40" s="2">
        <v>2</v>
      </c>
      <c r="J40" s="2">
        <v>1</v>
      </c>
      <c r="K40" s="2">
        <v>2</v>
      </c>
      <c r="L40" s="2">
        <v>0</v>
      </c>
      <c r="M40" s="2">
        <v>1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3">
        <v>35</v>
      </c>
    </row>
    <row r="41" spans="1:19" x14ac:dyDescent="0.2">
      <c r="A41" s="1" t="s">
        <v>141</v>
      </c>
      <c r="B41" s="2">
        <v>19</v>
      </c>
      <c r="C41" s="2">
        <v>1</v>
      </c>
      <c r="D41" s="2">
        <v>0</v>
      </c>
      <c r="E41" s="2">
        <v>2</v>
      </c>
      <c r="F41" s="2">
        <v>4</v>
      </c>
      <c r="G41" s="2">
        <v>1</v>
      </c>
      <c r="H41" s="2">
        <v>0</v>
      </c>
      <c r="I41" s="2">
        <v>6</v>
      </c>
      <c r="J41" s="2">
        <v>2</v>
      </c>
      <c r="K41" s="2">
        <v>2</v>
      </c>
      <c r="L41" s="2">
        <v>0</v>
      </c>
      <c r="M41" s="2">
        <v>0</v>
      </c>
      <c r="N41" s="2">
        <v>0</v>
      </c>
      <c r="O41" s="2">
        <v>0</v>
      </c>
      <c r="P41" s="2">
        <v>1</v>
      </c>
      <c r="Q41" s="2">
        <v>0</v>
      </c>
      <c r="R41" s="2">
        <v>0</v>
      </c>
      <c r="S41" s="3">
        <v>31.3</v>
      </c>
    </row>
    <row r="42" spans="1:19" x14ac:dyDescent="0.2">
      <c r="A42" s="1" t="s">
        <v>142</v>
      </c>
      <c r="B42" s="2">
        <v>565</v>
      </c>
      <c r="C42" s="2">
        <v>49</v>
      </c>
      <c r="D42" s="2">
        <v>57</v>
      </c>
      <c r="E42" s="2">
        <v>105</v>
      </c>
      <c r="F42" s="2">
        <v>87</v>
      </c>
      <c r="G42" s="2">
        <v>35</v>
      </c>
      <c r="H42" s="2">
        <v>56</v>
      </c>
      <c r="I42" s="2">
        <v>31</v>
      </c>
      <c r="J42" s="2">
        <v>37</v>
      </c>
      <c r="K42" s="2">
        <v>46</v>
      </c>
      <c r="L42" s="2">
        <v>19</v>
      </c>
      <c r="M42" s="2">
        <v>15</v>
      </c>
      <c r="N42" s="2">
        <v>10</v>
      </c>
      <c r="O42" s="2">
        <v>6</v>
      </c>
      <c r="P42" s="2">
        <v>4</v>
      </c>
      <c r="Q42" s="2">
        <v>2</v>
      </c>
      <c r="R42" s="2">
        <v>6</v>
      </c>
      <c r="S42" s="3">
        <v>19.100000000000001</v>
      </c>
    </row>
    <row r="44" spans="1:19" x14ac:dyDescent="0.2">
      <c r="A44" s="1" t="s">
        <v>37</v>
      </c>
      <c r="B44" s="2">
        <f>SUM(B45:B53)</f>
        <v>2487</v>
      </c>
      <c r="C44" s="2">
        <f t="shared" ref="C44:J44" si="8">SUM(C45:C53)</f>
        <v>86</v>
      </c>
      <c r="D44" s="2">
        <f t="shared" si="8"/>
        <v>104</v>
      </c>
      <c r="E44" s="2">
        <f t="shared" si="8"/>
        <v>194</v>
      </c>
      <c r="F44" s="2">
        <f t="shared" si="8"/>
        <v>244</v>
      </c>
      <c r="G44" s="2">
        <f t="shared" si="8"/>
        <v>214</v>
      </c>
      <c r="H44" s="2">
        <f t="shared" si="8"/>
        <v>292</v>
      </c>
      <c r="I44" s="2">
        <f t="shared" si="8"/>
        <v>311</v>
      </c>
      <c r="J44" s="2">
        <f t="shared" si="8"/>
        <v>321</v>
      </c>
      <c r="K44" s="2">
        <f t="shared" ref="K44:R44" si="9">SUM(K45:K53)</f>
        <v>280</v>
      </c>
      <c r="L44" s="2">
        <f t="shared" si="9"/>
        <v>220</v>
      </c>
      <c r="M44" s="2">
        <f t="shared" si="9"/>
        <v>139</v>
      </c>
      <c r="N44" s="2">
        <f t="shared" si="9"/>
        <v>47</v>
      </c>
      <c r="O44" s="2">
        <f t="shared" si="9"/>
        <v>17</v>
      </c>
      <c r="P44" s="2">
        <f t="shared" si="9"/>
        <v>13</v>
      </c>
      <c r="Q44" s="2">
        <f t="shared" si="9"/>
        <v>4</v>
      </c>
      <c r="R44" s="2">
        <f t="shared" si="9"/>
        <v>1</v>
      </c>
      <c r="S44" s="3">
        <v>32</v>
      </c>
    </row>
    <row r="45" spans="1:19" x14ac:dyDescent="0.2">
      <c r="A45" s="1" t="s">
        <v>134</v>
      </c>
      <c r="B45" s="2">
        <v>1448</v>
      </c>
      <c r="C45" s="2">
        <v>0</v>
      </c>
      <c r="D45" s="2">
        <v>3</v>
      </c>
      <c r="E45" s="2">
        <v>2</v>
      </c>
      <c r="F45" s="2">
        <v>1</v>
      </c>
      <c r="G45" s="2">
        <v>132</v>
      </c>
      <c r="H45" s="2">
        <v>228</v>
      </c>
      <c r="I45" s="2">
        <v>247</v>
      </c>
      <c r="J45" s="2">
        <v>253</v>
      </c>
      <c r="K45" s="2">
        <v>238</v>
      </c>
      <c r="L45" s="2">
        <v>183</v>
      </c>
      <c r="M45" s="2">
        <v>109</v>
      </c>
      <c r="N45" s="2">
        <v>37</v>
      </c>
      <c r="O45" s="2">
        <v>9</v>
      </c>
      <c r="P45" s="2">
        <v>4</v>
      </c>
      <c r="Q45" s="2">
        <v>1</v>
      </c>
      <c r="R45" s="2">
        <v>1</v>
      </c>
      <c r="S45" s="3">
        <v>37.200000000000003</v>
      </c>
    </row>
    <row r="46" spans="1:19" x14ac:dyDescent="0.2">
      <c r="A46" s="1" t="s">
        <v>135</v>
      </c>
      <c r="B46" s="2">
        <v>79</v>
      </c>
      <c r="C46" s="2">
        <v>0</v>
      </c>
      <c r="D46" s="2">
        <v>1</v>
      </c>
      <c r="E46" s="2">
        <v>1</v>
      </c>
      <c r="F46" s="2">
        <v>0</v>
      </c>
      <c r="G46" s="2">
        <v>2</v>
      </c>
      <c r="H46" s="2">
        <v>5</v>
      </c>
      <c r="I46" s="2">
        <v>13</v>
      </c>
      <c r="J46" s="2">
        <v>16</v>
      </c>
      <c r="K46" s="2">
        <v>10</v>
      </c>
      <c r="L46" s="2">
        <v>12</v>
      </c>
      <c r="M46" s="2">
        <v>10</v>
      </c>
      <c r="N46" s="2">
        <v>3</v>
      </c>
      <c r="O46" s="2">
        <v>2</v>
      </c>
      <c r="P46" s="2">
        <v>4</v>
      </c>
      <c r="Q46" s="2">
        <v>0</v>
      </c>
      <c r="R46" s="2">
        <v>0</v>
      </c>
      <c r="S46" s="3">
        <v>40.799999999999997</v>
      </c>
    </row>
    <row r="47" spans="1:19" x14ac:dyDescent="0.2">
      <c r="A47" s="1" t="s">
        <v>136</v>
      </c>
      <c r="B47" s="2">
        <v>108</v>
      </c>
      <c r="C47" s="2">
        <v>19</v>
      </c>
      <c r="D47" s="2">
        <v>24</v>
      </c>
      <c r="E47" s="2">
        <v>22</v>
      </c>
      <c r="F47" s="2">
        <v>14</v>
      </c>
      <c r="G47" s="2">
        <v>3</v>
      </c>
      <c r="H47" s="2">
        <v>6</v>
      </c>
      <c r="I47" s="2">
        <v>13</v>
      </c>
      <c r="J47" s="2">
        <v>1</v>
      </c>
      <c r="K47" s="2">
        <v>3</v>
      </c>
      <c r="L47" s="2">
        <v>1</v>
      </c>
      <c r="M47" s="2">
        <v>1</v>
      </c>
      <c r="N47" s="2">
        <v>0</v>
      </c>
      <c r="O47" s="2">
        <v>0</v>
      </c>
      <c r="P47" s="2">
        <v>0</v>
      </c>
      <c r="Q47" s="2">
        <v>1</v>
      </c>
      <c r="R47" s="2">
        <v>0</v>
      </c>
      <c r="S47" s="3">
        <v>12.5</v>
      </c>
    </row>
    <row r="48" spans="1:19" x14ac:dyDescent="0.2">
      <c r="A48" s="1" t="s">
        <v>137</v>
      </c>
      <c r="B48" s="2">
        <v>52</v>
      </c>
      <c r="C48" s="2">
        <v>9</v>
      </c>
      <c r="D48" s="2">
        <v>12</v>
      </c>
      <c r="E48" s="2">
        <v>7</v>
      </c>
      <c r="F48" s="2">
        <v>7</v>
      </c>
      <c r="G48" s="2">
        <v>2</v>
      </c>
      <c r="H48" s="2">
        <v>1</v>
      </c>
      <c r="I48" s="2">
        <v>5</v>
      </c>
      <c r="J48" s="2">
        <v>3</v>
      </c>
      <c r="K48" s="2">
        <v>0</v>
      </c>
      <c r="L48" s="2">
        <v>2</v>
      </c>
      <c r="M48" s="2">
        <v>0</v>
      </c>
      <c r="N48" s="2">
        <v>4</v>
      </c>
      <c r="O48" s="2">
        <v>0</v>
      </c>
      <c r="P48" s="2">
        <v>0</v>
      </c>
      <c r="Q48" s="2">
        <v>0</v>
      </c>
      <c r="R48" s="2">
        <v>0</v>
      </c>
      <c r="S48" s="3">
        <v>13.6</v>
      </c>
    </row>
    <row r="49" spans="1:19" x14ac:dyDescent="0.2">
      <c r="A49" s="1" t="s">
        <v>138</v>
      </c>
      <c r="B49" s="2">
        <v>225</v>
      </c>
      <c r="C49" s="2">
        <v>0</v>
      </c>
      <c r="D49" s="2">
        <v>0</v>
      </c>
      <c r="E49" s="2">
        <v>35</v>
      </c>
      <c r="F49" s="2">
        <v>140</v>
      </c>
      <c r="G49" s="2">
        <v>34</v>
      </c>
      <c r="H49" s="2">
        <v>11</v>
      </c>
      <c r="I49" s="2">
        <v>0</v>
      </c>
      <c r="J49" s="2">
        <v>2</v>
      </c>
      <c r="K49" s="2">
        <v>2</v>
      </c>
      <c r="L49" s="2">
        <v>0</v>
      </c>
      <c r="M49" s="2">
        <v>1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3">
        <v>17.8</v>
      </c>
    </row>
    <row r="50" spans="1:19" x14ac:dyDescent="0.2">
      <c r="A50" s="1" t="s">
        <v>139</v>
      </c>
      <c r="B50" s="2">
        <v>43</v>
      </c>
      <c r="C50" s="2">
        <v>0</v>
      </c>
      <c r="D50" s="2">
        <v>0</v>
      </c>
      <c r="E50" s="2">
        <v>3</v>
      </c>
      <c r="F50" s="2">
        <v>3</v>
      </c>
      <c r="G50" s="2">
        <v>3</v>
      </c>
      <c r="H50" s="2">
        <v>5</v>
      </c>
      <c r="I50" s="2">
        <v>2</v>
      </c>
      <c r="J50" s="2">
        <v>8</v>
      </c>
      <c r="K50" s="2">
        <v>7</v>
      </c>
      <c r="L50" s="2">
        <v>6</v>
      </c>
      <c r="M50" s="2">
        <v>1</v>
      </c>
      <c r="N50" s="2">
        <v>0</v>
      </c>
      <c r="O50" s="2">
        <v>4</v>
      </c>
      <c r="P50" s="2">
        <v>1</v>
      </c>
      <c r="Q50" s="2">
        <v>0</v>
      </c>
      <c r="R50" s="2">
        <v>0</v>
      </c>
      <c r="S50" s="3">
        <v>38.4</v>
      </c>
    </row>
    <row r="51" spans="1:19" x14ac:dyDescent="0.2">
      <c r="A51" s="1" t="s">
        <v>140</v>
      </c>
      <c r="B51" s="2">
        <v>5</v>
      </c>
      <c r="C51" s="2">
        <v>0</v>
      </c>
      <c r="D51" s="2">
        <v>2</v>
      </c>
      <c r="E51" s="2">
        <v>1</v>
      </c>
      <c r="F51" s="2">
        <v>0</v>
      </c>
      <c r="G51" s="2">
        <v>0</v>
      </c>
      <c r="H51" s="2">
        <v>1</v>
      </c>
      <c r="I51" s="2">
        <v>1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3">
        <v>12.5</v>
      </c>
    </row>
    <row r="52" spans="1:19" x14ac:dyDescent="0.2">
      <c r="A52" s="1" t="s">
        <v>141</v>
      </c>
      <c r="B52" s="2">
        <v>25</v>
      </c>
      <c r="C52" s="2">
        <v>2</v>
      </c>
      <c r="D52" s="2">
        <v>0</v>
      </c>
      <c r="E52" s="2">
        <v>1</v>
      </c>
      <c r="F52" s="2">
        <v>2</v>
      </c>
      <c r="G52" s="2">
        <v>3</v>
      </c>
      <c r="H52" s="2">
        <v>7</v>
      </c>
      <c r="I52" s="2">
        <v>6</v>
      </c>
      <c r="J52" s="2">
        <v>1</v>
      </c>
      <c r="K52" s="2">
        <v>0</v>
      </c>
      <c r="L52" s="2">
        <v>0</v>
      </c>
      <c r="M52" s="2">
        <v>3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3">
        <v>28.2</v>
      </c>
    </row>
    <row r="53" spans="1:19" x14ac:dyDescent="0.2">
      <c r="A53" s="1" t="s">
        <v>142</v>
      </c>
      <c r="B53" s="2">
        <v>502</v>
      </c>
      <c r="C53" s="2">
        <v>56</v>
      </c>
      <c r="D53" s="2">
        <v>62</v>
      </c>
      <c r="E53" s="2">
        <v>122</v>
      </c>
      <c r="F53" s="2">
        <v>77</v>
      </c>
      <c r="G53" s="2">
        <v>35</v>
      </c>
      <c r="H53" s="2">
        <v>28</v>
      </c>
      <c r="I53" s="2">
        <v>24</v>
      </c>
      <c r="J53" s="2">
        <v>37</v>
      </c>
      <c r="K53" s="2">
        <v>20</v>
      </c>
      <c r="L53" s="2">
        <v>16</v>
      </c>
      <c r="M53" s="2">
        <v>14</v>
      </c>
      <c r="N53" s="2">
        <v>3</v>
      </c>
      <c r="O53" s="2">
        <v>2</v>
      </c>
      <c r="P53" s="2">
        <v>4</v>
      </c>
      <c r="Q53" s="2">
        <v>2</v>
      </c>
      <c r="R53" s="2">
        <v>0</v>
      </c>
      <c r="S53" s="3">
        <v>15.7</v>
      </c>
    </row>
    <row r="54" spans="1:19" x14ac:dyDescent="0.2">
      <c r="A54" s="8" t="s">
        <v>1012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10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6E544-D62B-4F1B-A5D2-F57C168D36A3}">
  <dimension ref="A1:S164"/>
  <sheetViews>
    <sheetView view="pageBreakPreview" topLeftCell="A52" zoomScale="125" zoomScaleNormal="125" zoomScaleSheetLayoutView="125" workbookViewId="0">
      <selection activeCell="A71" sqref="A71"/>
    </sheetView>
  </sheetViews>
  <sheetFormatPr defaultRowHeight="9.6" x14ac:dyDescent="0.2"/>
  <cols>
    <col min="1" max="1" width="18.21875" style="1" customWidth="1"/>
    <col min="2" max="18" width="3.88671875" style="2" customWidth="1"/>
    <col min="19" max="19" width="4.21875" style="3" customWidth="1"/>
    <col min="20" max="41" width="6.6640625" style="2" customWidth="1"/>
    <col min="42" max="16384" width="8.88671875" style="2"/>
  </cols>
  <sheetData>
    <row r="1" spans="1:19" x14ac:dyDescent="0.2">
      <c r="A1" s="1" t="s">
        <v>143</v>
      </c>
    </row>
    <row r="2" spans="1:19" s="7" customFormat="1" x14ac:dyDescent="0.2">
      <c r="A2" s="4" t="s">
        <v>144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6" t="s">
        <v>19</v>
      </c>
    </row>
    <row r="3" spans="1:19" x14ac:dyDescent="0.2">
      <c r="A3" s="1" t="s">
        <v>20</v>
      </c>
      <c r="B3" s="2">
        <v>19907</v>
      </c>
      <c r="C3" s="2">
        <v>1363</v>
      </c>
      <c r="D3" s="2">
        <v>1521</v>
      </c>
      <c r="E3" s="2">
        <v>1914</v>
      </c>
      <c r="F3" s="2">
        <v>1462</v>
      </c>
      <c r="G3" s="2">
        <v>1266</v>
      </c>
      <c r="H3" s="2">
        <v>1583</v>
      </c>
      <c r="I3" s="2">
        <v>1856</v>
      </c>
      <c r="J3" s="2">
        <v>1965</v>
      </c>
      <c r="K3" s="2">
        <v>1887</v>
      </c>
      <c r="L3" s="2">
        <v>1534</v>
      </c>
      <c r="M3" s="2">
        <v>1182</v>
      </c>
      <c r="N3" s="2">
        <v>732</v>
      </c>
      <c r="O3" s="2">
        <v>506</v>
      </c>
      <c r="P3" s="2">
        <v>373</v>
      </c>
      <c r="Q3" s="2">
        <v>257</v>
      </c>
      <c r="R3" s="2">
        <v>506</v>
      </c>
      <c r="S3" s="3">
        <v>32.299999999999997</v>
      </c>
    </row>
    <row r="4" spans="1:19" x14ac:dyDescent="0.2">
      <c r="A4" s="1" t="s">
        <v>76</v>
      </c>
      <c r="B4" s="2">
        <v>375</v>
      </c>
      <c r="C4" s="2">
        <v>23</v>
      </c>
      <c r="D4" s="2">
        <v>34</v>
      </c>
      <c r="E4" s="2">
        <v>41</v>
      </c>
      <c r="F4" s="2">
        <v>24</v>
      </c>
      <c r="G4" s="2">
        <v>24</v>
      </c>
      <c r="H4" s="2">
        <v>25</v>
      </c>
      <c r="I4" s="2">
        <v>40</v>
      </c>
      <c r="J4" s="2">
        <v>21</v>
      </c>
      <c r="K4" s="2">
        <v>27</v>
      </c>
      <c r="L4" s="2">
        <v>23</v>
      </c>
      <c r="M4" s="2">
        <v>26</v>
      </c>
      <c r="N4" s="2">
        <v>19</v>
      </c>
      <c r="O4" s="2">
        <v>15</v>
      </c>
      <c r="P4" s="2">
        <v>6</v>
      </c>
      <c r="Q4" s="2">
        <v>5</v>
      </c>
      <c r="R4" s="2">
        <v>22</v>
      </c>
      <c r="S4" s="3">
        <v>32.1</v>
      </c>
    </row>
    <row r="5" spans="1:19" x14ac:dyDescent="0.2">
      <c r="A5" s="1" t="s">
        <v>77</v>
      </c>
      <c r="B5" s="2">
        <v>1198</v>
      </c>
      <c r="C5" s="2">
        <v>64</v>
      </c>
      <c r="D5" s="2">
        <v>76</v>
      </c>
      <c r="E5" s="2">
        <v>118</v>
      </c>
      <c r="F5" s="2">
        <v>91</v>
      </c>
      <c r="G5" s="2">
        <v>54</v>
      </c>
      <c r="H5" s="2">
        <v>50</v>
      </c>
      <c r="I5" s="2">
        <v>77</v>
      </c>
      <c r="J5" s="2">
        <v>99</v>
      </c>
      <c r="K5" s="2">
        <v>121</v>
      </c>
      <c r="L5" s="2">
        <v>103</v>
      </c>
      <c r="M5" s="2">
        <v>115</v>
      </c>
      <c r="N5" s="2">
        <v>58</v>
      </c>
      <c r="O5" s="2">
        <v>41</v>
      </c>
      <c r="P5" s="2">
        <v>37</v>
      </c>
      <c r="Q5" s="2">
        <v>36</v>
      </c>
      <c r="R5" s="2">
        <v>58</v>
      </c>
      <c r="S5" s="3">
        <v>38.5</v>
      </c>
    </row>
    <row r="6" spans="1:19" x14ac:dyDescent="0.2">
      <c r="A6" s="1" t="s">
        <v>78</v>
      </c>
      <c r="B6" s="2">
        <v>1221</v>
      </c>
      <c r="C6" s="2">
        <v>57</v>
      </c>
      <c r="D6" s="2">
        <v>75</v>
      </c>
      <c r="E6" s="2">
        <v>101</v>
      </c>
      <c r="F6" s="2">
        <v>88</v>
      </c>
      <c r="G6" s="2">
        <v>53</v>
      </c>
      <c r="H6" s="2">
        <v>64</v>
      </c>
      <c r="I6" s="2">
        <v>79</v>
      </c>
      <c r="J6" s="2">
        <v>111</v>
      </c>
      <c r="K6" s="2">
        <v>131</v>
      </c>
      <c r="L6" s="2">
        <v>123</v>
      </c>
      <c r="M6" s="2">
        <v>90</v>
      </c>
      <c r="N6" s="2">
        <v>72</v>
      </c>
      <c r="O6" s="2">
        <v>49</v>
      </c>
      <c r="P6" s="2">
        <v>34</v>
      </c>
      <c r="Q6" s="2">
        <v>33</v>
      </c>
      <c r="R6" s="2">
        <v>61</v>
      </c>
      <c r="S6" s="3">
        <v>39.200000000000003</v>
      </c>
    </row>
    <row r="7" spans="1:19" x14ac:dyDescent="0.2">
      <c r="A7" s="1" t="s">
        <v>79</v>
      </c>
      <c r="B7" s="2">
        <v>525</v>
      </c>
      <c r="C7" s="2">
        <v>29</v>
      </c>
      <c r="D7" s="2">
        <v>35</v>
      </c>
      <c r="E7" s="2">
        <v>42</v>
      </c>
      <c r="F7" s="2">
        <v>47</v>
      </c>
      <c r="G7" s="2">
        <v>33</v>
      </c>
      <c r="H7" s="2">
        <v>32</v>
      </c>
      <c r="I7" s="2">
        <v>40</v>
      </c>
      <c r="J7" s="2">
        <v>47</v>
      </c>
      <c r="K7" s="2">
        <v>43</v>
      </c>
      <c r="L7" s="2">
        <v>53</v>
      </c>
      <c r="M7" s="2">
        <v>37</v>
      </c>
      <c r="N7" s="2">
        <v>38</v>
      </c>
      <c r="O7" s="2">
        <v>13</v>
      </c>
      <c r="P7" s="2">
        <v>9</v>
      </c>
      <c r="Q7" s="2">
        <v>8</v>
      </c>
      <c r="R7" s="2">
        <v>19</v>
      </c>
      <c r="S7" s="3">
        <v>35.5</v>
      </c>
    </row>
    <row r="8" spans="1:19" x14ac:dyDescent="0.2">
      <c r="A8" s="1" t="s">
        <v>80</v>
      </c>
      <c r="B8" s="2">
        <v>654</v>
      </c>
      <c r="C8" s="2">
        <v>26</v>
      </c>
      <c r="D8" s="2">
        <v>36</v>
      </c>
      <c r="E8" s="2">
        <v>52</v>
      </c>
      <c r="F8" s="2">
        <v>36</v>
      </c>
      <c r="G8" s="2">
        <v>31</v>
      </c>
      <c r="H8" s="2">
        <v>35</v>
      </c>
      <c r="I8" s="2">
        <v>52</v>
      </c>
      <c r="J8" s="2">
        <v>57</v>
      </c>
      <c r="K8" s="2">
        <v>77</v>
      </c>
      <c r="L8" s="2">
        <v>68</v>
      </c>
      <c r="M8" s="2">
        <v>47</v>
      </c>
      <c r="N8" s="2">
        <v>30</v>
      </c>
      <c r="O8" s="2">
        <v>29</v>
      </c>
      <c r="P8" s="2">
        <v>25</v>
      </c>
      <c r="Q8" s="2">
        <v>19</v>
      </c>
      <c r="R8" s="2">
        <v>34</v>
      </c>
      <c r="S8" s="3">
        <v>40.1</v>
      </c>
    </row>
    <row r="9" spans="1:19" x14ac:dyDescent="0.2">
      <c r="A9" s="1" t="s">
        <v>81</v>
      </c>
      <c r="B9" s="2">
        <v>819</v>
      </c>
      <c r="C9" s="2">
        <v>27</v>
      </c>
      <c r="D9" s="2">
        <v>63</v>
      </c>
      <c r="E9" s="2">
        <v>60</v>
      </c>
      <c r="F9" s="2">
        <v>64</v>
      </c>
      <c r="G9" s="2">
        <v>33</v>
      </c>
      <c r="H9" s="2">
        <v>44</v>
      </c>
      <c r="I9" s="2">
        <v>72</v>
      </c>
      <c r="J9" s="2">
        <v>83</v>
      </c>
      <c r="K9" s="2">
        <v>69</v>
      </c>
      <c r="L9" s="2">
        <v>66</v>
      </c>
      <c r="M9" s="2">
        <v>72</v>
      </c>
      <c r="N9" s="2">
        <v>49</v>
      </c>
      <c r="O9" s="2">
        <v>28</v>
      </c>
      <c r="P9" s="2">
        <v>25</v>
      </c>
      <c r="Q9" s="2">
        <v>23</v>
      </c>
      <c r="R9" s="2">
        <v>41</v>
      </c>
      <c r="S9" s="3">
        <v>37.799999999999997</v>
      </c>
    </row>
    <row r="10" spans="1:19" x14ac:dyDescent="0.2">
      <c r="A10" s="1" t="s">
        <v>82</v>
      </c>
      <c r="B10" s="2">
        <v>1040</v>
      </c>
      <c r="C10" s="2">
        <v>73</v>
      </c>
      <c r="D10" s="2">
        <v>78</v>
      </c>
      <c r="E10" s="2">
        <v>115</v>
      </c>
      <c r="F10" s="2">
        <v>95</v>
      </c>
      <c r="G10" s="2">
        <v>50</v>
      </c>
      <c r="H10" s="2">
        <v>47</v>
      </c>
      <c r="I10" s="2">
        <v>64</v>
      </c>
      <c r="J10" s="2">
        <v>90</v>
      </c>
      <c r="K10" s="2">
        <v>95</v>
      </c>
      <c r="L10" s="2">
        <v>78</v>
      </c>
      <c r="M10" s="2">
        <v>74</v>
      </c>
      <c r="N10" s="2">
        <v>45</v>
      </c>
      <c r="O10" s="2">
        <v>35</v>
      </c>
      <c r="P10" s="2">
        <v>32</v>
      </c>
      <c r="Q10" s="2">
        <v>26</v>
      </c>
      <c r="R10" s="2">
        <v>43</v>
      </c>
      <c r="S10" s="3">
        <v>34.799999999999997</v>
      </c>
    </row>
    <row r="11" spans="1:19" x14ac:dyDescent="0.2">
      <c r="A11" s="1" t="s">
        <v>83</v>
      </c>
      <c r="B11" s="2">
        <v>632</v>
      </c>
      <c r="C11" s="2">
        <v>28</v>
      </c>
      <c r="D11" s="2">
        <v>37</v>
      </c>
      <c r="E11" s="2">
        <v>57</v>
      </c>
      <c r="F11" s="2">
        <v>47</v>
      </c>
      <c r="G11" s="2">
        <v>30</v>
      </c>
      <c r="H11" s="2">
        <v>32</v>
      </c>
      <c r="I11" s="2">
        <v>60</v>
      </c>
      <c r="J11" s="2">
        <v>61</v>
      </c>
      <c r="K11" s="2">
        <v>40</v>
      </c>
      <c r="L11" s="2">
        <v>64</v>
      </c>
      <c r="M11" s="2">
        <v>51</v>
      </c>
      <c r="N11" s="2">
        <v>31</v>
      </c>
      <c r="O11" s="2">
        <v>30</v>
      </c>
      <c r="P11" s="2">
        <v>18</v>
      </c>
      <c r="Q11" s="2">
        <v>17</v>
      </c>
      <c r="R11" s="2">
        <v>29</v>
      </c>
      <c r="S11" s="3">
        <v>37</v>
      </c>
    </row>
    <row r="12" spans="1:19" x14ac:dyDescent="0.2">
      <c r="A12" s="1" t="s">
        <v>84</v>
      </c>
      <c r="B12" s="2">
        <v>247</v>
      </c>
      <c r="C12" s="2">
        <v>14</v>
      </c>
      <c r="D12" s="2">
        <v>26</v>
      </c>
      <c r="E12" s="2">
        <v>36</v>
      </c>
      <c r="F12" s="2">
        <v>19</v>
      </c>
      <c r="G12" s="2">
        <v>21</v>
      </c>
      <c r="H12" s="2">
        <v>16</v>
      </c>
      <c r="I12" s="2">
        <v>15</v>
      </c>
      <c r="J12" s="2">
        <v>23</v>
      </c>
      <c r="K12" s="2">
        <v>21</v>
      </c>
      <c r="L12" s="2">
        <v>18</v>
      </c>
      <c r="M12" s="2">
        <v>11</v>
      </c>
      <c r="N12" s="2">
        <v>11</v>
      </c>
      <c r="O12" s="2">
        <v>5</v>
      </c>
      <c r="P12" s="2">
        <v>4</v>
      </c>
      <c r="Q12" s="2">
        <v>0</v>
      </c>
      <c r="R12" s="2">
        <v>7</v>
      </c>
      <c r="S12" s="3">
        <v>27.3</v>
      </c>
    </row>
    <row r="13" spans="1:19" x14ac:dyDescent="0.2">
      <c r="A13" s="1" t="s">
        <v>85</v>
      </c>
      <c r="B13" s="2">
        <v>268</v>
      </c>
      <c r="C13" s="2">
        <v>10</v>
      </c>
      <c r="D13" s="2">
        <v>24</v>
      </c>
      <c r="E13" s="2">
        <v>27</v>
      </c>
      <c r="F13" s="2">
        <v>15</v>
      </c>
      <c r="G13" s="2">
        <v>21</v>
      </c>
      <c r="H13" s="2">
        <v>14</v>
      </c>
      <c r="I13" s="2">
        <v>25</v>
      </c>
      <c r="J13" s="2">
        <v>17</v>
      </c>
      <c r="K13" s="2">
        <v>26</v>
      </c>
      <c r="L13" s="2">
        <v>17</v>
      </c>
      <c r="M13" s="2">
        <v>23</v>
      </c>
      <c r="N13" s="2">
        <v>18</v>
      </c>
      <c r="O13" s="2">
        <v>14</v>
      </c>
      <c r="P13" s="2">
        <v>3</v>
      </c>
      <c r="Q13" s="2">
        <v>4</v>
      </c>
      <c r="R13" s="2">
        <v>10</v>
      </c>
      <c r="S13" s="3">
        <v>34.6</v>
      </c>
    </row>
    <row r="14" spans="1:19" x14ac:dyDescent="0.2">
      <c r="A14" s="1" t="s">
        <v>86</v>
      </c>
      <c r="B14" s="2">
        <v>558</v>
      </c>
      <c r="C14" s="2">
        <v>30</v>
      </c>
      <c r="D14" s="2">
        <v>39</v>
      </c>
      <c r="E14" s="2">
        <v>59</v>
      </c>
      <c r="F14" s="2">
        <v>47</v>
      </c>
      <c r="G14" s="2">
        <v>25</v>
      </c>
      <c r="H14" s="2">
        <v>42</v>
      </c>
      <c r="I14" s="2">
        <v>38</v>
      </c>
      <c r="J14" s="2">
        <v>39</v>
      </c>
      <c r="K14" s="2">
        <v>58</v>
      </c>
      <c r="L14" s="2">
        <v>45</v>
      </c>
      <c r="M14" s="2">
        <v>37</v>
      </c>
      <c r="N14" s="2">
        <v>24</v>
      </c>
      <c r="O14" s="2">
        <v>16</v>
      </c>
      <c r="P14" s="2">
        <v>27</v>
      </c>
      <c r="Q14" s="2">
        <v>9</v>
      </c>
      <c r="R14" s="2">
        <v>23</v>
      </c>
      <c r="S14" s="3">
        <v>34.9</v>
      </c>
    </row>
    <row r="15" spans="1:19" x14ac:dyDescent="0.2">
      <c r="A15" s="1" t="s">
        <v>87</v>
      </c>
      <c r="B15" s="2">
        <v>613</v>
      </c>
      <c r="C15" s="2">
        <v>30</v>
      </c>
      <c r="D15" s="2">
        <v>45</v>
      </c>
      <c r="E15" s="2">
        <v>64</v>
      </c>
      <c r="F15" s="2">
        <v>43</v>
      </c>
      <c r="G15" s="2">
        <v>24</v>
      </c>
      <c r="H15" s="2">
        <v>43</v>
      </c>
      <c r="I15" s="2">
        <v>56</v>
      </c>
      <c r="J15" s="2">
        <v>47</v>
      </c>
      <c r="K15" s="2">
        <v>58</v>
      </c>
      <c r="L15" s="2">
        <v>38</v>
      </c>
      <c r="M15" s="2">
        <v>44</v>
      </c>
      <c r="N15" s="2">
        <v>28</v>
      </c>
      <c r="O15" s="2">
        <v>31</v>
      </c>
      <c r="P15" s="2">
        <v>25</v>
      </c>
      <c r="Q15" s="2">
        <v>11</v>
      </c>
      <c r="R15" s="2">
        <v>26</v>
      </c>
      <c r="S15" s="3">
        <v>35.200000000000003</v>
      </c>
    </row>
    <row r="16" spans="1:19" x14ac:dyDescent="0.2">
      <c r="A16" s="1" t="s">
        <v>88</v>
      </c>
      <c r="B16" s="2">
        <v>1589</v>
      </c>
      <c r="C16" s="2">
        <v>85</v>
      </c>
      <c r="D16" s="2">
        <v>112</v>
      </c>
      <c r="E16" s="2">
        <v>157</v>
      </c>
      <c r="F16" s="2">
        <v>91</v>
      </c>
      <c r="G16" s="2">
        <v>82</v>
      </c>
      <c r="H16" s="2">
        <v>103</v>
      </c>
      <c r="I16" s="2">
        <v>111</v>
      </c>
      <c r="J16" s="2">
        <v>151</v>
      </c>
      <c r="K16" s="2">
        <v>142</v>
      </c>
      <c r="L16" s="2">
        <v>137</v>
      </c>
      <c r="M16" s="2">
        <v>124</v>
      </c>
      <c r="N16" s="2">
        <v>85</v>
      </c>
      <c r="O16" s="2">
        <v>74</v>
      </c>
      <c r="P16" s="2">
        <v>49</v>
      </c>
      <c r="Q16" s="2">
        <v>30</v>
      </c>
      <c r="R16" s="2">
        <v>56</v>
      </c>
      <c r="S16" s="3">
        <v>36.799999999999997</v>
      </c>
    </row>
    <row r="17" spans="1:19" x14ac:dyDescent="0.2">
      <c r="A17" s="1" t="s">
        <v>89</v>
      </c>
      <c r="B17" s="2">
        <v>4137</v>
      </c>
      <c r="C17" s="2">
        <v>588</v>
      </c>
      <c r="D17" s="2">
        <v>586</v>
      </c>
      <c r="E17" s="2">
        <v>740</v>
      </c>
      <c r="F17" s="2">
        <v>511</v>
      </c>
      <c r="G17" s="2">
        <v>293</v>
      </c>
      <c r="H17" s="2">
        <v>264</v>
      </c>
      <c r="I17" s="2">
        <v>238</v>
      </c>
      <c r="J17" s="2">
        <v>214</v>
      </c>
      <c r="K17" s="2">
        <v>207</v>
      </c>
      <c r="L17" s="2">
        <v>152</v>
      </c>
      <c r="M17" s="2">
        <v>117</v>
      </c>
      <c r="N17" s="2">
        <v>78</v>
      </c>
      <c r="O17" s="2">
        <v>47</v>
      </c>
      <c r="P17" s="2">
        <v>31</v>
      </c>
      <c r="Q17" s="2">
        <v>21</v>
      </c>
      <c r="R17" s="2">
        <v>50</v>
      </c>
      <c r="S17" s="3">
        <v>16.5</v>
      </c>
    </row>
    <row r="18" spans="1:19" x14ac:dyDescent="0.2">
      <c r="A18" s="1" t="s">
        <v>90</v>
      </c>
      <c r="B18" s="2">
        <v>128</v>
      </c>
      <c r="C18" s="2">
        <v>8</v>
      </c>
      <c r="D18" s="2">
        <v>7</v>
      </c>
      <c r="E18" s="2">
        <v>6</v>
      </c>
      <c r="F18" s="2">
        <v>13</v>
      </c>
      <c r="G18" s="2">
        <v>2</v>
      </c>
      <c r="H18" s="2">
        <v>8</v>
      </c>
      <c r="I18" s="2">
        <v>13</v>
      </c>
      <c r="J18" s="2">
        <v>15</v>
      </c>
      <c r="K18" s="2">
        <v>8</v>
      </c>
      <c r="L18" s="2">
        <v>16</v>
      </c>
      <c r="M18" s="2">
        <v>9</v>
      </c>
      <c r="N18" s="2">
        <v>8</v>
      </c>
      <c r="O18" s="2">
        <v>6</v>
      </c>
      <c r="P18" s="2">
        <v>4</v>
      </c>
      <c r="Q18" s="2">
        <v>3</v>
      </c>
      <c r="R18" s="2">
        <v>2</v>
      </c>
      <c r="S18" s="3">
        <v>37.299999999999997</v>
      </c>
    </row>
    <row r="19" spans="1:19" x14ac:dyDescent="0.2">
      <c r="A19" s="1" t="s">
        <v>91</v>
      </c>
      <c r="B19" s="2">
        <v>80</v>
      </c>
      <c r="C19" s="2">
        <v>1</v>
      </c>
      <c r="D19" s="2">
        <v>2</v>
      </c>
      <c r="E19" s="2">
        <v>1</v>
      </c>
      <c r="F19" s="2">
        <v>2</v>
      </c>
      <c r="G19" s="2">
        <v>13</v>
      </c>
      <c r="H19" s="2">
        <v>9</v>
      </c>
      <c r="I19" s="2">
        <v>8</v>
      </c>
      <c r="J19" s="2">
        <v>8</v>
      </c>
      <c r="K19" s="2">
        <v>6</v>
      </c>
      <c r="L19" s="2">
        <v>8</v>
      </c>
      <c r="M19" s="2">
        <v>13</v>
      </c>
      <c r="N19" s="2">
        <v>4</v>
      </c>
      <c r="O19" s="2">
        <v>0</v>
      </c>
      <c r="P19" s="2">
        <v>3</v>
      </c>
      <c r="Q19" s="2">
        <v>1</v>
      </c>
      <c r="R19" s="2">
        <v>1</v>
      </c>
      <c r="S19" s="3">
        <v>37.5</v>
      </c>
    </row>
    <row r="20" spans="1:19" x14ac:dyDescent="0.2">
      <c r="A20" s="1" t="s">
        <v>92</v>
      </c>
      <c r="B20" s="2">
        <v>73</v>
      </c>
      <c r="C20" s="2">
        <v>24</v>
      </c>
      <c r="D20" s="2">
        <v>12</v>
      </c>
      <c r="E20" s="2">
        <v>16</v>
      </c>
      <c r="F20" s="2">
        <v>6</v>
      </c>
      <c r="G20" s="2">
        <v>5</v>
      </c>
      <c r="H20" s="2">
        <v>3</v>
      </c>
      <c r="I20" s="2">
        <v>2</v>
      </c>
      <c r="J20" s="2">
        <v>2</v>
      </c>
      <c r="K20" s="2">
        <v>3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3">
        <v>10.199999999999999</v>
      </c>
    </row>
    <row r="21" spans="1:19" x14ac:dyDescent="0.2">
      <c r="A21" s="1" t="s">
        <v>93</v>
      </c>
      <c r="B21" s="2">
        <v>79</v>
      </c>
      <c r="C21" s="2">
        <v>19</v>
      </c>
      <c r="D21" s="2">
        <v>25</v>
      </c>
      <c r="E21" s="2">
        <v>16</v>
      </c>
      <c r="F21" s="2">
        <v>3</v>
      </c>
      <c r="G21" s="2">
        <v>2</v>
      </c>
      <c r="H21" s="2">
        <v>1</v>
      </c>
      <c r="I21" s="2">
        <v>1</v>
      </c>
      <c r="J21" s="2">
        <v>3</v>
      </c>
      <c r="K21" s="2">
        <v>4</v>
      </c>
      <c r="L21" s="2">
        <v>4</v>
      </c>
      <c r="M21" s="2">
        <v>1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3">
        <v>9.1</v>
      </c>
    </row>
    <row r="22" spans="1:19" x14ac:dyDescent="0.2">
      <c r="A22" s="1" t="s">
        <v>94</v>
      </c>
      <c r="B22" s="2">
        <v>191</v>
      </c>
      <c r="C22" s="2">
        <v>21</v>
      </c>
      <c r="D22" s="2">
        <v>19</v>
      </c>
      <c r="E22" s="2">
        <v>10</v>
      </c>
      <c r="F22" s="2">
        <v>13</v>
      </c>
      <c r="G22" s="2">
        <v>9</v>
      </c>
      <c r="H22" s="2">
        <v>12</v>
      </c>
      <c r="I22" s="2">
        <v>15</v>
      </c>
      <c r="J22" s="2">
        <v>15</v>
      </c>
      <c r="K22" s="2">
        <v>15</v>
      </c>
      <c r="L22" s="2">
        <v>13</v>
      </c>
      <c r="M22" s="2">
        <v>20</v>
      </c>
      <c r="N22" s="2">
        <v>13</v>
      </c>
      <c r="O22" s="2">
        <v>9</v>
      </c>
      <c r="P22" s="2">
        <v>2</v>
      </c>
      <c r="Q22" s="2">
        <v>2</v>
      </c>
      <c r="R22" s="2">
        <v>3</v>
      </c>
      <c r="S22" s="3">
        <v>33.799999999999997</v>
      </c>
    </row>
    <row r="23" spans="1:19" x14ac:dyDescent="0.2">
      <c r="A23" s="1" t="s">
        <v>95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3">
        <v>0</v>
      </c>
    </row>
    <row r="24" spans="1:19" x14ac:dyDescent="0.2">
      <c r="A24" s="1" t="s">
        <v>96</v>
      </c>
      <c r="B24" s="2">
        <v>5</v>
      </c>
      <c r="C24" s="2">
        <v>0</v>
      </c>
      <c r="D24" s="2">
        <v>0</v>
      </c>
      <c r="E24" s="2">
        <v>1</v>
      </c>
      <c r="F24" s="2">
        <v>0</v>
      </c>
      <c r="G24" s="2">
        <v>1</v>
      </c>
      <c r="H24" s="2">
        <v>1</v>
      </c>
      <c r="I24" s="2">
        <v>1</v>
      </c>
      <c r="J24" s="2">
        <v>0</v>
      </c>
      <c r="K24" s="2">
        <v>0</v>
      </c>
      <c r="L24" s="2">
        <v>0</v>
      </c>
      <c r="M24" s="2">
        <v>1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3">
        <v>27.5</v>
      </c>
    </row>
    <row r="25" spans="1:19" x14ac:dyDescent="0.2">
      <c r="A25" s="1" t="s">
        <v>97</v>
      </c>
      <c r="B25" s="2">
        <v>78</v>
      </c>
      <c r="C25" s="2">
        <v>3</v>
      </c>
      <c r="D25" s="2">
        <v>5</v>
      </c>
      <c r="E25" s="2">
        <v>11</v>
      </c>
      <c r="F25" s="2">
        <v>29</v>
      </c>
      <c r="G25" s="2">
        <v>16</v>
      </c>
      <c r="H25" s="2">
        <v>3</v>
      </c>
      <c r="I25" s="2">
        <v>4</v>
      </c>
      <c r="J25" s="2">
        <v>3</v>
      </c>
      <c r="K25" s="2">
        <v>1</v>
      </c>
      <c r="L25" s="2">
        <v>2</v>
      </c>
      <c r="M25" s="2">
        <v>1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3">
        <v>18.399999999999999</v>
      </c>
    </row>
    <row r="26" spans="1:19" x14ac:dyDescent="0.2">
      <c r="A26" s="1" t="s">
        <v>98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3">
        <v>0</v>
      </c>
    </row>
    <row r="27" spans="1:19" x14ac:dyDescent="0.2">
      <c r="A27" s="1" t="s">
        <v>99</v>
      </c>
      <c r="B27" s="2">
        <v>116</v>
      </c>
      <c r="C27" s="2">
        <v>8</v>
      </c>
      <c r="D27" s="2">
        <v>8</v>
      </c>
      <c r="E27" s="2">
        <v>30</v>
      </c>
      <c r="F27" s="2">
        <v>17</v>
      </c>
      <c r="G27" s="2">
        <v>14</v>
      </c>
      <c r="H27" s="2">
        <v>4</v>
      </c>
      <c r="I27" s="2">
        <v>5</v>
      </c>
      <c r="J27" s="2">
        <v>8</v>
      </c>
      <c r="K27" s="2">
        <v>9</v>
      </c>
      <c r="L27" s="2">
        <v>2</v>
      </c>
      <c r="M27" s="2">
        <v>2</v>
      </c>
      <c r="N27" s="2">
        <v>5</v>
      </c>
      <c r="O27" s="2">
        <v>2</v>
      </c>
      <c r="P27" s="2">
        <v>1</v>
      </c>
      <c r="Q27" s="2">
        <v>0</v>
      </c>
      <c r="R27" s="2">
        <v>1</v>
      </c>
      <c r="S27" s="3">
        <v>18.5</v>
      </c>
    </row>
    <row r="28" spans="1:19" x14ac:dyDescent="0.2">
      <c r="A28" s="1" t="s">
        <v>100</v>
      </c>
      <c r="B28" s="2">
        <v>42</v>
      </c>
      <c r="C28" s="2">
        <v>0</v>
      </c>
      <c r="D28" s="2">
        <v>0</v>
      </c>
      <c r="E28" s="2">
        <v>4</v>
      </c>
      <c r="F28" s="2">
        <v>5</v>
      </c>
      <c r="G28" s="2">
        <v>29</v>
      </c>
      <c r="H28" s="2">
        <v>1</v>
      </c>
      <c r="I28" s="2">
        <v>1</v>
      </c>
      <c r="J28" s="2">
        <v>1</v>
      </c>
      <c r="K28" s="2">
        <v>0</v>
      </c>
      <c r="L28" s="2">
        <v>0</v>
      </c>
      <c r="M28" s="2">
        <v>1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3">
        <v>22.1</v>
      </c>
    </row>
    <row r="29" spans="1:19" x14ac:dyDescent="0.2">
      <c r="A29" s="1" t="s">
        <v>101</v>
      </c>
      <c r="B29" s="2">
        <v>307</v>
      </c>
      <c r="C29" s="2">
        <v>47</v>
      </c>
      <c r="D29" s="2">
        <v>39</v>
      </c>
      <c r="E29" s="2">
        <v>27</v>
      </c>
      <c r="F29" s="2">
        <v>48</v>
      </c>
      <c r="G29" s="2">
        <v>40</v>
      </c>
      <c r="H29" s="2">
        <v>39</v>
      </c>
      <c r="I29" s="2">
        <v>13</v>
      </c>
      <c r="J29" s="2">
        <v>9</v>
      </c>
      <c r="K29" s="2">
        <v>14</v>
      </c>
      <c r="L29" s="2">
        <v>16</v>
      </c>
      <c r="M29" s="2">
        <v>5</v>
      </c>
      <c r="N29" s="2">
        <v>4</v>
      </c>
      <c r="O29" s="2">
        <v>2</v>
      </c>
      <c r="P29" s="2">
        <v>2</v>
      </c>
      <c r="Q29" s="2">
        <v>1</v>
      </c>
      <c r="R29" s="2">
        <v>1</v>
      </c>
      <c r="S29" s="3">
        <v>19.2</v>
      </c>
    </row>
    <row r="30" spans="1:19" x14ac:dyDescent="0.2">
      <c r="A30" s="1" t="s">
        <v>102</v>
      </c>
      <c r="B30" s="2">
        <v>7</v>
      </c>
      <c r="C30" s="2">
        <v>0</v>
      </c>
      <c r="D30" s="2">
        <v>0</v>
      </c>
      <c r="E30" s="2">
        <v>0</v>
      </c>
      <c r="F30" s="2">
        <v>0</v>
      </c>
      <c r="G30" s="2">
        <v>5</v>
      </c>
      <c r="H30" s="2">
        <v>2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3">
        <v>23.5</v>
      </c>
    </row>
    <row r="31" spans="1:19" x14ac:dyDescent="0.2">
      <c r="A31" s="1" t="s">
        <v>103</v>
      </c>
      <c r="B31" s="2">
        <v>104</v>
      </c>
      <c r="C31" s="2">
        <v>9</v>
      </c>
      <c r="D31" s="2">
        <v>8</v>
      </c>
      <c r="E31" s="2">
        <v>12</v>
      </c>
      <c r="F31" s="2">
        <v>45</v>
      </c>
      <c r="G31" s="2">
        <v>18</v>
      </c>
      <c r="H31" s="2">
        <v>2</v>
      </c>
      <c r="I31" s="2">
        <v>6</v>
      </c>
      <c r="J31" s="2">
        <v>2</v>
      </c>
      <c r="K31" s="2">
        <v>2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3">
        <v>17.600000000000001</v>
      </c>
    </row>
    <row r="32" spans="1:19" x14ac:dyDescent="0.2">
      <c r="A32" s="1" t="s">
        <v>104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3">
        <v>0</v>
      </c>
    </row>
    <row r="33" spans="1:19" x14ac:dyDescent="0.2">
      <c r="A33" s="1" t="s">
        <v>105</v>
      </c>
      <c r="B33" s="2">
        <v>2</v>
      </c>
      <c r="C33" s="2">
        <v>0</v>
      </c>
      <c r="D33" s="2">
        <v>0</v>
      </c>
      <c r="E33" s="2">
        <v>0</v>
      </c>
      <c r="F33" s="2">
        <v>0</v>
      </c>
      <c r="G33" s="2">
        <v>1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1</v>
      </c>
      <c r="O33" s="2">
        <v>0</v>
      </c>
      <c r="P33" s="2">
        <v>0</v>
      </c>
      <c r="Q33" s="2">
        <v>0</v>
      </c>
      <c r="R33" s="2">
        <v>0</v>
      </c>
      <c r="S33" s="3">
        <v>40</v>
      </c>
    </row>
    <row r="34" spans="1:19" x14ac:dyDescent="0.2">
      <c r="A34" s="1" t="s">
        <v>106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3">
        <v>0</v>
      </c>
    </row>
    <row r="35" spans="1:19" x14ac:dyDescent="0.2">
      <c r="A35" s="1" t="s">
        <v>107</v>
      </c>
      <c r="B35" s="2">
        <v>7</v>
      </c>
      <c r="C35" s="2">
        <v>1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1</v>
      </c>
      <c r="J35" s="2">
        <v>2</v>
      </c>
      <c r="K35" s="2">
        <v>2</v>
      </c>
      <c r="L35" s="2">
        <v>0</v>
      </c>
      <c r="M35" s="2">
        <v>0</v>
      </c>
      <c r="N35" s="2">
        <v>0</v>
      </c>
      <c r="O35" s="2">
        <v>0</v>
      </c>
      <c r="P35" s="2">
        <v>1</v>
      </c>
      <c r="Q35" s="2">
        <v>0</v>
      </c>
      <c r="R35" s="2">
        <v>0</v>
      </c>
      <c r="S35" s="3">
        <v>38.799999999999997</v>
      </c>
    </row>
    <row r="36" spans="1:19" x14ac:dyDescent="0.2">
      <c r="A36" s="1" t="s">
        <v>108</v>
      </c>
      <c r="B36" s="2">
        <v>40</v>
      </c>
      <c r="C36" s="2">
        <v>2</v>
      </c>
      <c r="D36" s="2">
        <v>3</v>
      </c>
      <c r="E36" s="2">
        <v>5</v>
      </c>
      <c r="F36" s="2">
        <v>2</v>
      </c>
      <c r="G36" s="2">
        <v>0</v>
      </c>
      <c r="H36" s="2">
        <v>2</v>
      </c>
      <c r="I36" s="2">
        <v>5</v>
      </c>
      <c r="J36" s="2">
        <v>12</v>
      </c>
      <c r="K36" s="2">
        <v>5</v>
      </c>
      <c r="L36" s="2">
        <v>1</v>
      </c>
      <c r="M36" s="2">
        <v>2</v>
      </c>
      <c r="N36" s="2">
        <v>0</v>
      </c>
      <c r="O36" s="2">
        <v>0</v>
      </c>
      <c r="P36" s="2">
        <v>1</v>
      </c>
      <c r="Q36" s="2">
        <v>0</v>
      </c>
      <c r="R36" s="2">
        <v>0</v>
      </c>
      <c r="S36" s="3">
        <v>35.4</v>
      </c>
    </row>
    <row r="37" spans="1:19" x14ac:dyDescent="0.2">
      <c r="A37" s="1" t="s">
        <v>109</v>
      </c>
      <c r="B37" s="2">
        <v>20</v>
      </c>
      <c r="C37" s="2">
        <v>0</v>
      </c>
      <c r="D37" s="2">
        <v>0</v>
      </c>
      <c r="E37" s="2">
        <v>0</v>
      </c>
      <c r="F37" s="2">
        <v>0</v>
      </c>
      <c r="G37" s="2">
        <v>1</v>
      </c>
      <c r="H37" s="2">
        <v>4</v>
      </c>
      <c r="I37" s="2">
        <v>9</v>
      </c>
      <c r="J37" s="2">
        <v>4</v>
      </c>
      <c r="K37" s="2">
        <v>1</v>
      </c>
      <c r="L37" s="2">
        <v>1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3">
        <v>32.799999999999997</v>
      </c>
    </row>
    <row r="38" spans="1:19" x14ac:dyDescent="0.2">
      <c r="A38" s="1" t="s">
        <v>110</v>
      </c>
      <c r="B38" s="2">
        <v>3380</v>
      </c>
      <c r="C38" s="2">
        <v>99</v>
      </c>
      <c r="D38" s="2">
        <v>110</v>
      </c>
      <c r="E38" s="2">
        <v>79</v>
      </c>
      <c r="F38" s="2">
        <v>29</v>
      </c>
      <c r="G38" s="2">
        <v>219</v>
      </c>
      <c r="H38" s="2">
        <v>471</v>
      </c>
      <c r="I38" s="2">
        <v>503</v>
      </c>
      <c r="J38" s="2">
        <v>602</v>
      </c>
      <c r="K38" s="2">
        <v>520</v>
      </c>
      <c r="L38" s="2">
        <v>380</v>
      </c>
      <c r="M38" s="2">
        <v>206</v>
      </c>
      <c r="N38" s="2">
        <v>90</v>
      </c>
      <c r="O38" s="2">
        <v>37</v>
      </c>
      <c r="P38" s="2">
        <v>19</v>
      </c>
      <c r="Q38" s="2">
        <v>6</v>
      </c>
      <c r="R38" s="2">
        <v>10</v>
      </c>
      <c r="S38" s="3">
        <v>36.5</v>
      </c>
    </row>
    <row r="39" spans="1:19" x14ac:dyDescent="0.2">
      <c r="A39" s="1" t="s">
        <v>111</v>
      </c>
      <c r="B39" s="2">
        <v>156</v>
      </c>
      <c r="C39" s="2">
        <v>0</v>
      </c>
      <c r="D39" s="2">
        <v>0</v>
      </c>
      <c r="E39" s="2">
        <v>0</v>
      </c>
      <c r="F39" s="2">
        <v>1</v>
      </c>
      <c r="G39" s="2">
        <v>12</v>
      </c>
      <c r="H39" s="2">
        <v>35</v>
      </c>
      <c r="I39" s="2">
        <v>48</v>
      </c>
      <c r="J39" s="2">
        <v>38</v>
      </c>
      <c r="K39" s="2">
        <v>15</v>
      </c>
      <c r="L39" s="2">
        <v>5</v>
      </c>
      <c r="M39" s="2">
        <v>2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3">
        <v>33.1</v>
      </c>
    </row>
    <row r="40" spans="1:19" x14ac:dyDescent="0.2">
      <c r="A40" s="1" t="s">
        <v>112</v>
      </c>
      <c r="B40" s="2">
        <v>178</v>
      </c>
      <c r="C40" s="2">
        <v>13</v>
      </c>
      <c r="D40" s="2">
        <v>6</v>
      </c>
      <c r="E40" s="2">
        <v>6</v>
      </c>
      <c r="F40" s="2">
        <v>4</v>
      </c>
      <c r="G40" s="2">
        <v>10</v>
      </c>
      <c r="H40" s="2">
        <v>27</v>
      </c>
      <c r="I40" s="2">
        <v>30</v>
      </c>
      <c r="J40" s="2">
        <v>20</v>
      </c>
      <c r="K40" s="2">
        <v>12</v>
      </c>
      <c r="L40" s="2">
        <v>8</v>
      </c>
      <c r="M40" s="2">
        <v>7</v>
      </c>
      <c r="N40" s="2">
        <v>8</v>
      </c>
      <c r="O40" s="2">
        <v>11</v>
      </c>
      <c r="P40" s="2">
        <v>7</v>
      </c>
      <c r="Q40" s="2">
        <v>2</v>
      </c>
      <c r="R40" s="2">
        <v>7</v>
      </c>
      <c r="S40" s="3">
        <v>33.799999999999997</v>
      </c>
    </row>
    <row r="41" spans="1:19" x14ac:dyDescent="0.2">
      <c r="A41" s="1" t="s">
        <v>113</v>
      </c>
      <c r="B41" s="2">
        <v>86</v>
      </c>
      <c r="C41" s="2">
        <v>2</v>
      </c>
      <c r="D41" s="2">
        <v>4</v>
      </c>
      <c r="E41" s="2">
        <v>13</v>
      </c>
      <c r="F41" s="2">
        <v>5</v>
      </c>
      <c r="G41" s="2">
        <v>3</v>
      </c>
      <c r="H41" s="2">
        <v>4</v>
      </c>
      <c r="I41" s="2">
        <v>7</v>
      </c>
      <c r="J41" s="2">
        <v>6</v>
      </c>
      <c r="K41" s="2">
        <v>11</v>
      </c>
      <c r="L41" s="2">
        <v>13</v>
      </c>
      <c r="M41" s="2">
        <v>9</v>
      </c>
      <c r="N41" s="2">
        <v>4</v>
      </c>
      <c r="O41" s="2">
        <v>4</v>
      </c>
      <c r="P41" s="2">
        <v>1</v>
      </c>
      <c r="Q41" s="2">
        <v>0</v>
      </c>
      <c r="R41" s="2">
        <v>0</v>
      </c>
      <c r="S41" s="3">
        <v>39.200000000000003</v>
      </c>
    </row>
    <row r="42" spans="1:19" x14ac:dyDescent="0.2">
      <c r="A42" s="1" t="s">
        <v>114</v>
      </c>
      <c r="B42" s="2">
        <v>324</v>
      </c>
      <c r="C42" s="2">
        <v>10</v>
      </c>
      <c r="D42" s="2">
        <v>0</v>
      </c>
      <c r="E42" s="2">
        <v>5</v>
      </c>
      <c r="F42" s="2">
        <v>20</v>
      </c>
      <c r="G42" s="2">
        <v>27</v>
      </c>
      <c r="H42" s="2">
        <v>45</v>
      </c>
      <c r="I42" s="2">
        <v>58</v>
      </c>
      <c r="J42" s="2">
        <v>52</v>
      </c>
      <c r="K42" s="2">
        <v>57</v>
      </c>
      <c r="L42" s="2">
        <v>26</v>
      </c>
      <c r="M42" s="2">
        <v>16</v>
      </c>
      <c r="N42" s="2">
        <v>5</v>
      </c>
      <c r="O42" s="2">
        <v>2</v>
      </c>
      <c r="P42" s="2">
        <v>1</v>
      </c>
      <c r="Q42" s="2">
        <v>0</v>
      </c>
      <c r="R42" s="2">
        <v>0</v>
      </c>
      <c r="S42" s="3">
        <v>34.700000000000003</v>
      </c>
    </row>
    <row r="43" spans="1:19" x14ac:dyDescent="0.2">
      <c r="A43" s="1" t="s">
        <v>115</v>
      </c>
      <c r="B43" s="2">
        <v>67</v>
      </c>
      <c r="C43" s="2">
        <v>0</v>
      </c>
      <c r="D43" s="2">
        <v>1</v>
      </c>
      <c r="E43" s="2">
        <v>1</v>
      </c>
      <c r="F43" s="2">
        <v>1</v>
      </c>
      <c r="G43" s="2">
        <v>5</v>
      </c>
      <c r="H43" s="2">
        <v>10</v>
      </c>
      <c r="I43" s="2">
        <v>8</v>
      </c>
      <c r="J43" s="2">
        <v>12</v>
      </c>
      <c r="K43" s="2">
        <v>14</v>
      </c>
      <c r="L43" s="2">
        <v>8</v>
      </c>
      <c r="M43" s="2">
        <v>4</v>
      </c>
      <c r="N43" s="2">
        <v>0</v>
      </c>
      <c r="O43" s="2">
        <v>2</v>
      </c>
      <c r="P43" s="2">
        <v>0</v>
      </c>
      <c r="Q43" s="2">
        <v>0</v>
      </c>
      <c r="R43" s="2">
        <v>1</v>
      </c>
      <c r="S43" s="3">
        <v>38.1</v>
      </c>
    </row>
    <row r="44" spans="1:19" x14ac:dyDescent="0.2">
      <c r="A44" s="1" t="s">
        <v>116</v>
      </c>
      <c r="B44" s="2"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3">
        <v>0</v>
      </c>
    </row>
    <row r="45" spans="1:19" x14ac:dyDescent="0.2">
      <c r="A45" s="1" t="s">
        <v>51</v>
      </c>
      <c r="B45" s="2">
        <v>191</v>
      </c>
      <c r="C45" s="2">
        <v>6</v>
      </c>
      <c r="D45" s="2">
        <v>2</v>
      </c>
      <c r="E45" s="2">
        <v>2</v>
      </c>
      <c r="F45" s="2">
        <v>0</v>
      </c>
      <c r="G45" s="2">
        <v>18</v>
      </c>
      <c r="H45" s="2">
        <v>38</v>
      </c>
      <c r="I45" s="2">
        <v>64</v>
      </c>
      <c r="J45" s="2">
        <v>26</v>
      </c>
      <c r="K45" s="2">
        <v>9</v>
      </c>
      <c r="L45" s="2">
        <v>10</v>
      </c>
      <c r="M45" s="2">
        <v>10</v>
      </c>
      <c r="N45" s="2">
        <v>3</v>
      </c>
      <c r="O45" s="2">
        <v>2</v>
      </c>
      <c r="P45" s="2">
        <v>1</v>
      </c>
      <c r="Q45" s="2">
        <v>0</v>
      </c>
      <c r="R45" s="2">
        <v>0</v>
      </c>
      <c r="S45" s="3">
        <v>32.299999999999997</v>
      </c>
    </row>
    <row r="46" spans="1:19" x14ac:dyDescent="0.2">
      <c r="A46" s="1" t="s">
        <v>117</v>
      </c>
      <c r="B46" s="2">
        <v>12</v>
      </c>
      <c r="C46" s="2">
        <v>1</v>
      </c>
      <c r="D46" s="2">
        <v>1</v>
      </c>
      <c r="E46" s="2">
        <v>0</v>
      </c>
      <c r="F46" s="2">
        <v>0</v>
      </c>
      <c r="G46" s="2">
        <v>0</v>
      </c>
      <c r="H46" s="2">
        <v>1</v>
      </c>
      <c r="I46" s="2">
        <v>2</v>
      </c>
      <c r="J46" s="2">
        <v>4</v>
      </c>
      <c r="K46" s="2">
        <v>1</v>
      </c>
      <c r="L46" s="2">
        <v>1</v>
      </c>
      <c r="M46" s="2">
        <v>0</v>
      </c>
      <c r="N46" s="2">
        <v>0</v>
      </c>
      <c r="O46" s="2">
        <v>0</v>
      </c>
      <c r="P46" s="2">
        <v>1</v>
      </c>
      <c r="Q46" s="2">
        <v>0</v>
      </c>
      <c r="R46" s="2">
        <v>0</v>
      </c>
      <c r="S46" s="3">
        <v>36.299999999999997</v>
      </c>
    </row>
    <row r="47" spans="1:19" x14ac:dyDescent="0.2">
      <c r="A47" s="1" t="s">
        <v>118</v>
      </c>
      <c r="B47" s="2">
        <v>323</v>
      </c>
      <c r="C47" s="2">
        <v>0</v>
      </c>
      <c r="D47" s="2">
        <v>1</v>
      </c>
      <c r="E47" s="2">
        <v>0</v>
      </c>
      <c r="F47" s="2">
        <v>0</v>
      </c>
      <c r="G47" s="2">
        <v>39</v>
      </c>
      <c r="H47" s="2">
        <v>50</v>
      </c>
      <c r="I47" s="2">
        <v>77</v>
      </c>
      <c r="J47" s="2">
        <v>58</v>
      </c>
      <c r="K47" s="2">
        <v>59</v>
      </c>
      <c r="L47" s="2">
        <v>32</v>
      </c>
      <c r="M47" s="2">
        <v>5</v>
      </c>
      <c r="N47" s="2">
        <v>0</v>
      </c>
      <c r="O47" s="2">
        <v>0</v>
      </c>
      <c r="P47" s="2">
        <v>2</v>
      </c>
      <c r="Q47" s="2">
        <v>0</v>
      </c>
      <c r="R47" s="2">
        <v>0</v>
      </c>
      <c r="S47" s="3">
        <v>34.6</v>
      </c>
    </row>
    <row r="48" spans="1:19" x14ac:dyDescent="0.2">
      <c r="A48" s="1" t="s">
        <v>119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3">
        <v>0</v>
      </c>
    </row>
    <row r="49" spans="1:19" x14ac:dyDescent="0.2">
      <c r="A49" s="1" t="s">
        <v>120</v>
      </c>
      <c r="B49" s="2">
        <v>3</v>
      </c>
      <c r="C49" s="2">
        <v>0</v>
      </c>
      <c r="D49" s="2">
        <v>0</v>
      </c>
      <c r="E49" s="2">
        <v>0</v>
      </c>
      <c r="F49" s="2">
        <v>0</v>
      </c>
      <c r="G49" s="2">
        <v>1</v>
      </c>
      <c r="H49" s="2">
        <v>0</v>
      </c>
      <c r="I49" s="2">
        <v>2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3">
        <v>31.3</v>
      </c>
    </row>
    <row r="50" spans="1:19" x14ac:dyDescent="0.2">
      <c r="A50" s="1" t="s">
        <v>121</v>
      </c>
      <c r="B50" s="2">
        <v>20</v>
      </c>
      <c r="C50" s="2">
        <v>3</v>
      </c>
      <c r="D50" s="2">
        <v>1</v>
      </c>
      <c r="E50" s="2">
        <v>0</v>
      </c>
      <c r="F50" s="2">
        <v>1</v>
      </c>
      <c r="G50" s="2">
        <v>1</v>
      </c>
      <c r="H50" s="2">
        <v>0</v>
      </c>
      <c r="I50" s="2">
        <v>3</v>
      </c>
      <c r="J50" s="2">
        <v>2</v>
      </c>
      <c r="K50" s="2">
        <v>2</v>
      </c>
      <c r="L50" s="2">
        <v>2</v>
      </c>
      <c r="M50" s="2">
        <v>0</v>
      </c>
      <c r="N50" s="2">
        <v>1</v>
      </c>
      <c r="O50" s="2">
        <v>1</v>
      </c>
      <c r="P50" s="2">
        <v>2</v>
      </c>
      <c r="Q50" s="2">
        <v>0</v>
      </c>
      <c r="R50" s="2">
        <v>1</v>
      </c>
      <c r="S50" s="3">
        <v>37.5</v>
      </c>
    </row>
    <row r="51" spans="1:19" x14ac:dyDescent="0.2">
      <c r="A51" s="1" t="s">
        <v>122</v>
      </c>
      <c r="B51" s="2">
        <v>4</v>
      </c>
      <c r="C51" s="2">
        <v>0</v>
      </c>
      <c r="D51" s="2">
        <v>0</v>
      </c>
      <c r="E51" s="2">
        <v>0</v>
      </c>
      <c r="F51" s="2">
        <v>0</v>
      </c>
      <c r="G51" s="2">
        <v>1</v>
      </c>
      <c r="H51" s="2">
        <v>0</v>
      </c>
      <c r="I51" s="2">
        <v>2</v>
      </c>
      <c r="J51" s="2">
        <v>1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3">
        <v>32.5</v>
      </c>
    </row>
    <row r="52" spans="1:19" x14ac:dyDescent="0.2">
      <c r="A52" s="1" t="s">
        <v>123</v>
      </c>
      <c r="B52" s="2">
        <v>8</v>
      </c>
      <c r="C52" s="2">
        <v>2</v>
      </c>
      <c r="D52" s="2">
        <v>1</v>
      </c>
      <c r="E52" s="2">
        <v>0</v>
      </c>
      <c r="F52" s="2">
        <v>0</v>
      </c>
      <c r="G52" s="2">
        <v>0</v>
      </c>
      <c r="H52" s="2">
        <v>0</v>
      </c>
      <c r="I52" s="2">
        <v>1</v>
      </c>
      <c r="J52" s="2">
        <v>0</v>
      </c>
      <c r="K52" s="2">
        <v>2</v>
      </c>
      <c r="L52" s="2">
        <v>1</v>
      </c>
      <c r="M52" s="2">
        <v>0</v>
      </c>
      <c r="N52" s="2">
        <v>0</v>
      </c>
      <c r="O52" s="2">
        <v>1</v>
      </c>
      <c r="P52" s="2">
        <v>0</v>
      </c>
      <c r="Q52" s="2">
        <v>0</v>
      </c>
      <c r="R52" s="2">
        <v>0</v>
      </c>
      <c r="S52" s="3">
        <v>37.5</v>
      </c>
    </row>
    <row r="53" spans="1:19" x14ac:dyDescent="0.2">
      <c r="A53" s="8" t="s">
        <v>1012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10"/>
    </row>
    <row r="57" spans="1:19" x14ac:dyDescent="0.2">
      <c r="A57" s="1" t="s">
        <v>143</v>
      </c>
    </row>
    <row r="58" spans="1:19" s="7" customFormat="1" x14ac:dyDescent="0.2">
      <c r="A58" s="4" t="s">
        <v>144</v>
      </c>
      <c r="B58" s="5" t="s">
        <v>2</v>
      </c>
      <c r="C58" s="5" t="s">
        <v>3</v>
      </c>
      <c r="D58" s="5" t="s">
        <v>4</v>
      </c>
      <c r="E58" s="5" t="s">
        <v>5</v>
      </c>
      <c r="F58" s="5" t="s">
        <v>6</v>
      </c>
      <c r="G58" s="5" t="s">
        <v>7</v>
      </c>
      <c r="H58" s="5" t="s">
        <v>8</v>
      </c>
      <c r="I58" s="5" t="s">
        <v>9</v>
      </c>
      <c r="J58" s="5" t="s">
        <v>10</v>
      </c>
      <c r="K58" s="5" t="s">
        <v>11</v>
      </c>
      <c r="L58" s="5" t="s">
        <v>12</v>
      </c>
      <c r="M58" s="5" t="s">
        <v>13</v>
      </c>
      <c r="N58" s="5" t="s">
        <v>14</v>
      </c>
      <c r="O58" s="5" t="s">
        <v>15</v>
      </c>
      <c r="P58" s="5" t="s">
        <v>16</v>
      </c>
      <c r="Q58" s="5" t="s">
        <v>17</v>
      </c>
      <c r="R58" s="5" t="s">
        <v>18</v>
      </c>
      <c r="S58" s="6" t="s">
        <v>19</v>
      </c>
    </row>
    <row r="59" spans="1:19" x14ac:dyDescent="0.2">
      <c r="A59" s="1" t="s">
        <v>145</v>
      </c>
      <c r="B59" s="2">
        <v>10699</v>
      </c>
      <c r="C59" s="2">
        <v>685</v>
      </c>
      <c r="D59" s="2">
        <v>805</v>
      </c>
      <c r="E59" s="2">
        <v>964</v>
      </c>
      <c r="F59" s="2">
        <v>715</v>
      </c>
      <c r="G59" s="2">
        <v>712</v>
      </c>
      <c r="H59" s="2">
        <v>942</v>
      </c>
      <c r="I59" s="2">
        <v>1072</v>
      </c>
      <c r="J59" s="2">
        <v>1132</v>
      </c>
      <c r="K59" s="2">
        <v>1096</v>
      </c>
      <c r="L59" s="2">
        <v>842</v>
      </c>
      <c r="M59" s="2">
        <v>624</v>
      </c>
      <c r="N59" s="2">
        <v>393</v>
      </c>
      <c r="O59" s="2">
        <v>254</v>
      </c>
      <c r="P59" s="2">
        <v>170</v>
      </c>
      <c r="Q59" s="2">
        <v>119</v>
      </c>
      <c r="R59" s="2">
        <v>174</v>
      </c>
      <c r="S59" s="3">
        <v>32.5</v>
      </c>
    </row>
    <row r="60" spans="1:19" x14ac:dyDescent="0.2">
      <c r="A60" s="1" t="s">
        <v>76</v>
      </c>
      <c r="B60" s="2">
        <v>203</v>
      </c>
      <c r="C60" s="2">
        <v>12</v>
      </c>
      <c r="D60" s="2">
        <v>23</v>
      </c>
      <c r="E60" s="2">
        <v>14</v>
      </c>
      <c r="F60" s="2">
        <v>17</v>
      </c>
      <c r="G60" s="2">
        <v>15</v>
      </c>
      <c r="H60" s="2">
        <v>17</v>
      </c>
      <c r="I60" s="2">
        <v>31</v>
      </c>
      <c r="J60" s="2">
        <v>15</v>
      </c>
      <c r="K60" s="2">
        <v>12</v>
      </c>
      <c r="L60" s="2">
        <v>8</v>
      </c>
      <c r="M60" s="2">
        <v>15</v>
      </c>
      <c r="N60" s="2">
        <v>10</v>
      </c>
      <c r="O60" s="2">
        <v>3</v>
      </c>
      <c r="P60" s="2">
        <v>3</v>
      </c>
      <c r="Q60" s="2">
        <v>1</v>
      </c>
      <c r="R60" s="2">
        <v>7</v>
      </c>
      <c r="S60" s="3">
        <v>30.6</v>
      </c>
    </row>
    <row r="61" spans="1:19" x14ac:dyDescent="0.2">
      <c r="A61" s="1" t="s">
        <v>77</v>
      </c>
      <c r="B61" s="2">
        <v>609</v>
      </c>
      <c r="C61" s="2">
        <v>30</v>
      </c>
      <c r="D61" s="2">
        <v>49</v>
      </c>
      <c r="E61" s="2">
        <v>68</v>
      </c>
      <c r="F61" s="2">
        <v>41</v>
      </c>
      <c r="G61" s="2">
        <v>26</v>
      </c>
      <c r="H61" s="2">
        <v>26</v>
      </c>
      <c r="I61" s="2">
        <v>41</v>
      </c>
      <c r="J61" s="2">
        <v>46</v>
      </c>
      <c r="K61" s="2">
        <v>59</v>
      </c>
      <c r="L61" s="2">
        <v>53</v>
      </c>
      <c r="M61" s="2">
        <v>64</v>
      </c>
      <c r="N61" s="2">
        <v>31</v>
      </c>
      <c r="O61" s="2">
        <v>17</v>
      </c>
      <c r="P61" s="2">
        <v>25</v>
      </c>
      <c r="Q61" s="2">
        <v>12</v>
      </c>
      <c r="R61" s="2">
        <v>21</v>
      </c>
      <c r="S61" s="3">
        <v>37.6</v>
      </c>
    </row>
    <row r="62" spans="1:19" x14ac:dyDescent="0.2">
      <c r="A62" s="1" t="s">
        <v>78</v>
      </c>
      <c r="B62" s="2">
        <v>594</v>
      </c>
      <c r="C62" s="2">
        <v>35</v>
      </c>
      <c r="D62" s="2">
        <v>36</v>
      </c>
      <c r="E62" s="2">
        <v>48</v>
      </c>
      <c r="F62" s="2">
        <v>44</v>
      </c>
      <c r="G62" s="2">
        <v>25</v>
      </c>
      <c r="H62" s="2">
        <v>32</v>
      </c>
      <c r="I62" s="2">
        <v>38</v>
      </c>
      <c r="J62" s="2">
        <v>55</v>
      </c>
      <c r="K62" s="2">
        <v>75</v>
      </c>
      <c r="L62" s="2">
        <v>61</v>
      </c>
      <c r="M62" s="2">
        <v>44</v>
      </c>
      <c r="N62" s="2">
        <v>35</v>
      </c>
      <c r="O62" s="2">
        <v>21</v>
      </c>
      <c r="P62" s="2">
        <v>10</v>
      </c>
      <c r="Q62" s="2">
        <v>14</v>
      </c>
      <c r="R62" s="2">
        <v>21</v>
      </c>
      <c r="S62" s="3">
        <v>38.5</v>
      </c>
    </row>
    <row r="63" spans="1:19" x14ac:dyDescent="0.2">
      <c r="A63" s="1" t="s">
        <v>79</v>
      </c>
      <c r="B63" s="2">
        <v>282</v>
      </c>
      <c r="C63" s="2">
        <v>17</v>
      </c>
      <c r="D63" s="2">
        <v>18</v>
      </c>
      <c r="E63" s="2">
        <v>20</v>
      </c>
      <c r="F63" s="2">
        <v>28</v>
      </c>
      <c r="G63" s="2">
        <v>16</v>
      </c>
      <c r="H63" s="2">
        <v>17</v>
      </c>
      <c r="I63" s="2">
        <v>19</v>
      </c>
      <c r="J63" s="2">
        <v>23</v>
      </c>
      <c r="K63" s="2">
        <v>31</v>
      </c>
      <c r="L63" s="2">
        <v>31</v>
      </c>
      <c r="M63" s="2">
        <v>23</v>
      </c>
      <c r="N63" s="2">
        <v>17</v>
      </c>
      <c r="O63" s="2">
        <v>6</v>
      </c>
      <c r="P63" s="2">
        <v>3</v>
      </c>
      <c r="Q63" s="2">
        <v>6</v>
      </c>
      <c r="R63" s="2">
        <v>7</v>
      </c>
      <c r="S63" s="3">
        <v>36.299999999999997</v>
      </c>
    </row>
    <row r="64" spans="1:19" x14ac:dyDescent="0.2">
      <c r="A64" s="1" t="s">
        <v>80</v>
      </c>
      <c r="B64" s="2">
        <v>316</v>
      </c>
      <c r="C64" s="2">
        <v>16</v>
      </c>
      <c r="D64" s="2">
        <v>14</v>
      </c>
      <c r="E64" s="2">
        <v>22</v>
      </c>
      <c r="F64" s="2">
        <v>17</v>
      </c>
      <c r="G64" s="2">
        <v>17</v>
      </c>
      <c r="H64" s="2">
        <v>16</v>
      </c>
      <c r="I64" s="2">
        <v>30</v>
      </c>
      <c r="J64" s="2">
        <v>28</v>
      </c>
      <c r="K64" s="2">
        <v>36</v>
      </c>
      <c r="L64" s="2">
        <v>32</v>
      </c>
      <c r="M64" s="2">
        <v>30</v>
      </c>
      <c r="N64" s="2">
        <v>12</v>
      </c>
      <c r="O64" s="2">
        <v>18</v>
      </c>
      <c r="P64" s="2">
        <v>9</v>
      </c>
      <c r="Q64" s="2">
        <v>9</v>
      </c>
      <c r="R64" s="2">
        <v>10</v>
      </c>
      <c r="S64" s="3">
        <v>39.6</v>
      </c>
    </row>
    <row r="65" spans="1:19" x14ac:dyDescent="0.2">
      <c r="A65" s="1" t="s">
        <v>81</v>
      </c>
      <c r="B65" s="2">
        <v>418</v>
      </c>
      <c r="C65" s="2">
        <v>11</v>
      </c>
      <c r="D65" s="2">
        <v>30</v>
      </c>
      <c r="E65" s="2">
        <v>28</v>
      </c>
      <c r="F65" s="2">
        <v>35</v>
      </c>
      <c r="G65" s="2">
        <v>17</v>
      </c>
      <c r="H65" s="2">
        <v>22</v>
      </c>
      <c r="I65" s="2">
        <v>39</v>
      </c>
      <c r="J65" s="2">
        <v>41</v>
      </c>
      <c r="K65" s="2">
        <v>41</v>
      </c>
      <c r="L65" s="2">
        <v>35</v>
      </c>
      <c r="M65" s="2">
        <v>43</v>
      </c>
      <c r="N65" s="2">
        <v>25</v>
      </c>
      <c r="O65" s="2">
        <v>11</v>
      </c>
      <c r="P65" s="2">
        <v>14</v>
      </c>
      <c r="Q65" s="2">
        <v>10</v>
      </c>
      <c r="R65" s="2">
        <v>16</v>
      </c>
      <c r="S65" s="3">
        <v>38.299999999999997</v>
      </c>
    </row>
    <row r="66" spans="1:19" x14ac:dyDescent="0.2">
      <c r="A66" s="1" t="s">
        <v>82</v>
      </c>
      <c r="B66" s="2">
        <v>542</v>
      </c>
      <c r="C66" s="2">
        <v>42</v>
      </c>
      <c r="D66" s="2">
        <v>39</v>
      </c>
      <c r="E66" s="2">
        <v>57</v>
      </c>
      <c r="F66" s="2">
        <v>56</v>
      </c>
      <c r="G66" s="2">
        <v>27</v>
      </c>
      <c r="H66" s="2">
        <v>27</v>
      </c>
      <c r="I66" s="2">
        <v>36</v>
      </c>
      <c r="J66" s="2">
        <v>52</v>
      </c>
      <c r="K66" s="2">
        <v>55</v>
      </c>
      <c r="L66" s="2">
        <v>48</v>
      </c>
      <c r="M66" s="2">
        <v>32</v>
      </c>
      <c r="N66" s="2">
        <v>20</v>
      </c>
      <c r="O66" s="2">
        <v>11</v>
      </c>
      <c r="P66" s="2">
        <v>10</v>
      </c>
      <c r="Q66" s="2">
        <v>13</v>
      </c>
      <c r="R66" s="2">
        <v>17</v>
      </c>
      <c r="S66" s="3">
        <v>33.200000000000003</v>
      </c>
    </row>
    <row r="67" spans="1:19" x14ac:dyDescent="0.2">
      <c r="A67" s="1" t="s">
        <v>83</v>
      </c>
      <c r="B67" s="2">
        <v>318</v>
      </c>
      <c r="C67" s="2">
        <v>17</v>
      </c>
      <c r="D67" s="2">
        <v>15</v>
      </c>
      <c r="E67" s="2">
        <v>30</v>
      </c>
      <c r="F67" s="2">
        <v>26</v>
      </c>
      <c r="G67" s="2">
        <v>14</v>
      </c>
      <c r="H67" s="2">
        <v>20</v>
      </c>
      <c r="I67" s="2">
        <v>31</v>
      </c>
      <c r="J67" s="2">
        <v>18</v>
      </c>
      <c r="K67" s="2">
        <v>23</v>
      </c>
      <c r="L67" s="2">
        <v>43</v>
      </c>
      <c r="M67" s="2">
        <v>31</v>
      </c>
      <c r="N67" s="2">
        <v>15</v>
      </c>
      <c r="O67" s="2">
        <v>12</v>
      </c>
      <c r="P67" s="2">
        <v>10</v>
      </c>
      <c r="Q67" s="2">
        <v>4</v>
      </c>
      <c r="R67" s="2">
        <v>9</v>
      </c>
      <c r="S67" s="3">
        <v>36.700000000000003</v>
      </c>
    </row>
    <row r="68" spans="1:19" x14ac:dyDescent="0.2">
      <c r="A68" s="1" t="s">
        <v>84</v>
      </c>
      <c r="B68" s="2">
        <v>118</v>
      </c>
      <c r="C68" s="2">
        <v>3</v>
      </c>
      <c r="D68" s="2">
        <v>19</v>
      </c>
      <c r="E68" s="2">
        <v>18</v>
      </c>
      <c r="F68" s="2">
        <v>5</v>
      </c>
      <c r="G68" s="2">
        <v>10</v>
      </c>
      <c r="H68" s="2">
        <v>9</v>
      </c>
      <c r="I68" s="2">
        <v>2</v>
      </c>
      <c r="J68" s="2">
        <v>13</v>
      </c>
      <c r="K68" s="2">
        <v>15</v>
      </c>
      <c r="L68" s="2">
        <v>4</v>
      </c>
      <c r="M68" s="2">
        <v>6</v>
      </c>
      <c r="N68" s="2">
        <v>8</v>
      </c>
      <c r="O68" s="2">
        <v>3</v>
      </c>
      <c r="P68" s="2">
        <v>1</v>
      </c>
      <c r="Q68" s="2">
        <v>0</v>
      </c>
      <c r="R68" s="2">
        <v>2</v>
      </c>
      <c r="S68" s="3">
        <v>27.2</v>
      </c>
    </row>
    <row r="69" spans="1:19" x14ac:dyDescent="0.2">
      <c r="A69" s="1" t="s">
        <v>85</v>
      </c>
      <c r="B69" s="2">
        <v>150</v>
      </c>
      <c r="C69" s="2">
        <v>5</v>
      </c>
      <c r="D69" s="2">
        <v>11</v>
      </c>
      <c r="E69" s="2">
        <v>15</v>
      </c>
      <c r="F69" s="2">
        <v>5</v>
      </c>
      <c r="G69" s="2">
        <v>13</v>
      </c>
      <c r="H69" s="2">
        <v>9</v>
      </c>
      <c r="I69" s="2">
        <v>18</v>
      </c>
      <c r="J69" s="2">
        <v>14</v>
      </c>
      <c r="K69" s="2">
        <v>11</v>
      </c>
      <c r="L69" s="2">
        <v>13</v>
      </c>
      <c r="M69" s="2">
        <v>10</v>
      </c>
      <c r="N69" s="2">
        <v>9</v>
      </c>
      <c r="O69" s="2">
        <v>8</v>
      </c>
      <c r="P69" s="2">
        <v>2</v>
      </c>
      <c r="Q69" s="2">
        <v>4</v>
      </c>
      <c r="R69" s="2">
        <v>3</v>
      </c>
      <c r="S69" s="3">
        <v>34.700000000000003</v>
      </c>
    </row>
    <row r="70" spans="1:19" x14ac:dyDescent="0.2">
      <c r="A70" s="1" t="s">
        <v>86</v>
      </c>
      <c r="B70" s="2">
        <v>283</v>
      </c>
      <c r="C70" s="2">
        <v>16</v>
      </c>
      <c r="D70" s="2">
        <v>19</v>
      </c>
      <c r="E70" s="2">
        <v>33</v>
      </c>
      <c r="F70" s="2">
        <v>22</v>
      </c>
      <c r="G70" s="2">
        <v>19</v>
      </c>
      <c r="H70" s="2">
        <v>27</v>
      </c>
      <c r="I70" s="2">
        <v>13</v>
      </c>
      <c r="J70" s="2">
        <v>19</v>
      </c>
      <c r="K70" s="2">
        <v>32</v>
      </c>
      <c r="L70" s="2">
        <v>24</v>
      </c>
      <c r="M70" s="2">
        <v>13</v>
      </c>
      <c r="N70" s="2">
        <v>14</v>
      </c>
      <c r="O70" s="2">
        <v>5</v>
      </c>
      <c r="P70" s="2">
        <v>10</v>
      </c>
      <c r="Q70" s="2">
        <v>5</v>
      </c>
      <c r="R70" s="2">
        <v>12</v>
      </c>
      <c r="S70" s="3">
        <v>32.1</v>
      </c>
    </row>
    <row r="71" spans="1:19" x14ac:dyDescent="0.2">
      <c r="A71" s="1" t="s">
        <v>87</v>
      </c>
      <c r="B71" s="2">
        <v>334</v>
      </c>
      <c r="C71" s="2">
        <v>18</v>
      </c>
      <c r="D71" s="2">
        <v>28</v>
      </c>
      <c r="E71" s="2">
        <v>38</v>
      </c>
      <c r="F71" s="2">
        <v>25</v>
      </c>
      <c r="G71" s="2">
        <v>13</v>
      </c>
      <c r="H71" s="2">
        <v>27</v>
      </c>
      <c r="I71" s="2">
        <v>22</v>
      </c>
      <c r="J71" s="2">
        <v>23</v>
      </c>
      <c r="K71" s="2">
        <v>40</v>
      </c>
      <c r="L71" s="2">
        <v>21</v>
      </c>
      <c r="M71" s="2">
        <v>19</v>
      </c>
      <c r="N71" s="2">
        <v>13</v>
      </c>
      <c r="O71" s="2">
        <v>18</v>
      </c>
      <c r="P71" s="2">
        <v>16</v>
      </c>
      <c r="Q71" s="2">
        <v>6</v>
      </c>
      <c r="R71" s="2">
        <v>7</v>
      </c>
      <c r="S71" s="3">
        <v>34.1</v>
      </c>
    </row>
    <row r="72" spans="1:19" x14ac:dyDescent="0.2">
      <c r="A72" s="1" t="s">
        <v>88</v>
      </c>
      <c r="B72" s="2">
        <v>787</v>
      </c>
      <c r="C72" s="2">
        <v>40</v>
      </c>
      <c r="D72" s="2">
        <v>59</v>
      </c>
      <c r="E72" s="2">
        <v>78</v>
      </c>
      <c r="F72" s="2">
        <v>55</v>
      </c>
      <c r="G72" s="2">
        <v>40</v>
      </c>
      <c r="H72" s="2">
        <v>55</v>
      </c>
      <c r="I72" s="2">
        <v>58</v>
      </c>
      <c r="J72" s="2">
        <v>69</v>
      </c>
      <c r="K72" s="2">
        <v>68</v>
      </c>
      <c r="L72" s="2">
        <v>66</v>
      </c>
      <c r="M72" s="2">
        <v>69</v>
      </c>
      <c r="N72" s="2">
        <v>49</v>
      </c>
      <c r="O72" s="2">
        <v>41</v>
      </c>
      <c r="P72" s="2">
        <v>16</v>
      </c>
      <c r="Q72" s="2">
        <v>15</v>
      </c>
      <c r="R72" s="2">
        <v>9</v>
      </c>
      <c r="S72" s="3">
        <v>35.6</v>
      </c>
    </row>
    <row r="73" spans="1:19" x14ac:dyDescent="0.2">
      <c r="A73" s="1" t="s">
        <v>89</v>
      </c>
      <c r="B73" s="2">
        <v>2085</v>
      </c>
      <c r="C73" s="2">
        <v>286</v>
      </c>
      <c r="D73" s="2">
        <v>306</v>
      </c>
      <c r="E73" s="2">
        <v>372</v>
      </c>
      <c r="F73" s="2">
        <v>256</v>
      </c>
      <c r="G73" s="2">
        <v>160</v>
      </c>
      <c r="H73" s="2">
        <v>147</v>
      </c>
      <c r="I73" s="2">
        <v>113</v>
      </c>
      <c r="J73" s="2">
        <v>121</v>
      </c>
      <c r="K73" s="2">
        <v>101</v>
      </c>
      <c r="L73" s="2">
        <v>78</v>
      </c>
      <c r="M73" s="2">
        <v>58</v>
      </c>
      <c r="N73" s="2">
        <v>40</v>
      </c>
      <c r="O73" s="2">
        <v>20</v>
      </c>
      <c r="P73" s="2">
        <v>9</v>
      </c>
      <c r="Q73" s="2">
        <v>10</v>
      </c>
      <c r="R73" s="2">
        <v>8</v>
      </c>
      <c r="S73" s="3">
        <v>16.5</v>
      </c>
    </row>
    <row r="74" spans="1:19" x14ac:dyDescent="0.2">
      <c r="A74" s="1" t="s">
        <v>90</v>
      </c>
      <c r="B74" s="2">
        <v>76</v>
      </c>
      <c r="C74" s="2">
        <v>5</v>
      </c>
      <c r="D74" s="2">
        <v>1</v>
      </c>
      <c r="E74" s="2">
        <v>3</v>
      </c>
      <c r="F74" s="2">
        <v>4</v>
      </c>
      <c r="G74" s="2">
        <v>0</v>
      </c>
      <c r="H74" s="2">
        <v>6</v>
      </c>
      <c r="I74" s="2">
        <v>11</v>
      </c>
      <c r="J74" s="2">
        <v>10</v>
      </c>
      <c r="K74" s="2">
        <v>5</v>
      </c>
      <c r="L74" s="2">
        <v>12</v>
      </c>
      <c r="M74" s="2">
        <v>4</v>
      </c>
      <c r="N74" s="2">
        <v>5</v>
      </c>
      <c r="O74" s="2">
        <v>4</v>
      </c>
      <c r="P74" s="2">
        <v>3</v>
      </c>
      <c r="Q74" s="2">
        <v>1</v>
      </c>
      <c r="R74" s="2">
        <v>2</v>
      </c>
      <c r="S74" s="3">
        <v>39</v>
      </c>
    </row>
    <row r="75" spans="1:19" x14ac:dyDescent="0.2">
      <c r="A75" s="1" t="s">
        <v>91</v>
      </c>
      <c r="B75" s="2">
        <v>53</v>
      </c>
      <c r="C75" s="2">
        <v>1</v>
      </c>
      <c r="D75" s="2">
        <v>1</v>
      </c>
      <c r="E75" s="2">
        <v>0</v>
      </c>
      <c r="F75" s="2">
        <v>2</v>
      </c>
      <c r="G75" s="2">
        <v>10</v>
      </c>
      <c r="H75" s="2">
        <v>6</v>
      </c>
      <c r="I75" s="2">
        <v>6</v>
      </c>
      <c r="J75" s="2">
        <v>3</v>
      </c>
      <c r="K75" s="2">
        <v>4</v>
      </c>
      <c r="L75" s="2">
        <v>5</v>
      </c>
      <c r="M75" s="2">
        <v>10</v>
      </c>
      <c r="N75" s="2">
        <v>3</v>
      </c>
      <c r="O75" s="2">
        <v>0</v>
      </c>
      <c r="P75" s="2">
        <v>1</v>
      </c>
      <c r="Q75" s="2">
        <v>0</v>
      </c>
      <c r="R75" s="2">
        <v>1</v>
      </c>
      <c r="S75" s="3">
        <v>35.799999999999997</v>
      </c>
    </row>
    <row r="76" spans="1:19" x14ac:dyDescent="0.2">
      <c r="A76" s="1" t="s">
        <v>92</v>
      </c>
      <c r="B76" s="2">
        <v>32</v>
      </c>
      <c r="C76" s="2">
        <v>10</v>
      </c>
      <c r="D76" s="2">
        <v>8</v>
      </c>
      <c r="E76" s="2">
        <v>8</v>
      </c>
      <c r="F76" s="2">
        <v>1</v>
      </c>
      <c r="G76" s="2">
        <v>3</v>
      </c>
      <c r="H76" s="2">
        <v>0</v>
      </c>
      <c r="I76" s="2">
        <v>1</v>
      </c>
      <c r="J76" s="2">
        <v>0</v>
      </c>
      <c r="K76" s="2">
        <v>1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3">
        <v>8.8000000000000007</v>
      </c>
    </row>
    <row r="77" spans="1:19" x14ac:dyDescent="0.2">
      <c r="A77" s="1" t="s">
        <v>93</v>
      </c>
      <c r="B77" s="2">
        <v>35</v>
      </c>
      <c r="C77" s="2">
        <v>11</v>
      </c>
      <c r="D77" s="2">
        <v>10</v>
      </c>
      <c r="E77" s="2">
        <v>8</v>
      </c>
      <c r="F77" s="2">
        <v>0</v>
      </c>
      <c r="G77" s="2">
        <v>2</v>
      </c>
      <c r="H77" s="2">
        <v>0</v>
      </c>
      <c r="I77" s="2">
        <v>0</v>
      </c>
      <c r="J77" s="2">
        <v>0</v>
      </c>
      <c r="K77" s="2">
        <v>2</v>
      </c>
      <c r="L77" s="2">
        <v>1</v>
      </c>
      <c r="M77" s="2">
        <v>1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3">
        <v>8.3000000000000007</v>
      </c>
    </row>
    <row r="78" spans="1:19" x14ac:dyDescent="0.2">
      <c r="A78" s="1" t="s">
        <v>94</v>
      </c>
      <c r="B78" s="2">
        <v>114</v>
      </c>
      <c r="C78" s="2">
        <v>7</v>
      </c>
      <c r="D78" s="2">
        <v>9</v>
      </c>
      <c r="E78" s="2">
        <v>4</v>
      </c>
      <c r="F78" s="2">
        <v>6</v>
      </c>
      <c r="G78" s="2">
        <v>3</v>
      </c>
      <c r="H78" s="2">
        <v>5</v>
      </c>
      <c r="I78" s="2">
        <v>9</v>
      </c>
      <c r="J78" s="2">
        <v>12</v>
      </c>
      <c r="K78" s="2">
        <v>10</v>
      </c>
      <c r="L78" s="2">
        <v>11</v>
      </c>
      <c r="M78" s="2">
        <v>12</v>
      </c>
      <c r="N78" s="2">
        <v>13</v>
      </c>
      <c r="O78" s="2">
        <v>7</v>
      </c>
      <c r="P78" s="2">
        <v>1</v>
      </c>
      <c r="Q78" s="2">
        <v>2</v>
      </c>
      <c r="R78" s="2">
        <v>3</v>
      </c>
      <c r="S78" s="3">
        <v>41</v>
      </c>
    </row>
    <row r="79" spans="1:19" x14ac:dyDescent="0.2">
      <c r="A79" s="1" t="s">
        <v>95</v>
      </c>
      <c r="B79" s="2">
        <v>0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3">
        <v>0</v>
      </c>
    </row>
    <row r="80" spans="1:19" x14ac:dyDescent="0.2">
      <c r="A80" s="1" t="s">
        <v>96</v>
      </c>
      <c r="B80" s="2">
        <v>3</v>
      </c>
      <c r="C80" s="2">
        <v>0</v>
      </c>
      <c r="D80" s="2">
        <v>0</v>
      </c>
      <c r="E80" s="2">
        <v>1</v>
      </c>
      <c r="F80" s="2">
        <v>0</v>
      </c>
      <c r="G80" s="2">
        <v>1</v>
      </c>
      <c r="H80" s="2">
        <v>0</v>
      </c>
      <c r="I80" s="2">
        <v>1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3">
        <v>22.5</v>
      </c>
    </row>
    <row r="81" spans="1:19" x14ac:dyDescent="0.2">
      <c r="A81" s="1" t="s">
        <v>97</v>
      </c>
      <c r="B81" s="2">
        <v>29</v>
      </c>
      <c r="C81" s="2">
        <v>2</v>
      </c>
      <c r="D81" s="2">
        <v>2</v>
      </c>
      <c r="E81" s="2">
        <v>6</v>
      </c>
      <c r="F81" s="2">
        <v>7</v>
      </c>
      <c r="G81" s="2">
        <v>8</v>
      </c>
      <c r="H81" s="2">
        <v>1</v>
      </c>
      <c r="I81" s="2">
        <v>1</v>
      </c>
      <c r="J81" s="2">
        <v>1</v>
      </c>
      <c r="K81" s="2">
        <v>1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3">
        <v>18.2</v>
      </c>
    </row>
    <row r="82" spans="1:19" x14ac:dyDescent="0.2">
      <c r="A82" s="1" t="s">
        <v>98</v>
      </c>
      <c r="B82" s="2">
        <v>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3">
        <v>0</v>
      </c>
    </row>
    <row r="83" spans="1:19" x14ac:dyDescent="0.2">
      <c r="A83" s="1" t="s">
        <v>99</v>
      </c>
      <c r="B83" s="2">
        <v>51</v>
      </c>
      <c r="C83" s="2">
        <v>1</v>
      </c>
      <c r="D83" s="2">
        <v>2</v>
      </c>
      <c r="E83" s="2">
        <v>10</v>
      </c>
      <c r="F83" s="2">
        <v>10</v>
      </c>
      <c r="G83" s="2">
        <v>11</v>
      </c>
      <c r="H83" s="2">
        <v>2</v>
      </c>
      <c r="I83" s="2">
        <v>2</v>
      </c>
      <c r="J83" s="2">
        <v>5</v>
      </c>
      <c r="K83" s="2">
        <v>2</v>
      </c>
      <c r="L83" s="2">
        <v>0</v>
      </c>
      <c r="M83" s="2">
        <v>1</v>
      </c>
      <c r="N83" s="2">
        <v>2</v>
      </c>
      <c r="O83" s="2">
        <v>1</v>
      </c>
      <c r="P83" s="2">
        <v>1</v>
      </c>
      <c r="Q83" s="2">
        <v>0</v>
      </c>
      <c r="R83" s="2">
        <v>1</v>
      </c>
      <c r="S83" s="3">
        <v>21.1</v>
      </c>
    </row>
    <row r="84" spans="1:19" x14ac:dyDescent="0.2">
      <c r="A84" s="1" t="s">
        <v>100</v>
      </c>
      <c r="B84" s="2">
        <v>31</v>
      </c>
      <c r="C84" s="2">
        <v>0</v>
      </c>
      <c r="D84" s="2">
        <v>0</v>
      </c>
      <c r="E84" s="2">
        <v>3</v>
      </c>
      <c r="F84" s="2">
        <v>0</v>
      </c>
      <c r="G84" s="2">
        <v>25</v>
      </c>
      <c r="H84" s="2">
        <v>1</v>
      </c>
      <c r="I84" s="2">
        <v>1</v>
      </c>
      <c r="J84" s="2">
        <v>1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3">
        <v>22.5</v>
      </c>
    </row>
    <row r="85" spans="1:19" x14ac:dyDescent="0.2">
      <c r="A85" s="1" t="s">
        <v>101</v>
      </c>
      <c r="B85" s="2">
        <v>146</v>
      </c>
      <c r="C85" s="2">
        <v>20</v>
      </c>
      <c r="D85" s="2">
        <v>23</v>
      </c>
      <c r="E85" s="2">
        <v>10</v>
      </c>
      <c r="F85" s="2">
        <v>20</v>
      </c>
      <c r="G85" s="2">
        <v>25</v>
      </c>
      <c r="H85" s="2">
        <v>22</v>
      </c>
      <c r="I85" s="2">
        <v>4</v>
      </c>
      <c r="J85" s="2">
        <v>4</v>
      </c>
      <c r="K85" s="2">
        <v>8</v>
      </c>
      <c r="L85" s="2">
        <v>5</v>
      </c>
      <c r="M85" s="2">
        <v>2</v>
      </c>
      <c r="N85" s="2">
        <v>0</v>
      </c>
      <c r="O85" s="2">
        <v>2</v>
      </c>
      <c r="P85" s="2">
        <v>0</v>
      </c>
      <c r="Q85" s="2">
        <v>0</v>
      </c>
      <c r="R85" s="2">
        <v>1</v>
      </c>
      <c r="S85" s="3">
        <v>20</v>
      </c>
    </row>
    <row r="86" spans="1:19" x14ac:dyDescent="0.2">
      <c r="A86" s="1" t="s">
        <v>102</v>
      </c>
      <c r="B86" s="2">
        <v>6</v>
      </c>
      <c r="C86" s="2">
        <v>0</v>
      </c>
      <c r="D86" s="2">
        <v>0</v>
      </c>
      <c r="E86" s="2">
        <v>0</v>
      </c>
      <c r="F86" s="2">
        <v>0</v>
      </c>
      <c r="G86" s="2">
        <v>4</v>
      </c>
      <c r="H86" s="2">
        <v>2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3">
        <v>23.8</v>
      </c>
    </row>
    <row r="87" spans="1:19" x14ac:dyDescent="0.2">
      <c r="A87" s="1" t="s">
        <v>103</v>
      </c>
      <c r="B87" s="2">
        <v>36</v>
      </c>
      <c r="C87" s="2">
        <v>3</v>
      </c>
      <c r="D87" s="2">
        <v>6</v>
      </c>
      <c r="E87" s="2">
        <v>1</v>
      </c>
      <c r="F87" s="2">
        <v>11</v>
      </c>
      <c r="G87" s="2">
        <v>11</v>
      </c>
      <c r="H87" s="2">
        <v>2</v>
      </c>
      <c r="I87" s="2">
        <v>1</v>
      </c>
      <c r="J87" s="2">
        <v>1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3">
        <v>18.600000000000001</v>
      </c>
    </row>
    <row r="88" spans="1:19" x14ac:dyDescent="0.2">
      <c r="A88" s="1" t="s">
        <v>104</v>
      </c>
      <c r="B88" s="2">
        <v>0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3">
        <v>0</v>
      </c>
    </row>
    <row r="89" spans="1:19" x14ac:dyDescent="0.2">
      <c r="A89" s="1" t="s">
        <v>105</v>
      </c>
      <c r="B89" s="2">
        <v>1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1</v>
      </c>
      <c r="O89" s="2">
        <v>0</v>
      </c>
      <c r="P89" s="2">
        <v>0</v>
      </c>
      <c r="Q89" s="2">
        <v>0</v>
      </c>
      <c r="R89" s="2">
        <v>0</v>
      </c>
      <c r="S89" s="3">
        <v>57.5</v>
      </c>
    </row>
    <row r="90" spans="1:19" x14ac:dyDescent="0.2">
      <c r="A90" s="1" t="s">
        <v>106</v>
      </c>
      <c r="B90" s="2">
        <v>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3">
        <v>0</v>
      </c>
    </row>
    <row r="91" spans="1:19" x14ac:dyDescent="0.2">
      <c r="A91" s="1" t="s">
        <v>107</v>
      </c>
      <c r="B91" s="2">
        <v>2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1</v>
      </c>
      <c r="K91" s="2">
        <v>1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3">
        <v>40</v>
      </c>
    </row>
    <row r="92" spans="1:19" x14ac:dyDescent="0.2">
      <c r="A92" s="1" t="s">
        <v>108</v>
      </c>
      <c r="B92" s="2">
        <v>23</v>
      </c>
      <c r="C92" s="2">
        <v>2</v>
      </c>
      <c r="D92" s="2">
        <v>1</v>
      </c>
      <c r="E92" s="2">
        <v>3</v>
      </c>
      <c r="F92" s="2">
        <v>0</v>
      </c>
      <c r="G92" s="2">
        <v>0</v>
      </c>
      <c r="H92" s="2">
        <v>2</v>
      </c>
      <c r="I92" s="2">
        <v>2</v>
      </c>
      <c r="J92" s="2">
        <v>8</v>
      </c>
      <c r="K92" s="2">
        <v>4</v>
      </c>
      <c r="L92" s="2">
        <v>0</v>
      </c>
      <c r="M92" s="2">
        <v>0</v>
      </c>
      <c r="N92" s="2">
        <v>0</v>
      </c>
      <c r="O92" s="2">
        <v>0</v>
      </c>
      <c r="P92" s="2">
        <v>1</v>
      </c>
      <c r="Q92" s="2">
        <v>0</v>
      </c>
      <c r="R92" s="2">
        <v>0</v>
      </c>
      <c r="S92" s="3">
        <v>35.9</v>
      </c>
    </row>
    <row r="93" spans="1:19" x14ac:dyDescent="0.2">
      <c r="A93" s="1" t="s">
        <v>109</v>
      </c>
      <c r="B93" s="2">
        <v>18</v>
      </c>
      <c r="C93" s="2">
        <v>0</v>
      </c>
      <c r="D93" s="2">
        <v>0</v>
      </c>
      <c r="E93" s="2">
        <v>0</v>
      </c>
      <c r="F93" s="2">
        <v>0</v>
      </c>
      <c r="G93" s="2">
        <v>1</v>
      </c>
      <c r="H93" s="2">
        <v>4</v>
      </c>
      <c r="I93" s="2">
        <v>9</v>
      </c>
      <c r="J93" s="2">
        <v>4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3">
        <v>32.200000000000003</v>
      </c>
    </row>
    <row r="94" spans="1:19" x14ac:dyDescent="0.2">
      <c r="A94" s="1" t="s">
        <v>110</v>
      </c>
      <c r="B94" s="2">
        <v>1958</v>
      </c>
      <c r="C94" s="2">
        <v>56</v>
      </c>
      <c r="D94" s="2">
        <v>66</v>
      </c>
      <c r="E94" s="2">
        <v>52</v>
      </c>
      <c r="F94" s="2">
        <v>13</v>
      </c>
      <c r="G94" s="2">
        <v>108</v>
      </c>
      <c r="H94" s="2">
        <v>280</v>
      </c>
      <c r="I94" s="2">
        <v>296</v>
      </c>
      <c r="J94" s="2">
        <v>364</v>
      </c>
      <c r="K94" s="2">
        <v>304</v>
      </c>
      <c r="L94" s="2">
        <v>209</v>
      </c>
      <c r="M94" s="2">
        <v>102</v>
      </c>
      <c r="N94" s="2">
        <v>52</v>
      </c>
      <c r="O94" s="2">
        <v>27</v>
      </c>
      <c r="P94" s="2">
        <v>15</v>
      </c>
      <c r="Q94" s="2">
        <v>5</v>
      </c>
      <c r="R94" s="2">
        <v>9</v>
      </c>
      <c r="S94" s="3">
        <v>36.5</v>
      </c>
    </row>
    <row r="95" spans="1:19" x14ac:dyDescent="0.2">
      <c r="A95" s="1" t="s">
        <v>111</v>
      </c>
      <c r="B95" s="2">
        <v>151</v>
      </c>
      <c r="C95" s="2">
        <v>0</v>
      </c>
      <c r="D95" s="2">
        <v>0</v>
      </c>
      <c r="E95" s="2">
        <v>0</v>
      </c>
      <c r="F95" s="2">
        <v>1</v>
      </c>
      <c r="G95" s="2">
        <v>11</v>
      </c>
      <c r="H95" s="2">
        <v>34</v>
      </c>
      <c r="I95" s="2">
        <v>48</v>
      </c>
      <c r="J95" s="2">
        <v>35</v>
      </c>
      <c r="K95" s="2">
        <v>15</v>
      </c>
      <c r="L95" s="2">
        <v>5</v>
      </c>
      <c r="M95" s="2">
        <v>2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3">
        <v>33.1</v>
      </c>
    </row>
    <row r="96" spans="1:19" x14ac:dyDescent="0.2">
      <c r="A96" s="1" t="s">
        <v>112</v>
      </c>
      <c r="B96" s="2">
        <v>98</v>
      </c>
      <c r="C96" s="2">
        <v>8</v>
      </c>
      <c r="D96" s="2">
        <v>4</v>
      </c>
      <c r="E96" s="2">
        <v>6</v>
      </c>
      <c r="F96" s="2">
        <v>0</v>
      </c>
      <c r="G96" s="2">
        <v>6</v>
      </c>
      <c r="H96" s="2">
        <v>11</v>
      </c>
      <c r="I96" s="2">
        <v>12</v>
      </c>
      <c r="J96" s="2">
        <v>9</v>
      </c>
      <c r="K96" s="2">
        <v>6</v>
      </c>
      <c r="L96" s="2">
        <v>5</v>
      </c>
      <c r="M96" s="2">
        <v>2</v>
      </c>
      <c r="N96" s="2">
        <v>8</v>
      </c>
      <c r="O96" s="2">
        <v>9</v>
      </c>
      <c r="P96" s="2">
        <v>4</v>
      </c>
      <c r="Q96" s="2">
        <v>2</v>
      </c>
      <c r="R96" s="2">
        <v>6</v>
      </c>
      <c r="S96" s="3">
        <v>36.1</v>
      </c>
    </row>
    <row r="97" spans="1:19" x14ac:dyDescent="0.2">
      <c r="A97" s="1" t="s">
        <v>113</v>
      </c>
      <c r="B97" s="2">
        <v>52</v>
      </c>
      <c r="C97" s="2">
        <v>0</v>
      </c>
      <c r="D97" s="2">
        <v>2</v>
      </c>
      <c r="E97" s="2">
        <v>4</v>
      </c>
      <c r="F97" s="2">
        <v>0</v>
      </c>
      <c r="G97" s="2">
        <v>3</v>
      </c>
      <c r="H97" s="2">
        <v>1</v>
      </c>
      <c r="I97" s="2">
        <v>6</v>
      </c>
      <c r="J97" s="2">
        <v>6</v>
      </c>
      <c r="K97" s="2">
        <v>8</v>
      </c>
      <c r="L97" s="2">
        <v>6</v>
      </c>
      <c r="M97" s="2">
        <v>8</v>
      </c>
      <c r="N97" s="2">
        <v>3</v>
      </c>
      <c r="O97" s="2">
        <v>4</v>
      </c>
      <c r="P97" s="2">
        <v>1</v>
      </c>
      <c r="Q97" s="2">
        <v>0</v>
      </c>
      <c r="R97" s="2">
        <v>0</v>
      </c>
      <c r="S97" s="3">
        <v>42.5</v>
      </c>
    </row>
    <row r="98" spans="1:19" x14ac:dyDescent="0.2">
      <c r="A98" s="1" t="s">
        <v>114</v>
      </c>
      <c r="B98" s="2">
        <v>184</v>
      </c>
      <c r="C98" s="2">
        <v>5</v>
      </c>
      <c r="D98" s="2">
        <v>0</v>
      </c>
      <c r="E98" s="2">
        <v>3</v>
      </c>
      <c r="F98" s="2">
        <v>7</v>
      </c>
      <c r="G98" s="2">
        <v>6</v>
      </c>
      <c r="H98" s="2">
        <v>25</v>
      </c>
      <c r="I98" s="2">
        <v>25</v>
      </c>
      <c r="J98" s="2">
        <v>35</v>
      </c>
      <c r="K98" s="2">
        <v>41</v>
      </c>
      <c r="L98" s="2">
        <v>19</v>
      </c>
      <c r="M98" s="2">
        <v>10</v>
      </c>
      <c r="N98" s="2">
        <v>5</v>
      </c>
      <c r="O98" s="2">
        <v>2</v>
      </c>
      <c r="P98" s="2">
        <v>1</v>
      </c>
      <c r="Q98" s="2">
        <v>0</v>
      </c>
      <c r="R98" s="2">
        <v>0</v>
      </c>
      <c r="S98" s="3">
        <v>38</v>
      </c>
    </row>
    <row r="99" spans="1:19" x14ac:dyDescent="0.2">
      <c r="A99" s="1" t="s">
        <v>115</v>
      </c>
      <c r="B99" s="2">
        <v>56</v>
      </c>
      <c r="C99" s="2">
        <v>0</v>
      </c>
      <c r="D99" s="2">
        <v>1</v>
      </c>
      <c r="E99" s="2">
        <v>0</v>
      </c>
      <c r="F99" s="2">
        <v>0</v>
      </c>
      <c r="G99" s="2">
        <v>5</v>
      </c>
      <c r="H99" s="2">
        <v>7</v>
      </c>
      <c r="I99" s="2">
        <v>6</v>
      </c>
      <c r="J99" s="2">
        <v>10</v>
      </c>
      <c r="K99" s="2">
        <v>14</v>
      </c>
      <c r="L99" s="2">
        <v>6</v>
      </c>
      <c r="M99" s="2">
        <v>4</v>
      </c>
      <c r="N99" s="2">
        <v>0</v>
      </c>
      <c r="O99" s="2">
        <v>2</v>
      </c>
      <c r="P99" s="2">
        <v>0</v>
      </c>
      <c r="Q99" s="2">
        <v>0</v>
      </c>
      <c r="R99" s="2">
        <v>1</v>
      </c>
      <c r="S99" s="3">
        <v>39.5</v>
      </c>
    </row>
    <row r="100" spans="1:19" x14ac:dyDescent="0.2">
      <c r="A100" s="1" t="s">
        <v>116</v>
      </c>
      <c r="B100" s="2">
        <v>0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3">
        <v>0</v>
      </c>
    </row>
    <row r="101" spans="1:19" x14ac:dyDescent="0.2">
      <c r="A101" s="1" t="s">
        <v>51</v>
      </c>
      <c r="B101" s="2">
        <v>163</v>
      </c>
      <c r="C101" s="2">
        <v>4</v>
      </c>
      <c r="D101" s="2">
        <v>2</v>
      </c>
      <c r="E101" s="2">
        <v>1</v>
      </c>
      <c r="F101" s="2">
        <v>0</v>
      </c>
      <c r="G101" s="2">
        <v>16</v>
      </c>
      <c r="H101" s="2">
        <v>32</v>
      </c>
      <c r="I101" s="2">
        <v>60</v>
      </c>
      <c r="J101" s="2">
        <v>24</v>
      </c>
      <c r="K101" s="2">
        <v>9</v>
      </c>
      <c r="L101" s="2">
        <v>7</v>
      </c>
      <c r="M101" s="2">
        <v>4</v>
      </c>
      <c r="N101" s="2">
        <v>2</v>
      </c>
      <c r="O101" s="2">
        <v>1</v>
      </c>
      <c r="P101" s="2">
        <v>1</v>
      </c>
      <c r="Q101" s="2">
        <v>0</v>
      </c>
      <c r="R101" s="2">
        <v>0</v>
      </c>
      <c r="S101" s="3">
        <v>32.200000000000003</v>
      </c>
    </row>
    <row r="102" spans="1:19" x14ac:dyDescent="0.2">
      <c r="A102" s="1" t="s">
        <v>117</v>
      </c>
      <c r="B102" s="2">
        <v>2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2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3">
        <v>37.5</v>
      </c>
    </row>
    <row r="103" spans="1:19" x14ac:dyDescent="0.2">
      <c r="A103" s="1" t="s">
        <v>118</v>
      </c>
      <c r="B103" s="2">
        <v>319</v>
      </c>
      <c r="C103" s="2">
        <v>0</v>
      </c>
      <c r="D103" s="2">
        <v>0</v>
      </c>
      <c r="E103" s="2">
        <v>0</v>
      </c>
      <c r="F103" s="2">
        <v>0</v>
      </c>
      <c r="G103" s="2">
        <v>39</v>
      </c>
      <c r="H103" s="2">
        <v>48</v>
      </c>
      <c r="I103" s="2">
        <v>76</v>
      </c>
      <c r="J103" s="2">
        <v>58</v>
      </c>
      <c r="K103" s="2">
        <v>59</v>
      </c>
      <c r="L103" s="2">
        <v>32</v>
      </c>
      <c r="M103" s="2">
        <v>5</v>
      </c>
      <c r="N103" s="2">
        <v>0</v>
      </c>
      <c r="O103" s="2">
        <v>0</v>
      </c>
      <c r="P103" s="2">
        <v>2</v>
      </c>
      <c r="Q103" s="2">
        <v>0</v>
      </c>
      <c r="R103" s="2">
        <v>0</v>
      </c>
      <c r="S103" s="3">
        <v>34.799999999999997</v>
      </c>
    </row>
    <row r="104" spans="1:19" x14ac:dyDescent="0.2">
      <c r="A104" s="1" t="s">
        <v>119</v>
      </c>
      <c r="B104" s="2">
        <v>0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3">
        <v>0</v>
      </c>
    </row>
    <row r="105" spans="1:19" x14ac:dyDescent="0.2">
      <c r="A105" s="1" t="s">
        <v>120</v>
      </c>
      <c r="B105" s="2">
        <v>3</v>
      </c>
      <c r="C105" s="2">
        <v>0</v>
      </c>
      <c r="D105" s="2">
        <v>0</v>
      </c>
      <c r="E105" s="2">
        <v>0</v>
      </c>
      <c r="F105" s="2">
        <v>0</v>
      </c>
      <c r="G105" s="2">
        <v>1</v>
      </c>
      <c r="H105" s="2">
        <v>0</v>
      </c>
      <c r="I105" s="2">
        <v>2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3">
        <v>31.3</v>
      </c>
    </row>
    <row r="106" spans="1:19" x14ac:dyDescent="0.2">
      <c r="A106" s="1" t="s">
        <v>121</v>
      </c>
      <c r="B106" s="2">
        <v>13</v>
      </c>
      <c r="C106" s="2">
        <v>1</v>
      </c>
      <c r="D106" s="2">
        <v>1</v>
      </c>
      <c r="E106" s="2">
        <v>0</v>
      </c>
      <c r="F106" s="2">
        <v>1</v>
      </c>
      <c r="G106" s="2">
        <v>0</v>
      </c>
      <c r="H106" s="2">
        <v>0</v>
      </c>
      <c r="I106" s="2">
        <v>1</v>
      </c>
      <c r="J106" s="2">
        <v>1</v>
      </c>
      <c r="K106" s="2">
        <v>2</v>
      </c>
      <c r="L106" s="2">
        <v>2</v>
      </c>
      <c r="M106" s="2">
        <v>0</v>
      </c>
      <c r="N106" s="2">
        <v>1</v>
      </c>
      <c r="O106" s="2">
        <v>1</v>
      </c>
      <c r="P106" s="2">
        <v>1</v>
      </c>
      <c r="Q106" s="2">
        <v>0</v>
      </c>
      <c r="R106" s="2">
        <v>1</v>
      </c>
      <c r="S106" s="3">
        <v>43.8</v>
      </c>
    </row>
    <row r="107" spans="1:19" x14ac:dyDescent="0.2">
      <c r="A107" s="1" t="s">
        <v>122</v>
      </c>
      <c r="B107" s="2">
        <v>3</v>
      </c>
      <c r="C107" s="2">
        <v>0</v>
      </c>
      <c r="D107" s="2">
        <v>0</v>
      </c>
      <c r="E107" s="2">
        <v>0</v>
      </c>
      <c r="F107" s="2">
        <v>0</v>
      </c>
      <c r="G107" s="2">
        <v>1</v>
      </c>
      <c r="H107" s="2">
        <v>0</v>
      </c>
      <c r="I107" s="2">
        <v>1</v>
      </c>
      <c r="J107" s="2">
        <v>1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3">
        <v>32.5</v>
      </c>
    </row>
    <row r="108" spans="1:19" x14ac:dyDescent="0.2">
      <c r="A108" s="1" t="s">
        <v>123</v>
      </c>
      <c r="B108" s="2">
        <v>2</v>
      </c>
      <c r="C108" s="2">
        <v>1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1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3">
        <v>22.5</v>
      </c>
    </row>
    <row r="109" spans="1:19" x14ac:dyDescent="0.2">
      <c r="A109" s="8" t="s">
        <v>1012</v>
      </c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10"/>
    </row>
    <row r="112" spans="1:19" x14ac:dyDescent="0.2">
      <c r="A112" s="1" t="s">
        <v>143</v>
      </c>
    </row>
    <row r="113" spans="1:19" s="7" customFormat="1" x14ac:dyDescent="0.2">
      <c r="A113" s="4" t="s">
        <v>144</v>
      </c>
      <c r="B113" s="5" t="s">
        <v>2</v>
      </c>
      <c r="C113" s="5" t="s">
        <v>3</v>
      </c>
      <c r="D113" s="5" t="s">
        <v>4</v>
      </c>
      <c r="E113" s="5" t="s">
        <v>5</v>
      </c>
      <c r="F113" s="5" t="s">
        <v>6</v>
      </c>
      <c r="G113" s="5" t="s">
        <v>7</v>
      </c>
      <c r="H113" s="5" t="s">
        <v>8</v>
      </c>
      <c r="I113" s="5" t="s">
        <v>9</v>
      </c>
      <c r="J113" s="5" t="s">
        <v>10</v>
      </c>
      <c r="K113" s="5" t="s">
        <v>11</v>
      </c>
      <c r="L113" s="5" t="s">
        <v>12</v>
      </c>
      <c r="M113" s="5" t="s">
        <v>13</v>
      </c>
      <c r="N113" s="5" t="s">
        <v>14</v>
      </c>
      <c r="O113" s="5" t="s">
        <v>15</v>
      </c>
      <c r="P113" s="5" t="s">
        <v>16</v>
      </c>
      <c r="Q113" s="5" t="s">
        <v>17</v>
      </c>
      <c r="R113" s="5" t="s">
        <v>18</v>
      </c>
      <c r="S113" s="6" t="s">
        <v>19</v>
      </c>
    </row>
    <row r="114" spans="1:19" x14ac:dyDescent="0.2">
      <c r="A114" s="1" t="s">
        <v>37</v>
      </c>
      <c r="B114" s="2">
        <v>9208</v>
      </c>
      <c r="C114" s="2">
        <v>678</v>
      </c>
      <c r="D114" s="2">
        <v>716</v>
      </c>
      <c r="E114" s="2">
        <v>950</v>
      </c>
      <c r="F114" s="2">
        <v>747</v>
      </c>
      <c r="G114" s="2">
        <v>554</v>
      </c>
      <c r="H114" s="2">
        <v>641</v>
      </c>
      <c r="I114" s="2">
        <v>784</v>
      </c>
      <c r="J114" s="2">
        <v>833</v>
      </c>
      <c r="K114" s="2">
        <v>791</v>
      </c>
      <c r="L114" s="2">
        <v>692</v>
      </c>
      <c r="M114" s="2">
        <v>558</v>
      </c>
      <c r="N114" s="2">
        <v>339</v>
      </c>
      <c r="O114" s="2">
        <v>252</v>
      </c>
      <c r="P114" s="2">
        <v>203</v>
      </c>
      <c r="Q114" s="2">
        <v>138</v>
      </c>
      <c r="R114" s="2">
        <v>332</v>
      </c>
      <c r="S114" s="3">
        <v>32</v>
      </c>
    </row>
    <row r="115" spans="1:19" x14ac:dyDescent="0.2">
      <c r="A115" s="1" t="s">
        <v>76</v>
      </c>
      <c r="B115" s="2">
        <v>172</v>
      </c>
      <c r="C115" s="2">
        <v>11</v>
      </c>
      <c r="D115" s="2">
        <v>11</v>
      </c>
      <c r="E115" s="2">
        <v>27</v>
      </c>
      <c r="F115" s="2">
        <v>7</v>
      </c>
      <c r="G115" s="2">
        <v>9</v>
      </c>
      <c r="H115" s="2">
        <v>8</v>
      </c>
      <c r="I115" s="2">
        <v>9</v>
      </c>
      <c r="J115" s="2">
        <v>6</v>
      </c>
      <c r="K115" s="2">
        <v>15</v>
      </c>
      <c r="L115" s="2">
        <v>15</v>
      </c>
      <c r="M115" s="2">
        <v>11</v>
      </c>
      <c r="N115" s="2">
        <v>9</v>
      </c>
      <c r="O115" s="2">
        <v>12</v>
      </c>
      <c r="P115" s="2">
        <v>3</v>
      </c>
      <c r="Q115" s="2">
        <v>4</v>
      </c>
      <c r="R115" s="2">
        <v>15</v>
      </c>
      <c r="S115" s="3">
        <v>38.299999999999997</v>
      </c>
    </row>
    <row r="116" spans="1:19" x14ac:dyDescent="0.2">
      <c r="A116" s="1" t="s">
        <v>77</v>
      </c>
      <c r="B116" s="2">
        <v>589</v>
      </c>
      <c r="C116" s="2">
        <v>34</v>
      </c>
      <c r="D116" s="2">
        <v>27</v>
      </c>
      <c r="E116" s="2">
        <v>50</v>
      </c>
      <c r="F116" s="2">
        <v>50</v>
      </c>
      <c r="G116" s="2">
        <v>28</v>
      </c>
      <c r="H116" s="2">
        <v>24</v>
      </c>
      <c r="I116" s="2">
        <v>36</v>
      </c>
      <c r="J116" s="2">
        <v>53</v>
      </c>
      <c r="K116" s="2">
        <v>62</v>
      </c>
      <c r="L116" s="2">
        <v>50</v>
      </c>
      <c r="M116" s="2">
        <v>51</v>
      </c>
      <c r="N116" s="2">
        <v>27</v>
      </c>
      <c r="O116" s="2">
        <v>24</v>
      </c>
      <c r="P116" s="2">
        <v>12</v>
      </c>
      <c r="Q116" s="2">
        <v>24</v>
      </c>
      <c r="R116" s="2">
        <v>37</v>
      </c>
      <c r="S116" s="3">
        <v>39.299999999999997</v>
      </c>
    </row>
    <row r="117" spans="1:19" x14ac:dyDescent="0.2">
      <c r="A117" s="1" t="s">
        <v>78</v>
      </c>
      <c r="B117" s="2">
        <v>627</v>
      </c>
      <c r="C117" s="2">
        <v>22</v>
      </c>
      <c r="D117" s="2">
        <v>39</v>
      </c>
      <c r="E117" s="2">
        <v>53</v>
      </c>
      <c r="F117" s="2">
        <v>44</v>
      </c>
      <c r="G117" s="2">
        <v>28</v>
      </c>
      <c r="H117" s="2">
        <v>32</v>
      </c>
      <c r="I117" s="2">
        <v>41</v>
      </c>
      <c r="J117" s="2">
        <v>56</v>
      </c>
      <c r="K117" s="2">
        <v>56</v>
      </c>
      <c r="L117" s="2">
        <v>62</v>
      </c>
      <c r="M117" s="2">
        <v>46</v>
      </c>
      <c r="N117" s="2">
        <v>37</v>
      </c>
      <c r="O117" s="2">
        <v>28</v>
      </c>
      <c r="P117" s="2">
        <v>24</v>
      </c>
      <c r="Q117" s="2">
        <v>19</v>
      </c>
      <c r="R117" s="2">
        <v>40</v>
      </c>
      <c r="S117" s="3">
        <v>39.9</v>
      </c>
    </row>
    <row r="118" spans="1:19" x14ac:dyDescent="0.2">
      <c r="A118" s="1" t="s">
        <v>79</v>
      </c>
      <c r="B118" s="2">
        <v>243</v>
      </c>
      <c r="C118" s="2">
        <v>12</v>
      </c>
      <c r="D118" s="2">
        <v>17</v>
      </c>
      <c r="E118" s="2">
        <v>22</v>
      </c>
      <c r="F118" s="2">
        <v>19</v>
      </c>
      <c r="G118" s="2">
        <v>17</v>
      </c>
      <c r="H118" s="2">
        <v>15</v>
      </c>
      <c r="I118" s="2">
        <v>21</v>
      </c>
      <c r="J118" s="2">
        <v>24</v>
      </c>
      <c r="K118" s="2">
        <v>12</v>
      </c>
      <c r="L118" s="2">
        <v>22</v>
      </c>
      <c r="M118" s="2">
        <v>14</v>
      </c>
      <c r="N118" s="2">
        <v>21</v>
      </c>
      <c r="O118" s="2">
        <v>7</v>
      </c>
      <c r="P118" s="2">
        <v>6</v>
      </c>
      <c r="Q118" s="2">
        <v>2</v>
      </c>
      <c r="R118" s="2">
        <v>12</v>
      </c>
      <c r="S118" s="3">
        <v>34.6</v>
      </c>
    </row>
    <row r="119" spans="1:19" x14ac:dyDescent="0.2">
      <c r="A119" s="1" t="s">
        <v>80</v>
      </c>
      <c r="B119" s="2">
        <v>338</v>
      </c>
      <c r="C119" s="2">
        <v>10</v>
      </c>
      <c r="D119" s="2">
        <v>22</v>
      </c>
      <c r="E119" s="2">
        <v>30</v>
      </c>
      <c r="F119" s="2">
        <v>19</v>
      </c>
      <c r="G119" s="2">
        <v>14</v>
      </c>
      <c r="H119" s="2">
        <v>19</v>
      </c>
      <c r="I119" s="2">
        <v>22</v>
      </c>
      <c r="J119" s="2">
        <v>29</v>
      </c>
      <c r="K119" s="2">
        <v>41</v>
      </c>
      <c r="L119" s="2">
        <v>36</v>
      </c>
      <c r="M119" s="2">
        <v>17</v>
      </c>
      <c r="N119" s="2">
        <v>18</v>
      </c>
      <c r="O119" s="2">
        <v>11</v>
      </c>
      <c r="P119" s="2">
        <v>16</v>
      </c>
      <c r="Q119" s="2">
        <v>10</v>
      </c>
      <c r="R119" s="2">
        <v>24</v>
      </c>
      <c r="S119" s="3">
        <v>40.5</v>
      </c>
    </row>
    <row r="120" spans="1:19" x14ac:dyDescent="0.2">
      <c r="A120" s="1" t="s">
        <v>81</v>
      </c>
      <c r="B120" s="2">
        <v>401</v>
      </c>
      <c r="C120" s="2">
        <v>16</v>
      </c>
      <c r="D120" s="2">
        <v>33</v>
      </c>
      <c r="E120" s="2">
        <v>32</v>
      </c>
      <c r="F120" s="2">
        <v>29</v>
      </c>
      <c r="G120" s="2">
        <v>16</v>
      </c>
      <c r="H120" s="2">
        <v>22</v>
      </c>
      <c r="I120" s="2">
        <v>33</v>
      </c>
      <c r="J120" s="2">
        <v>42</v>
      </c>
      <c r="K120" s="2">
        <v>28</v>
      </c>
      <c r="L120" s="2">
        <v>31</v>
      </c>
      <c r="M120" s="2">
        <v>29</v>
      </c>
      <c r="N120" s="2">
        <v>24</v>
      </c>
      <c r="O120" s="2">
        <v>17</v>
      </c>
      <c r="P120" s="2">
        <v>11</v>
      </c>
      <c r="Q120" s="2">
        <v>13</v>
      </c>
      <c r="R120" s="2">
        <v>25</v>
      </c>
      <c r="S120" s="3">
        <v>37.299999999999997</v>
      </c>
    </row>
    <row r="121" spans="1:19" x14ac:dyDescent="0.2">
      <c r="A121" s="1" t="s">
        <v>82</v>
      </c>
      <c r="B121" s="2">
        <v>498</v>
      </c>
      <c r="C121" s="2">
        <v>31</v>
      </c>
      <c r="D121" s="2">
        <v>39</v>
      </c>
      <c r="E121" s="2">
        <v>58</v>
      </c>
      <c r="F121" s="2">
        <v>39</v>
      </c>
      <c r="G121" s="2">
        <v>23</v>
      </c>
      <c r="H121" s="2">
        <v>20</v>
      </c>
      <c r="I121" s="2">
        <v>28</v>
      </c>
      <c r="J121" s="2">
        <v>38</v>
      </c>
      <c r="K121" s="2">
        <v>40</v>
      </c>
      <c r="L121" s="2">
        <v>30</v>
      </c>
      <c r="M121" s="2">
        <v>42</v>
      </c>
      <c r="N121" s="2">
        <v>25</v>
      </c>
      <c r="O121" s="2">
        <v>24</v>
      </c>
      <c r="P121" s="2">
        <v>22</v>
      </c>
      <c r="Q121" s="2">
        <v>13</v>
      </c>
      <c r="R121" s="2">
        <v>26</v>
      </c>
      <c r="S121" s="3">
        <v>36.4</v>
      </c>
    </row>
    <row r="122" spans="1:19" x14ac:dyDescent="0.2">
      <c r="A122" s="1" t="s">
        <v>83</v>
      </c>
      <c r="B122" s="2">
        <v>314</v>
      </c>
      <c r="C122" s="2">
        <v>11</v>
      </c>
      <c r="D122" s="2">
        <v>22</v>
      </c>
      <c r="E122" s="2">
        <v>27</v>
      </c>
      <c r="F122" s="2">
        <v>21</v>
      </c>
      <c r="G122" s="2">
        <v>16</v>
      </c>
      <c r="H122" s="2">
        <v>12</v>
      </c>
      <c r="I122" s="2">
        <v>29</v>
      </c>
      <c r="J122" s="2">
        <v>43</v>
      </c>
      <c r="K122" s="2">
        <v>17</v>
      </c>
      <c r="L122" s="2">
        <v>21</v>
      </c>
      <c r="M122" s="2">
        <v>20</v>
      </c>
      <c r="N122" s="2">
        <v>16</v>
      </c>
      <c r="O122" s="2">
        <v>18</v>
      </c>
      <c r="P122" s="2">
        <v>8</v>
      </c>
      <c r="Q122" s="2">
        <v>13</v>
      </c>
      <c r="R122" s="2">
        <v>20</v>
      </c>
      <c r="S122" s="3">
        <v>37.200000000000003</v>
      </c>
    </row>
    <row r="123" spans="1:19" x14ac:dyDescent="0.2">
      <c r="A123" s="1" t="s">
        <v>84</v>
      </c>
      <c r="B123" s="2">
        <v>129</v>
      </c>
      <c r="C123" s="2">
        <v>11</v>
      </c>
      <c r="D123" s="2">
        <v>7</v>
      </c>
      <c r="E123" s="2">
        <v>18</v>
      </c>
      <c r="F123" s="2">
        <v>14</v>
      </c>
      <c r="G123" s="2">
        <v>11</v>
      </c>
      <c r="H123" s="2">
        <v>7</v>
      </c>
      <c r="I123" s="2">
        <v>13</v>
      </c>
      <c r="J123" s="2">
        <v>10</v>
      </c>
      <c r="K123" s="2">
        <v>6</v>
      </c>
      <c r="L123" s="2">
        <v>14</v>
      </c>
      <c r="M123" s="2">
        <v>5</v>
      </c>
      <c r="N123" s="2">
        <v>3</v>
      </c>
      <c r="O123" s="2">
        <v>2</v>
      </c>
      <c r="P123" s="2">
        <v>3</v>
      </c>
      <c r="Q123" s="2">
        <v>0</v>
      </c>
      <c r="R123" s="2">
        <v>5</v>
      </c>
      <c r="S123" s="3">
        <v>27.5</v>
      </c>
    </row>
    <row r="124" spans="1:19" x14ac:dyDescent="0.2">
      <c r="A124" s="1" t="s">
        <v>85</v>
      </c>
      <c r="B124" s="2">
        <v>118</v>
      </c>
      <c r="C124" s="2">
        <v>5</v>
      </c>
      <c r="D124" s="2">
        <v>13</v>
      </c>
      <c r="E124" s="2">
        <v>12</v>
      </c>
      <c r="F124" s="2">
        <v>10</v>
      </c>
      <c r="G124" s="2">
        <v>8</v>
      </c>
      <c r="H124" s="2">
        <v>5</v>
      </c>
      <c r="I124" s="2">
        <v>7</v>
      </c>
      <c r="J124" s="2">
        <v>3</v>
      </c>
      <c r="K124" s="2">
        <v>15</v>
      </c>
      <c r="L124" s="2">
        <v>4</v>
      </c>
      <c r="M124" s="2">
        <v>13</v>
      </c>
      <c r="N124" s="2">
        <v>9</v>
      </c>
      <c r="O124" s="2">
        <v>6</v>
      </c>
      <c r="P124" s="2">
        <v>1</v>
      </c>
      <c r="Q124" s="2">
        <v>0</v>
      </c>
      <c r="R124" s="2">
        <v>7</v>
      </c>
      <c r="S124" s="3">
        <v>34.299999999999997</v>
      </c>
    </row>
    <row r="125" spans="1:19" x14ac:dyDescent="0.2">
      <c r="A125" s="1" t="s">
        <v>86</v>
      </c>
      <c r="B125" s="2">
        <v>275</v>
      </c>
      <c r="C125" s="2">
        <v>14</v>
      </c>
      <c r="D125" s="2">
        <v>20</v>
      </c>
      <c r="E125" s="2">
        <v>26</v>
      </c>
      <c r="F125" s="2">
        <v>25</v>
      </c>
      <c r="G125" s="2">
        <v>6</v>
      </c>
      <c r="H125" s="2">
        <v>15</v>
      </c>
      <c r="I125" s="2">
        <v>25</v>
      </c>
      <c r="J125" s="2">
        <v>20</v>
      </c>
      <c r="K125" s="2">
        <v>26</v>
      </c>
      <c r="L125" s="2">
        <v>21</v>
      </c>
      <c r="M125" s="2">
        <v>24</v>
      </c>
      <c r="N125" s="2">
        <v>10</v>
      </c>
      <c r="O125" s="2">
        <v>11</v>
      </c>
      <c r="P125" s="2">
        <v>17</v>
      </c>
      <c r="Q125" s="2">
        <v>4</v>
      </c>
      <c r="R125" s="2">
        <v>11</v>
      </c>
      <c r="S125" s="3">
        <v>36.6</v>
      </c>
    </row>
    <row r="126" spans="1:19" x14ac:dyDescent="0.2">
      <c r="A126" s="1" t="s">
        <v>87</v>
      </c>
      <c r="B126" s="2">
        <v>279</v>
      </c>
      <c r="C126" s="2">
        <v>12</v>
      </c>
      <c r="D126" s="2">
        <v>17</v>
      </c>
      <c r="E126" s="2">
        <v>26</v>
      </c>
      <c r="F126" s="2">
        <v>18</v>
      </c>
      <c r="G126" s="2">
        <v>11</v>
      </c>
      <c r="H126" s="2">
        <v>16</v>
      </c>
      <c r="I126" s="2">
        <v>34</v>
      </c>
      <c r="J126" s="2">
        <v>24</v>
      </c>
      <c r="K126" s="2">
        <v>18</v>
      </c>
      <c r="L126" s="2">
        <v>17</v>
      </c>
      <c r="M126" s="2">
        <v>25</v>
      </c>
      <c r="N126" s="2">
        <v>15</v>
      </c>
      <c r="O126" s="2">
        <v>13</v>
      </c>
      <c r="P126" s="2">
        <v>9</v>
      </c>
      <c r="Q126" s="2">
        <v>5</v>
      </c>
      <c r="R126" s="2">
        <v>19</v>
      </c>
      <c r="S126" s="3">
        <v>36.1</v>
      </c>
    </row>
    <row r="127" spans="1:19" x14ac:dyDescent="0.2">
      <c r="A127" s="1" t="s">
        <v>88</v>
      </c>
      <c r="B127" s="2">
        <v>802</v>
      </c>
      <c r="C127" s="2">
        <v>45</v>
      </c>
      <c r="D127" s="2">
        <v>53</v>
      </c>
      <c r="E127" s="2">
        <v>79</v>
      </c>
      <c r="F127" s="2">
        <v>36</v>
      </c>
      <c r="G127" s="2">
        <v>42</v>
      </c>
      <c r="H127" s="2">
        <v>48</v>
      </c>
      <c r="I127" s="2">
        <v>53</v>
      </c>
      <c r="J127" s="2">
        <v>82</v>
      </c>
      <c r="K127" s="2">
        <v>74</v>
      </c>
      <c r="L127" s="2">
        <v>71</v>
      </c>
      <c r="M127" s="2">
        <v>55</v>
      </c>
      <c r="N127" s="2">
        <v>36</v>
      </c>
      <c r="O127" s="2">
        <v>33</v>
      </c>
      <c r="P127" s="2">
        <v>33</v>
      </c>
      <c r="Q127" s="2">
        <v>15</v>
      </c>
      <c r="R127" s="2">
        <v>47</v>
      </c>
      <c r="S127" s="3">
        <v>37.700000000000003</v>
      </c>
    </row>
    <row r="128" spans="1:19" x14ac:dyDescent="0.2">
      <c r="A128" s="1" t="s">
        <v>89</v>
      </c>
      <c r="B128" s="2">
        <v>2052</v>
      </c>
      <c r="C128" s="2">
        <v>302</v>
      </c>
      <c r="D128" s="2">
        <v>280</v>
      </c>
      <c r="E128" s="2">
        <v>368</v>
      </c>
      <c r="F128" s="2">
        <v>255</v>
      </c>
      <c r="G128" s="2">
        <v>133</v>
      </c>
      <c r="H128" s="2">
        <v>117</v>
      </c>
      <c r="I128" s="2">
        <v>125</v>
      </c>
      <c r="J128" s="2">
        <v>93</v>
      </c>
      <c r="K128" s="2">
        <v>106</v>
      </c>
      <c r="L128" s="2">
        <v>74</v>
      </c>
      <c r="M128" s="2">
        <v>59</v>
      </c>
      <c r="N128" s="2">
        <v>38</v>
      </c>
      <c r="O128" s="2">
        <v>27</v>
      </c>
      <c r="P128" s="2">
        <v>22</v>
      </c>
      <c r="Q128" s="2">
        <v>11</v>
      </c>
      <c r="R128" s="2">
        <v>42</v>
      </c>
      <c r="S128" s="3">
        <v>16.5</v>
      </c>
    </row>
    <row r="129" spans="1:19" x14ac:dyDescent="0.2">
      <c r="A129" s="1" t="s">
        <v>90</v>
      </c>
      <c r="B129" s="2">
        <v>52</v>
      </c>
      <c r="C129" s="2">
        <v>3</v>
      </c>
      <c r="D129" s="2">
        <v>6</v>
      </c>
      <c r="E129" s="2">
        <v>3</v>
      </c>
      <c r="F129" s="2">
        <v>9</v>
      </c>
      <c r="G129" s="2">
        <v>2</v>
      </c>
      <c r="H129" s="2">
        <v>2</v>
      </c>
      <c r="I129" s="2">
        <v>2</v>
      </c>
      <c r="J129" s="2">
        <v>5</v>
      </c>
      <c r="K129" s="2">
        <v>3</v>
      </c>
      <c r="L129" s="2">
        <v>4</v>
      </c>
      <c r="M129" s="2">
        <v>5</v>
      </c>
      <c r="N129" s="2">
        <v>3</v>
      </c>
      <c r="O129" s="2">
        <v>2</v>
      </c>
      <c r="P129" s="2">
        <v>1</v>
      </c>
      <c r="Q129" s="2">
        <v>2</v>
      </c>
      <c r="R129" s="2">
        <v>0</v>
      </c>
      <c r="S129" s="3">
        <v>32.5</v>
      </c>
    </row>
    <row r="130" spans="1:19" x14ac:dyDescent="0.2">
      <c r="A130" s="1" t="s">
        <v>91</v>
      </c>
      <c r="B130" s="2">
        <v>27</v>
      </c>
      <c r="C130" s="2">
        <v>0</v>
      </c>
      <c r="D130" s="2">
        <v>1</v>
      </c>
      <c r="E130" s="2">
        <v>1</v>
      </c>
      <c r="F130" s="2">
        <v>0</v>
      </c>
      <c r="G130" s="2">
        <v>3</v>
      </c>
      <c r="H130" s="2">
        <v>3</v>
      </c>
      <c r="I130" s="2">
        <v>2</v>
      </c>
      <c r="J130" s="2">
        <v>5</v>
      </c>
      <c r="K130" s="2">
        <v>2</v>
      </c>
      <c r="L130" s="2">
        <v>3</v>
      </c>
      <c r="M130" s="2">
        <v>3</v>
      </c>
      <c r="N130" s="2">
        <v>1</v>
      </c>
      <c r="O130" s="2">
        <v>0</v>
      </c>
      <c r="P130" s="2">
        <v>2</v>
      </c>
      <c r="Q130" s="2">
        <v>1</v>
      </c>
      <c r="R130" s="2">
        <v>0</v>
      </c>
      <c r="S130" s="3">
        <v>38.5</v>
      </c>
    </row>
    <row r="131" spans="1:19" x14ac:dyDescent="0.2">
      <c r="A131" s="1" t="s">
        <v>92</v>
      </c>
      <c r="B131" s="2">
        <v>41</v>
      </c>
      <c r="C131" s="2">
        <v>14</v>
      </c>
      <c r="D131" s="2">
        <v>4</v>
      </c>
      <c r="E131" s="2">
        <v>8</v>
      </c>
      <c r="F131" s="2">
        <v>5</v>
      </c>
      <c r="G131" s="2">
        <v>2</v>
      </c>
      <c r="H131" s="2">
        <v>3</v>
      </c>
      <c r="I131" s="2">
        <v>1</v>
      </c>
      <c r="J131" s="2">
        <v>2</v>
      </c>
      <c r="K131" s="2">
        <v>2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3">
        <v>11.6</v>
      </c>
    </row>
    <row r="132" spans="1:19" x14ac:dyDescent="0.2">
      <c r="A132" s="1" t="s">
        <v>93</v>
      </c>
      <c r="B132" s="2">
        <v>44</v>
      </c>
      <c r="C132" s="2">
        <v>8</v>
      </c>
      <c r="D132" s="2">
        <v>15</v>
      </c>
      <c r="E132" s="2">
        <v>8</v>
      </c>
      <c r="F132" s="2">
        <v>3</v>
      </c>
      <c r="G132" s="2">
        <v>0</v>
      </c>
      <c r="H132" s="2">
        <v>1</v>
      </c>
      <c r="I132" s="2">
        <v>1</v>
      </c>
      <c r="J132" s="2">
        <v>3</v>
      </c>
      <c r="K132" s="2">
        <v>2</v>
      </c>
      <c r="L132" s="2">
        <v>3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3">
        <v>9.6999999999999993</v>
      </c>
    </row>
    <row r="133" spans="1:19" x14ac:dyDescent="0.2">
      <c r="A133" s="1" t="s">
        <v>94</v>
      </c>
      <c r="B133" s="2">
        <v>77</v>
      </c>
      <c r="C133" s="2">
        <v>14</v>
      </c>
      <c r="D133" s="2">
        <v>10</v>
      </c>
      <c r="E133" s="2">
        <v>6</v>
      </c>
      <c r="F133" s="2">
        <v>7</v>
      </c>
      <c r="G133" s="2">
        <v>6</v>
      </c>
      <c r="H133" s="2">
        <v>7</v>
      </c>
      <c r="I133" s="2">
        <v>6</v>
      </c>
      <c r="J133" s="2">
        <v>3</v>
      </c>
      <c r="K133" s="2">
        <v>5</v>
      </c>
      <c r="L133" s="2">
        <v>2</v>
      </c>
      <c r="M133" s="2">
        <v>8</v>
      </c>
      <c r="N133" s="2">
        <v>0</v>
      </c>
      <c r="O133" s="2">
        <v>2</v>
      </c>
      <c r="P133" s="2">
        <v>1</v>
      </c>
      <c r="Q133" s="2">
        <v>0</v>
      </c>
      <c r="R133" s="2">
        <v>0</v>
      </c>
      <c r="S133" s="3">
        <v>21.3</v>
      </c>
    </row>
    <row r="134" spans="1:19" x14ac:dyDescent="0.2">
      <c r="A134" s="1" t="s">
        <v>95</v>
      </c>
      <c r="B134" s="2">
        <v>0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3">
        <v>0</v>
      </c>
    </row>
    <row r="135" spans="1:19" x14ac:dyDescent="0.2">
      <c r="A135" s="1" t="s">
        <v>96</v>
      </c>
      <c r="B135" s="2">
        <v>2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1</v>
      </c>
      <c r="I135" s="2">
        <v>0</v>
      </c>
      <c r="J135" s="2">
        <v>0</v>
      </c>
      <c r="K135" s="2">
        <v>0</v>
      </c>
      <c r="L135" s="2">
        <v>0</v>
      </c>
      <c r="M135" s="2">
        <v>1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3">
        <v>40</v>
      </c>
    </row>
    <row r="136" spans="1:19" x14ac:dyDescent="0.2">
      <c r="A136" s="1" t="s">
        <v>97</v>
      </c>
      <c r="B136" s="2">
        <v>49</v>
      </c>
      <c r="C136" s="2">
        <v>1</v>
      </c>
      <c r="D136" s="2">
        <v>3</v>
      </c>
      <c r="E136" s="2">
        <v>5</v>
      </c>
      <c r="F136" s="2">
        <v>22</v>
      </c>
      <c r="G136" s="2">
        <v>8</v>
      </c>
      <c r="H136" s="2">
        <v>2</v>
      </c>
      <c r="I136" s="2">
        <v>3</v>
      </c>
      <c r="J136" s="2">
        <v>2</v>
      </c>
      <c r="K136" s="2">
        <v>0</v>
      </c>
      <c r="L136" s="2">
        <v>2</v>
      </c>
      <c r="M136" s="2">
        <v>1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3">
        <v>18.5</v>
      </c>
    </row>
    <row r="137" spans="1:19" x14ac:dyDescent="0.2">
      <c r="A137" s="1" t="s">
        <v>98</v>
      </c>
      <c r="B137" s="2">
        <v>0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3">
        <v>0</v>
      </c>
    </row>
    <row r="138" spans="1:19" x14ac:dyDescent="0.2">
      <c r="A138" s="1" t="s">
        <v>99</v>
      </c>
      <c r="B138" s="2">
        <v>65</v>
      </c>
      <c r="C138" s="2">
        <v>7</v>
      </c>
      <c r="D138" s="2">
        <v>6</v>
      </c>
      <c r="E138" s="2">
        <v>20</v>
      </c>
      <c r="F138" s="2">
        <v>7</v>
      </c>
      <c r="G138" s="2">
        <v>3</v>
      </c>
      <c r="H138" s="2">
        <v>2</v>
      </c>
      <c r="I138" s="2">
        <v>3</v>
      </c>
      <c r="J138" s="2">
        <v>3</v>
      </c>
      <c r="K138" s="2">
        <v>7</v>
      </c>
      <c r="L138" s="2">
        <v>2</v>
      </c>
      <c r="M138" s="2">
        <v>1</v>
      </c>
      <c r="N138" s="2">
        <v>3</v>
      </c>
      <c r="O138" s="2">
        <v>1</v>
      </c>
      <c r="P138" s="2">
        <v>0</v>
      </c>
      <c r="Q138" s="2">
        <v>0</v>
      </c>
      <c r="R138" s="2">
        <v>0</v>
      </c>
      <c r="S138" s="3">
        <v>14.9</v>
      </c>
    </row>
    <row r="139" spans="1:19" x14ac:dyDescent="0.2">
      <c r="A139" s="1" t="s">
        <v>100</v>
      </c>
      <c r="B139" s="2">
        <v>11</v>
      </c>
      <c r="C139" s="2">
        <v>0</v>
      </c>
      <c r="D139" s="2">
        <v>0</v>
      </c>
      <c r="E139" s="2">
        <v>1</v>
      </c>
      <c r="F139" s="2">
        <v>5</v>
      </c>
      <c r="G139" s="2">
        <v>4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1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3">
        <v>19.5</v>
      </c>
    </row>
    <row r="140" spans="1:19" x14ac:dyDescent="0.2">
      <c r="A140" s="1" t="s">
        <v>101</v>
      </c>
      <c r="B140" s="2">
        <v>161</v>
      </c>
      <c r="C140" s="2">
        <v>27</v>
      </c>
      <c r="D140" s="2">
        <v>16</v>
      </c>
      <c r="E140" s="2">
        <v>17</v>
      </c>
      <c r="F140" s="2">
        <v>28</v>
      </c>
      <c r="G140" s="2">
        <v>15</v>
      </c>
      <c r="H140" s="2">
        <v>17</v>
      </c>
      <c r="I140" s="2">
        <v>9</v>
      </c>
      <c r="J140" s="2">
        <v>5</v>
      </c>
      <c r="K140" s="2">
        <v>6</v>
      </c>
      <c r="L140" s="2">
        <v>11</v>
      </c>
      <c r="M140" s="2">
        <v>3</v>
      </c>
      <c r="N140" s="2">
        <v>4</v>
      </c>
      <c r="O140" s="2">
        <v>0</v>
      </c>
      <c r="P140" s="2">
        <v>2</v>
      </c>
      <c r="Q140" s="2">
        <v>1</v>
      </c>
      <c r="R140" s="2">
        <v>0</v>
      </c>
      <c r="S140" s="3">
        <v>18.7</v>
      </c>
    </row>
    <row r="141" spans="1:19" x14ac:dyDescent="0.2">
      <c r="A141" s="1" t="s">
        <v>102</v>
      </c>
      <c r="B141" s="2">
        <v>1</v>
      </c>
      <c r="C141" s="2">
        <v>0</v>
      </c>
      <c r="D141" s="2">
        <v>0</v>
      </c>
      <c r="E141" s="2">
        <v>0</v>
      </c>
      <c r="F141" s="2">
        <v>0</v>
      </c>
      <c r="G141" s="2">
        <v>1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3">
        <v>22.5</v>
      </c>
    </row>
    <row r="142" spans="1:19" x14ac:dyDescent="0.2">
      <c r="A142" s="1" t="s">
        <v>103</v>
      </c>
      <c r="B142" s="2">
        <v>68</v>
      </c>
      <c r="C142" s="2">
        <v>6</v>
      </c>
      <c r="D142" s="2">
        <v>2</v>
      </c>
      <c r="E142" s="2">
        <v>11</v>
      </c>
      <c r="F142" s="2">
        <v>34</v>
      </c>
      <c r="G142" s="2">
        <v>7</v>
      </c>
      <c r="H142" s="2">
        <v>0</v>
      </c>
      <c r="I142" s="2">
        <v>5</v>
      </c>
      <c r="J142" s="2">
        <v>1</v>
      </c>
      <c r="K142" s="2">
        <v>2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3">
        <v>17.2</v>
      </c>
    </row>
    <row r="143" spans="1:19" x14ac:dyDescent="0.2">
      <c r="A143" s="1" t="s">
        <v>104</v>
      </c>
      <c r="B143" s="2">
        <v>0</v>
      </c>
      <c r="C143" s="2">
        <v>0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3">
        <v>0</v>
      </c>
    </row>
    <row r="144" spans="1:19" x14ac:dyDescent="0.2">
      <c r="A144" s="1" t="s">
        <v>105</v>
      </c>
      <c r="B144" s="2">
        <v>1</v>
      </c>
      <c r="C144" s="2">
        <v>0</v>
      </c>
      <c r="D144" s="2">
        <v>0</v>
      </c>
      <c r="E144" s="2">
        <v>0</v>
      </c>
      <c r="F144" s="2">
        <v>0</v>
      </c>
      <c r="G144" s="2">
        <v>1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3">
        <v>22.5</v>
      </c>
    </row>
    <row r="145" spans="1:19" x14ac:dyDescent="0.2">
      <c r="A145" s="1" t="s">
        <v>106</v>
      </c>
      <c r="B145" s="2">
        <v>0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3">
        <v>0</v>
      </c>
    </row>
    <row r="146" spans="1:19" x14ac:dyDescent="0.2">
      <c r="A146" s="1" t="s">
        <v>107</v>
      </c>
      <c r="B146" s="2">
        <v>5</v>
      </c>
      <c r="C146" s="2">
        <v>1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1</v>
      </c>
      <c r="J146" s="2">
        <v>1</v>
      </c>
      <c r="K146" s="2">
        <v>1</v>
      </c>
      <c r="L146" s="2">
        <v>0</v>
      </c>
      <c r="M146" s="2">
        <v>0</v>
      </c>
      <c r="N146" s="2">
        <v>0</v>
      </c>
      <c r="O146" s="2">
        <v>0</v>
      </c>
      <c r="P146" s="2">
        <v>1</v>
      </c>
      <c r="Q146" s="2">
        <v>0</v>
      </c>
      <c r="R146" s="2">
        <v>0</v>
      </c>
      <c r="S146" s="3">
        <v>37.5</v>
      </c>
    </row>
    <row r="147" spans="1:19" x14ac:dyDescent="0.2">
      <c r="A147" s="1" t="s">
        <v>108</v>
      </c>
      <c r="B147" s="2">
        <v>17</v>
      </c>
      <c r="C147" s="2">
        <v>0</v>
      </c>
      <c r="D147" s="2">
        <v>2</v>
      </c>
      <c r="E147" s="2">
        <v>2</v>
      </c>
      <c r="F147" s="2">
        <v>2</v>
      </c>
      <c r="G147" s="2">
        <v>0</v>
      </c>
      <c r="H147" s="2">
        <v>0</v>
      </c>
      <c r="I147" s="2">
        <v>3</v>
      </c>
      <c r="J147" s="2">
        <v>4</v>
      </c>
      <c r="K147" s="2">
        <v>1</v>
      </c>
      <c r="L147" s="2">
        <v>1</v>
      </c>
      <c r="M147" s="2">
        <v>2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3">
        <v>34.200000000000003</v>
      </c>
    </row>
    <row r="148" spans="1:19" x14ac:dyDescent="0.2">
      <c r="A148" s="1" t="s">
        <v>109</v>
      </c>
      <c r="B148" s="2">
        <v>2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1</v>
      </c>
      <c r="L148" s="2">
        <v>1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3">
        <v>45</v>
      </c>
    </row>
    <row r="149" spans="1:19" x14ac:dyDescent="0.2">
      <c r="A149" s="1" t="s">
        <v>110</v>
      </c>
      <c r="B149" s="2">
        <v>1422</v>
      </c>
      <c r="C149" s="2">
        <v>43</v>
      </c>
      <c r="D149" s="2">
        <v>44</v>
      </c>
      <c r="E149" s="2">
        <v>27</v>
      </c>
      <c r="F149" s="2">
        <v>16</v>
      </c>
      <c r="G149" s="2">
        <v>111</v>
      </c>
      <c r="H149" s="2">
        <v>191</v>
      </c>
      <c r="I149" s="2">
        <v>207</v>
      </c>
      <c r="J149" s="2">
        <v>238</v>
      </c>
      <c r="K149" s="2">
        <v>216</v>
      </c>
      <c r="L149" s="2">
        <v>171</v>
      </c>
      <c r="M149" s="2">
        <v>104</v>
      </c>
      <c r="N149" s="2">
        <v>38</v>
      </c>
      <c r="O149" s="2">
        <v>10</v>
      </c>
      <c r="P149" s="2">
        <v>4</v>
      </c>
      <c r="Q149" s="2">
        <v>1</v>
      </c>
      <c r="R149" s="2">
        <v>1</v>
      </c>
      <c r="S149" s="3">
        <v>36.5</v>
      </c>
    </row>
    <row r="150" spans="1:19" x14ac:dyDescent="0.2">
      <c r="A150" s="1" t="s">
        <v>111</v>
      </c>
      <c r="B150" s="2">
        <v>5</v>
      </c>
      <c r="C150" s="2">
        <v>0</v>
      </c>
      <c r="D150" s="2">
        <v>0</v>
      </c>
      <c r="E150" s="2">
        <v>0</v>
      </c>
      <c r="F150" s="2">
        <v>0</v>
      </c>
      <c r="G150" s="2">
        <v>1</v>
      </c>
      <c r="H150" s="2">
        <v>1</v>
      </c>
      <c r="I150" s="2">
        <v>0</v>
      </c>
      <c r="J150" s="2">
        <v>3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3">
        <v>35.799999999999997</v>
      </c>
    </row>
    <row r="151" spans="1:19" x14ac:dyDescent="0.2">
      <c r="A151" s="1" t="s">
        <v>112</v>
      </c>
      <c r="B151" s="2">
        <v>80</v>
      </c>
      <c r="C151" s="2">
        <v>5</v>
      </c>
      <c r="D151" s="2">
        <v>2</v>
      </c>
      <c r="E151" s="2">
        <v>0</v>
      </c>
      <c r="F151" s="2">
        <v>4</v>
      </c>
      <c r="G151" s="2">
        <v>4</v>
      </c>
      <c r="H151" s="2">
        <v>16</v>
      </c>
      <c r="I151" s="2">
        <v>18</v>
      </c>
      <c r="J151" s="2">
        <v>11</v>
      </c>
      <c r="K151" s="2">
        <v>6</v>
      </c>
      <c r="L151" s="2">
        <v>3</v>
      </c>
      <c r="M151" s="2">
        <v>5</v>
      </c>
      <c r="N151" s="2">
        <v>0</v>
      </c>
      <c r="O151" s="2">
        <v>2</v>
      </c>
      <c r="P151" s="2">
        <v>3</v>
      </c>
      <c r="Q151" s="2">
        <v>0</v>
      </c>
      <c r="R151" s="2">
        <v>1</v>
      </c>
      <c r="S151" s="3">
        <v>32.5</v>
      </c>
    </row>
    <row r="152" spans="1:19" x14ac:dyDescent="0.2">
      <c r="A152" s="1" t="s">
        <v>113</v>
      </c>
      <c r="B152" s="2">
        <v>34</v>
      </c>
      <c r="C152" s="2">
        <v>2</v>
      </c>
      <c r="D152" s="2">
        <v>2</v>
      </c>
      <c r="E152" s="2">
        <v>9</v>
      </c>
      <c r="F152" s="2">
        <v>5</v>
      </c>
      <c r="G152" s="2">
        <v>0</v>
      </c>
      <c r="H152" s="2">
        <v>3</v>
      </c>
      <c r="I152" s="2">
        <v>1</v>
      </c>
      <c r="J152" s="2">
        <v>0</v>
      </c>
      <c r="K152" s="2">
        <v>3</v>
      </c>
      <c r="L152" s="2">
        <v>7</v>
      </c>
      <c r="M152" s="2">
        <v>1</v>
      </c>
      <c r="N152" s="2">
        <v>1</v>
      </c>
      <c r="O152" s="2">
        <v>0</v>
      </c>
      <c r="P152" s="2">
        <v>0</v>
      </c>
      <c r="Q152" s="2">
        <v>0</v>
      </c>
      <c r="R152" s="2">
        <v>0</v>
      </c>
      <c r="S152" s="3">
        <v>19</v>
      </c>
    </row>
    <row r="153" spans="1:19" x14ac:dyDescent="0.2">
      <c r="A153" s="1" t="s">
        <v>114</v>
      </c>
      <c r="B153" s="2">
        <v>140</v>
      </c>
      <c r="C153" s="2">
        <v>5</v>
      </c>
      <c r="D153" s="2">
        <v>0</v>
      </c>
      <c r="E153" s="2">
        <v>2</v>
      </c>
      <c r="F153" s="2">
        <v>13</v>
      </c>
      <c r="G153" s="2">
        <v>21</v>
      </c>
      <c r="H153" s="2">
        <v>20</v>
      </c>
      <c r="I153" s="2">
        <v>33</v>
      </c>
      <c r="J153" s="2">
        <v>17</v>
      </c>
      <c r="K153" s="2">
        <v>16</v>
      </c>
      <c r="L153" s="2">
        <v>7</v>
      </c>
      <c r="M153" s="2">
        <v>6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3">
        <v>31.4</v>
      </c>
    </row>
    <row r="154" spans="1:19" x14ac:dyDescent="0.2">
      <c r="A154" s="1" t="s">
        <v>115</v>
      </c>
      <c r="B154" s="2">
        <v>11</v>
      </c>
      <c r="C154" s="2">
        <v>0</v>
      </c>
      <c r="D154" s="2">
        <v>0</v>
      </c>
      <c r="E154" s="2">
        <v>1</v>
      </c>
      <c r="F154" s="2">
        <v>1</v>
      </c>
      <c r="G154" s="2">
        <v>0</v>
      </c>
      <c r="H154" s="2">
        <v>3</v>
      </c>
      <c r="I154" s="2">
        <v>2</v>
      </c>
      <c r="J154" s="2">
        <v>2</v>
      </c>
      <c r="K154" s="2">
        <v>0</v>
      </c>
      <c r="L154" s="2">
        <v>2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3">
        <v>31.3</v>
      </c>
    </row>
    <row r="155" spans="1:19" x14ac:dyDescent="0.2">
      <c r="A155" s="1" t="s">
        <v>116</v>
      </c>
      <c r="B155" s="2">
        <v>0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3">
        <v>0</v>
      </c>
    </row>
    <row r="156" spans="1:19" x14ac:dyDescent="0.2">
      <c r="A156" s="1" t="s">
        <v>51</v>
      </c>
      <c r="B156" s="2">
        <v>28</v>
      </c>
      <c r="C156" s="2">
        <v>2</v>
      </c>
      <c r="D156" s="2">
        <v>0</v>
      </c>
      <c r="E156" s="2">
        <v>1</v>
      </c>
      <c r="F156" s="2">
        <v>0</v>
      </c>
      <c r="G156" s="2">
        <v>2</v>
      </c>
      <c r="H156" s="2">
        <v>6</v>
      </c>
      <c r="I156" s="2">
        <v>4</v>
      </c>
      <c r="J156" s="2">
        <v>2</v>
      </c>
      <c r="K156" s="2">
        <v>0</v>
      </c>
      <c r="L156" s="2">
        <v>3</v>
      </c>
      <c r="M156" s="2">
        <v>6</v>
      </c>
      <c r="N156" s="2">
        <v>1</v>
      </c>
      <c r="O156" s="2">
        <v>1</v>
      </c>
      <c r="P156" s="2">
        <v>0</v>
      </c>
      <c r="Q156" s="2">
        <v>0</v>
      </c>
      <c r="R156" s="2">
        <v>0</v>
      </c>
      <c r="S156" s="3">
        <v>33.799999999999997</v>
      </c>
    </row>
    <row r="157" spans="1:19" x14ac:dyDescent="0.2">
      <c r="A157" s="1" t="s">
        <v>117</v>
      </c>
      <c r="B157" s="2">
        <v>10</v>
      </c>
      <c r="C157" s="2">
        <v>1</v>
      </c>
      <c r="D157" s="2">
        <v>1</v>
      </c>
      <c r="E157" s="2">
        <v>0</v>
      </c>
      <c r="F157" s="2">
        <v>0</v>
      </c>
      <c r="G157" s="2">
        <v>0</v>
      </c>
      <c r="H157" s="2">
        <v>1</v>
      </c>
      <c r="I157" s="2">
        <v>2</v>
      </c>
      <c r="J157" s="2">
        <v>2</v>
      </c>
      <c r="K157" s="2">
        <v>1</v>
      </c>
      <c r="L157" s="2">
        <v>1</v>
      </c>
      <c r="M157" s="2">
        <v>0</v>
      </c>
      <c r="N157" s="2">
        <v>0</v>
      </c>
      <c r="O157" s="2">
        <v>0</v>
      </c>
      <c r="P157" s="2">
        <v>1</v>
      </c>
      <c r="Q157" s="2">
        <v>0</v>
      </c>
      <c r="R157" s="2">
        <v>0</v>
      </c>
      <c r="S157" s="3">
        <v>35</v>
      </c>
    </row>
    <row r="158" spans="1:19" x14ac:dyDescent="0.2">
      <c r="A158" s="1" t="s">
        <v>118</v>
      </c>
      <c r="B158" s="2">
        <v>4</v>
      </c>
      <c r="C158" s="2">
        <v>0</v>
      </c>
      <c r="D158" s="2">
        <v>1</v>
      </c>
      <c r="E158" s="2">
        <v>0</v>
      </c>
      <c r="F158" s="2">
        <v>0</v>
      </c>
      <c r="G158" s="2">
        <v>0</v>
      </c>
      <c r="H158" s="2">
        <v>2</v>
      </c>
      <c r="I158" s="2">
        <v>1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3">
        <v>27.5</v>
      </c>
    </row>
    <row r="159" spans="1:19" x14ac:dyDescent="0.2">
      <c r="A159" s="1" t="s">
        <v>119</v>
      </c>
      <c r="B159" s="2">
        <v>0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3">
        <v>0</v>
      </c>
    </row>
    <row r="160" spans="1:19" x14ac:dyDescent="0.2">
      <c r="A160" s="1" t="s">
        <v>120</v>
      </c>
      <c r="B160" s="2">
        <v>0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3">
        <v>0</v>
      </c>
    </row>
    <row r="161" spans="1:19" x14ac:dyDescent="0.2">
      <c r="A161" s="1" t="s">
        <v>121</v>
      </c>
      <c r="B161" s="2">
        <v>7</v>
      </c>
      <c r="C161" s="2">
        <v>2</v>
      </c>
      <c r="D161" s="2">
        <v>0</v>
      </c>
      <c r="E161" s="2">
        <v>0</v>
      </c>
      <c r="F161" s="2">
        <v>0</v>
      </c>
      <c r="G161" s="2">
        <v>1</v>
      </c>
      <c r="H161" s="2">
        <v>0</v>
      </c>
      <c r="I161" s="2">
        <v>2</v>
      </c>
      <c r="J161" s="2">
        <v>1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1</v>
      </c>
      <c r="Q161" s="2">
        <v>0</v>
      </c>
      <c r="R161" s="2">
        <v>0</v>
      </c>
      <c r="S161" s="3">
        <v>31.3</v>
      </c>
    </row>
    <row r="162" spans="1:19" x14ac:dyDescent="0.2">
      <c r="A162" s="1" t="s">
        <v>122</v>
      </c>
      <c r="B162" s="2">
        <v>1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1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3">
        <v>32.5</v>
      </c>
    </row>
    <row r="163" spans="1:19" x14ac:dyDescent="0.2">
      <c r="A163" s="1" t="s">
        <v>123</v>
      </c>
      <c r="B163" s="2">
        <v>6</v>
      </c>
      <c r="C163" s="2">
        <v>1</v>
      </c>
      <c r="D163" s="2">
        <v>1</v>
      </c>
      <c r="E163" s="2">
        <v>0</v>
      </c>
      <c r="F163" s="2">
        <v>0</v>
      </c>
      <c r="G163" s="2">
        <v>0</v>
      </c>
      <c r="H163" s="2">
        <v>0</v>
      </c>
      <c r="I163" s="2">
        <v>1</v>
      </c>
      <c r="J163" s="2">
        <v>0</v>
      </c>
      <c r="K163" s="2">
        <v>1</v>
      </c>
      <c r="L163" s="2">
        <v>1</v>
      </c>
      <c r="M163" s="2">
        <v>0</v>
      </c>
      <c r="N163" s="2">
        <v>0</v>
      </c>
      <c r="O163" s="2">
        <v>1</v>
      </c>
      <c r="P163" s="2">
        <v>0</v>
      </c>
      <c r="Q163" s="2">
        <v>0</v>
      </c>
      <c r="R163" s="2">
        <v>0</v>
      </c>
      <c r="S163" s="3">
        <v>37.5</v>
      </c>
    </row>
    <row r="164" spans="1:19" x14ac:dyDescent="0.2">
      <c r="A164" s="8" t="s">
        <v>1012</v>
      </c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10"/>
    </row>
  </sheetData>
  <pageMargins left="0.7" right="0.7" top="0.75" bottom="0.75" header="0.3" footer="0.3"/>
  <pageSetup orientation="portrait" r:id="rId1"/>
  <rowBreaks count="2" manualBreakCount="2">
    <brk id="56" max="16383" man="1"/>
    <brk id="11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CDF1C-2545-45AD-93DD-A116CA957151}">
  <dimension ref="A1:S162"/>
  <sheetViews>
    <sheetView view="pageBreakPreview" topLeftCell="A39" zoomScale="125" zoomScaleNormal="125" zoomScaleSheetLayoutView="125" workbookViewId="0">
      <selection activeCell="A39" sqref="A39"/>
    </sheetView>
  </sheetViews>
  <sheetFormatPr defaultRowHeight="9.6" x14ac:dyDescent="0.2"/>
  <cols>
    <col min="1" max="1" width="18.21875" style="1" customWidth="1"/>
    <col min="2" max="18" width="3.88671875" style="2" customWidth="1"/>
    <col min="19" max="19" width="4.21875" style="3" customWidth="1"/>
    <col min="20" max="41" width="6.6640625" style="2" customWidth="1"/>
    <col min="42" max="16384" width="8.88671875" style="2"/>
  </cols>
  <sheetData>
    <row r="1" spans="1:19" x14ac:dyDescent="0.2">
      <c r="A1" s="1" t="s">
        <v>146</v>
      </c>
    </row>
    <row r="2" spans="1:19" s="7" customFormat="1" x14ac:dyDescent="0.2">
      <c r="A2" s="4" t="s">
        <v>147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6" t="s">
        <v>19</v>
      </c>
    </row>
    <row r="3" spans="1:19" x14ac:dyDescent="0.2">
      <c r="A3" s="1" t="s">
        <v>20</v>
      </c>
      <c r="B3" s="2">
        <v>19907</v>
      </c>
      <c r="C3" s="2">
        <v>1363</v>
      </c>
      <c r="D3" s="2">
        <v>1521</v>
      </c>
      <c r="E3" s="2">
        <v>1914</v>
      </c>
      <c r="F3" s="2">
        <v>1462</v>
      </c>
      <c r="G3" s="2">
        <v>1266</v>
      </c>
      <c r="H3" s="2">
        <v>1583</v>
      </c>
      <c r="I3" s="2">
        <v>1856</v>
      </c>
      <c r="J3" s="2">
        <v>1965</v>
      </c>
      <c r="K3" s="2">
        <v>1887</v>
      </c>
      <c r="L3" s="2">
        <v>1534</v>
      </c>
      <c r="M3" s="2">
        <v>1182</v>
      </c>
      <c r="N3" s="2">
        <v>732</v>
      </c>
      <c r="O3" s="2">
        <v>506</v>
      </c>
      <c r="P3" s="2">
        <v>373</v>
      </c>
      <c r="Q3" s="2">
        <v>257</v>
      </c>
      <c r="R3" s="2">
        <v>506</v>
      </c>
      <c r="S3" s="3">
        <v>32.299999999999997</v>
      </c>
    </row>
    <row r="4" spans="1:19" x14ac:dyDescent="0.2">
      <c r="A4" s="1" t="s">
        <v>76</v>
      </c>
      <c r="B4" s="2">
        <v>363</v>
      </c>
      <c r="C4" s="2">
        <v>29</v>
      </c>
      <c r="D4" s="2">
        <v>37</v>
      </c>
      <c r="E4" s="2">
        <v>56</v>
      </c>
      <c r="F4" s="2">
        <v>22</v>
      </c>
      <c r="G4" s="2">
        <v>37</v>
      </c>
      <c r="H4" s="2">
        <v>22</v>
      </c>
      <c r="I4" s="2">
        <v>26</v>
      </c>
      <c r="J4" s="2">
        <v>21</v>
      </c>
      <c r="K4" s="2">
        <v>31</v>
      </c>
      <c r="L4" s="2">
        <v>18</v>
      </c>
      <c r="M4" s="2">
        <v>15</v>
      </c>
      <c r="N4" s="2">
        <v>14</v>
      </c>
      <c r="O4" s="2">
        <v>6</v>
      </c>
      <c r="P4" s="2">
        <v>6</v>
      </c>
      <c r="Q4" s="2">
        <v>8</v>
      </c>
      <c r="R4" s="2">
        <v>15</v>
      </c>
      <c r="S4" s="3">
        <v>25.1</v>
      </c>
    </row>
    <row r="5" spans="1:19" x14ac:dyDescent="0.2">
      <c r="A5" s="1" t="s">
        <v>77</v>
      </c>
      <c r="B5" s="2">
        <v>1308</v>
      </c>
      <c r="C5" s="2">
        <v>78</v>
      </c>
      <c r="D5" s="2">
        <v>98</v>
      </c>
      <c r="E5" s="2">
        <v>128</v>
      </c>
      <c r="F5" s="2">
        <v>84</v>
      </c>
      <c r="G5" s="2">
        <v>46</v>
      </c>
      <c r="H5" s="2">
        <v>73</v>
      </c>
      <c r="I5" s="2">
        <v>109</v>
      </c>
      <c r="J5" s="2">
        <v>118</v>
      </c>
      <c r="K5" s="2">
        <v>120</v>
      </c>
      <c r="L5" s="2">
        <v>110</v>
      </c>
      <c r="M5" s="2">
        <v>113</v>
      </c>
      <c r="N5" s="2">
        <v>56</v>
      </c>
      <c r="O5" s="2">
        <v>42</v>
      </c>
      <c r="P5" s="2">
        <v>41</v>
      </c>
      <c r="Q5" s="2">
        <v>34</v>
      </c>
      <c r="R5" s="2">
        <v>58</v>
      </c>
      <c r="S5" s="3">
        <v>36.6</v>
      </c>
    </row>
    <row r="6" spans="1:19" x14ac:dyDescent="0.2">
      <c r="A6" s="1" t="s">
        <v>78</v>
      </c>
      <c r="B6" s="2">
        <v>1289</v>
      </c>
      <c r="C6" s="2">
        <v>71</v>
      </c>
      <c r="D6" s="2">
        <v>84</v>
      </c>
      <c r="E6" s="2">
        <v>122</v>
      </c>
      <c r="F6" s="2">
        <v>85</v>
      </c>
      <c r="G6" s="2">
        <v>63</v>
      </c>
      <c r="H6" s="2">
        <v>78</v>
      </c>
      <c r="I6" s="2">
        <v>102</v>
      </c>
      <c r="J6" s="2">
        <v>98</v>
      </c>
      <c r="K6" s="2">
        <v>144</v>
      </c>
      <c r="L6" s="2">
        <v>117</v>
      </c>
      <c r="M6" s="2">
        <v>94</v>
      </c>
      <c r="N6" s="2">
        <v>56</v>
      </c>
      <c r="O6" s="2">
        <v>54</v>
      </c>
      <c r="P6" s="2">
        <v>31</v>
      </c>
      <c r="Q6" s="2">
        <v>28</v>
      </c>
      <c r="R6" s="2">
        <v>62</v>
      </c>
      <c r="S6" s="3">
        <v>37</v>
      </c>
    </row>
    <row r="7" spans="1:19" x14ac:dyDescent="0.2">
      <c r="A7" s="1" t="s">
        <v>79</v>
      </c>
      <c r="B7" s="2">
        <v>502</v>
      </c>
      <c r="C7" s="2">
        <v>39</v>
      </c>
      <c r="D7" s="2">
        <v>42</v>
      </c>
      <c r="E7" s="2">
        <v>48</v>
      </c>
      <c r="F7" s="2">
        <v>32</v>
      </c>
      <c r="G7" s="2">
        <v>30</v>
      </c>
      <c r="H7" s="2">
        <v>25</v>
      </c>
      <c r="I7" s="2">
        <v>41</v>
      </c>
      <c r="J7" s="2">
        <v>36</v>
      </c>
      <c r="K7" s="2">
        <v>48</v>
      </c>
      <c r="L7" s="2">
        <v>39</v>
      </c>
      <c r="M7" s="2">
        <v>37</v>
      </c>
      <c r="N7" s="2">
        <v>29</v>
      </c>
      <c r="O7" s="2">
        <v>9</v>
      </c>
      <c r="P7" s="2">
        <v>14</v>
      </c>
      <c r="Q7" s="2">
        <v>7</v>
      </c>
      <c r="R7" s="2">
        <v>26</v>
      </c>
      <c r="S7" s="3">
        <v>34.299999999999997</v>
      </c>
    </row>
    <row r="8" spans="1:19" x14ac:dyDescent="0.2">
      <c r="A8" s="1" t="s">
        <v>80</v>
      </c>
      <c r="B8" s="2">
        <v>634</v>
      </c>
      <c r="C8" s="2">
        <v>22</v>
      </c>
      <c r="D8" s="2">
        <v>40</v>
      </c>
      <c r="E8" s="2">
        <v>50</v>
      </c>
      <c r="F8" s="2">
        <v>49</v>
      </c>
      <c r="G8" s="2">
        <v>24</v>
      </c>
      <c r="H8" s="2">
        <v>40</v>
      </c>
      <c r="I8" s="2">
        <v>55</v>
      </c>
      <c r="J8" s="2">
        <v>54</v>
      </c>
      <c r="K8" s="2">
        <v>69</v>
      </c>
      <c r="L8" s="2">
        <v>61</v>
      </c>
      <c r="M8" s="2">
        <v>56</v>
      </c>
      <c r="N8" s="2">
        <v>35</v>
      </c>
      <c r="O8" s="2">
        <v>23</v>
      </c>
      <c r="P8" s="2">
        <v>16</v>
      </c>
      <c r="Q8" s="2">
        <v>16</v>
      </c>
      <c r="R8" s="2">
        <v>24</v>
      </c>
      <c r="S8" s="3">
        <v>38.4</v>
      </c>
    </row>
    <row r="9" spans="1:19" x14ac:dyDescent="0.2">
      <c r="A9" s="1" t="s">
        <v>81</v>
      </c>
      <c r="B9" s="2">
        <v>836</v>
      </c>
      <c r="C9" s="2">
        <v>44</v>
      </c>
      <c r="D9" s="2">
        <v>60</v>
      </c>
      <c r="E9" s="2">
        <v>55</v>
      </c>
      <c r="F9" s="2">
        <v>59</v>
      </c>
      <c r="G9" s="2">
        <v>36</v>
      </c>
      <c r="H9" s="2">
        <v>47</v>
      </c>
      <c r="I9" s="2">
        <v>67</v>
      </c>
      <c r="J9" s="2">
        <v>101</v>
      </c>
      <c r="K9" s="2">
        <v>73</v>
      </c>
      <c r="L9" s="2">
        <v>80</v>
      </c>
      <c r="M9" s="2">
        <v>56</v>
      </c>
      <c r="N9" s="2">
        <v>43</v>
      </c>
      <c r="O9" s="2">
        <v>27</v>
      </c>
      <c r="P9" s="2">
        <v>26</v>
      </c>
      <c r="Q9" s="2">
        <v>14</v>
      </c>
      <c r="R9" s="2">
        <v>48</v>
      </c>
      <c r="S9" s="3">
        <v>37.5</v>
      </c>
    </row>
    <row r="10" spans="1:19" x14ac:dyDescent="0.2">
      <c r="A10" s="1" t="s">
        <v>82</v>
      </c>
      <c r="B10" s="2">
        <v>1014</v>
      </c>
      <c r="C10" s="2">
        <v>75</v>
      </c>
      <c r="D10" s="2">
        <v>85</v>
      </c>
      <c r="E10" s="2">
        <v>112</v>
      </c>
      <c r="F10" s="2">
        <v>95</v>
      </c>
      <c r="G10" s="2">
        <v>44</v>
      </c>
      <c r="H10" s="2">
        <v>54</v>
      </c>
      <c r="I10" s="2">
        <v>58</v>
      </c>
      <c r="J10" s="2">
        <v>80</v>
      </c>
      <c r="K10" s="2">
        <v>81</v>
      </c>
      <c r="L10" s="2">
        <v>85</v>
      </c>
      <c r="M10" s="2">
        <v>66</v>
      </c>
      <c r="N10" s="2">
        <v>50</v>
      </c>
      <c r="O10" s="2">
        <v>43</v>
      </c>
      <c r="P10" s="2">
        <v>28</v>
      </c>
      <c r="Q10" s="2">
        <v>23</v>
      </c>
      <c r="R10" s="2">
        <v>35</v>
      </c>
      <c r="S10" s="3">
        <v>33.6</v>
      </c>
    </row>
    <row r="11" spans="1:19" x14ac:dyDescent="0.2">
      <c r="A11" s="1" t="s">
        <v>83</v>
      </c>
      <c r="B11" s="2">
        <v>647</v>
      </c>
      <c r="C11" s="2">
        <v>43</v>
      </c>
      <c r="D11" s="2">
        <v>60</v>
      </c>
      <c r="E11" s="2">
        <v>65</v>
      </c>
      <c r="F11" s="2">
        <v>50</v>
      </c>
      <c r="G11" s="2">
        <v>35</v>
      </c>
      <c r="H11" s="2">
        <v>34</v>
      </c>
      <c r="I11" s="2">
        <v>44</v>
      </c>
      <c r="J11" s="2">
        <v>48</v>
      </c>
      <c r="K11" s="2">
        <v>59</v>
      </c>
      <c r="L11" s="2">
        <v>46</v>
      </c>
      <c r="M11" s="2">
        <v>50</v>
      </c>
      <c r="N11" s="2">
        <v>39</v>
      </c>
      <c r="O11" s="2">
        <v>21</v>
      </c>
      <c r="P11" s="2">
        <v>15</v>
      </c>
      <c r="Q11" s="2">
        <v>15</v>
      </c>
      <c r="R11" s="2">
        <v>23</v>
      </c>
      <c r="S11" s="3">
        <v>34.1</v>
      </c>
    </row>
    <row r="12" spans="1:19" x14ac:dyDescent="0.2">
      <c r="A12" s="1" t="s">
        <v>84</v>
      </c>
      <c r="B12" s="2">
        <v>239</v>
      </c>
      <c r="C12" s="2">
        <v>16</v>
      </c>
      <c r="D12" s="2">
        <v>30</v>
      </c>
      <c r="E12" s="2">
        <v>37</v>
      </c>
      <c r="F12" s="2">
        <v>21</v>
      </c>
      <c r="G12" s="2">
        <v>7</v>
      </c>
      <c r="H12" s="2">
        <v>12</v>
      </c>
      <c r="I12" s="2">
        <v>14</v>
      </c>
      <c r="J12" s="2">
        <v>18</v>
      </c>
      <c r="K12" s="2">
        <v>18</v>
      </c>
      <c r="L12" s="2">
        <v>21</v>
      </c>
      <c r="M12" s="2">
        <v>19</v>
      </c>
      <c r="N12" s="2">
        <v>6</v>
      </c>
      <c r="O12" s="2">
        <v>9</v>
      </c>
      <c r="P12" s="2">
        <v>1</v>
      </c>
      <c r="Q12" s="2">
        <v>3</v>
      </c>
      <c r="R12" s="2">
        <v>7</v>
      </c>
      <c r="S12" s="3">
        <v>28.5</v>
      </c>
    </row>
    <row r="13" spans="1:19" x14ac:dyDescent="0.2">
      <c r="A13" s="1" t="s">
        <v>85</v>
      </c>
      <c r="B13" s="2">
        <v>290</v>
      </c>
      <c r="C13" s="2">
        <v>17</v>
      </c>
      <c r="D13" s="2">
        <v>27</v>
      </c>
      <c r="E13" s="2">
        <v>37</v>
      </c>
      <c r="F13" s="2">
        <v>22</v>
      </c>
      <c r="G13" s="2">
        <v>21</v>
      </c>
      <c r="H13" s="2">
        <v>8</v>
      </c>
      <c r="I13" s="2">
        <v>28</v>
      </c>
      <c r="J13" s="2">
        <v>23</v>
      </c>
      <c r="K13" s="2">
        <v>28</v>
      </c>
      <c r="L13" s="2">
        <v>20</v>
      </c>
      <c r="M13" s="2">
        <v>25</v>
      </c>
      <c r="N13" s="2">
        <v>8</v>
      </c>
      <c r="O13" s="2">
        <v>8</v>
      </c>
      <c r="P13" s="2">
        <v>7</v>
      </c>
      <c r="Q13" s="2">
        <v>4</v>
      </c>
      <c r="R13" s="2">
        <v>7</v>
      </c>
      <c r="S13" s="3">
        <v>32.299999999999997</v>
      </c>
    </row>
    <row r="14" spans="1:19" x14ac:dyDescent="0.2">
      <c r="A14" s="1" t="s">
        <v>86</v>
      </c>
      <c r="B14" s="2">
        <v>620</v>
      </c>
      <c r="C14" s="2">
        <v>40</v>
      </c>
      <c r="D14" s="2">
        <v>54</v>
      </c>
      <c r="E14" s="2">
        <v>83</v>
      </c>
      <c r="F14" s="2">
        <v>60</v>
      </c>
      <c r="G14" s="2">
        <v>38</v>
      </c>
      <c r="H14" s="2">
        <v>29</v>
      </c>
      <c r="I14" s="2">
        <v>43</v>
      </c>
      <c r="J14" s="2">
        <v>44</v>
      </c>
      <c r="K14" s="2">
        <v>55</v>
      </c>
      <c r="L14" s="2">
        <v>48</v>
      </c>
      <c r="M14" s="2">
        <v>43</v>
      </c>
      <c r="N14" s="2">
        <v>26</v>
      </c>
      <c r="O14" s="2">
        <v>15</v>
      </c>
      <c r="P14" s="2">
        <v>17</v>
      </c>
      <c r="Q14" s="2">
        <v>6</v>
      </c>
      <c r="R14" s="2">
        <v>19</v>
      </c>
      <c r="S14" s="3">
        <v>30.7</v>
      </c>
    </row>
    <row r="15" spans="1:19" x14ac:dyDescent="0.2">
      <c r="A15" s="1" t="s">
        <v>87</v>
      </c>
      <c r="B15" s="2">
        <v>662</v>
      </c>
      <c r="C15" s="2">
        <v>34</v>
      </c>
      <c r="D15" s="2">
        <v>54</v>
      </c>
      <c r="E15" s="2">
        <v>64</v>
      </c>
      <c r="F15" s="2">
        <v>49</v>
      </c>
      <c r="G15" s="2">
        <v>27</v>
      </c>
      <c r="H15" s="2">
        <v>39</v>
      </c>
      <c r="I15" s="2">
        <v>50</v>
      </c>
      <c r="J15" s="2">
        <v>60</v>
      </c>
      <c r="K15" s="2">
        <v>67</v>
      </c>
      <c r="L15" s="2">
        <v>43</v>
      </c>
      <c r="M15" s="2">
        <v>57</v>
      </c>
      <c r="N15" s="2">
        <v>33</v>
      </c>
      <c r="O15" s="2">
        <v>27</v>
      </c>
      <c r="P15" s="2">
        <v>24</v>
      </c>
      <c r="Q15" s="2">
        <v>10</v>
      </c>
      <c r="R15" s="2">
        <v>24</v>
      </c>
      <c r="S15" s="3">
        <v>36.200000000000003</v>
      </c>
    </row>
    <row r="16" spans="1:19" x14ac:dyDescent="0.2">
      <c r="A16" s="1" t="s">
        <v>88</v>
      </c>
      <c r="B16" s="2">
        <v>1538</v>
      </c>
      <c r="C16" s="2">
        <v>77</v>
      </c>
      <c r="D16" s="2">
        <v>92</v>
      </c>
      <c r="E16" s="2">
        <v>139</v>
      </c>
      <c r="F16" s="2">
        <v>105</v>
      </c>
      <c r="G16" s="2">
        <v>82</v>
      </c>
      <c r="H16" s="2">
        <v>97</v>
      </c>
      <c r="I16" s="2">
        <v>91</v>
      </c>
      <c r="J16" s="2">
        <v>131</v>
      </c>
      <c r="K16" s="2">
        <v>149</v>
      </c>
      <c r="L16" s="2">
        <v>162</v>
      </c>
      <c r="M16" s="2">
        <v>126</v>
      </c>
      <c r="N16" s="2">
        <v>97</v>
      </c>
      <c r="O16" s="2">
        <v>61</v>
      </c>
      <c r="P16" s="2">
        <v>49</v>
      </c>
      <c r="Q16" s="2">
        <v>28</v>
      </c>
      <c r="R16" s="2">
        <v>52</v>
      </c>
      <c r="S16" s="3">
        <v>38.299999999999997</v>
      </c>
    </row>
    <row r="17" spans="1:19" x14ac:dyDescent="0.2">
      <c r="A17" s="1" t="s">
        <v>89</v>
      </c>
      <c r="B17" s="2">
        <v>3499</v>
      </c>
      <c r="C17" s="2">
        <v>543</v>
      </c>
      <c r="D17" s="2">
        <v>504</v>
      </c>
      <c r="E17" s="2">
        <v>637</v>
      </c>
      <c r="F17" s="2">
        <v>411</v>
      </c>
      <c r="G17" s="2">
        <v>228</v>
      </c>
      <c r="H17" s="2">
        <v>212</v>
      </c>
      <c r="I17" s="2">
        <v>192</v>
      </c>
      <c r="J17" s="2">
        <v>189</v>
      </c>
      <c r="K17" s="2">
        <v>151</v>
      </c>
      <c r="L17" s="2">
        <v>128</v>
      </c>
      <c r="M17" s="2">
        <v>85</v>
      </c>
      <c r="N17" s="2">
        <v>74</v>
      </c>
      <c r="O17" s="2">
        <v>44</v>
      </c>
      <c r="P17" s="2">
        <v>29</v>
      </c>
      <c r="Q17" s="2">
        <v>24</v>
      </c>
      <c r="R17" s="2">
        <v>48</v>
      </c>
      <c r="S17" s="3">
        <v>15.8</v>
      </c>
    </row>
    <row r="18" spans="1:19" x14ac:dyDescent="0.2">
      <c r="A18" s="1" t="s">
        <v>90</v>
      </c>
      <c r="B18" s="2">
        <v>162</v>
      </c>
      <c r="C18" s="2">
        <v>11</v>
      </c>
      <c r="D18" s="2">
        <v>6</v>
      </c>
      <c r="E18" s="2">
        <v>1</v>
      </c>
      <c r="F18" s="2">
        <v>14</v>
      </c>
      <c r="G18" s="2">
        <v>12</v>
      </c>
      <c r="H18" s="2">
        <v>17</v>
      </c>
      <c r="I18" s="2">
        <v>19</v>
      </c>
      <c r="J18" s="2">
        <v>21</v>
      </c>
      <c r="K18" s="2">
        <v>8</v>
      </c>
      <c r="L18" s="2">
        <v>12</v>
      </c>
      <c r="M18" s="2">
        <v>14</v>
      </c>
      <c r="N18" s="2">
        <v>10</v>
      </c>
      <c r="O18" s="2">
        <v>6</v>
      </c>
      <c r="P18" s="2">
        <v>3</v>
      </c>
      <c r="Q18" s="2">
        <v>3</v>
      </c>
      <c r="R18" s="2">
        <v>5</v>
      </c>
      <c r="S18" s="3">
        <v>35.200000000000003</v>
      </c>
    </row>
    <row r="19" spans="1:19" x14ac:dyDescent="0.2">
      <c r="A19" s="1" t="s">
        <v>91</v>
      </c>
      <c r="B19" s="2">
        <v>104</v>
      </c>
      <c r="C19" s="2">
        <v>4</v>
      </c>
      <c r="D19" s="2">
        <v>5</v>
      </c>
      <c r="E19" s="2">
        <v>0</v>
      </c>
      <c r="F19" s="2">
        <v>5</v>
      </c>
      <c r="G19" s="2">
        <v>19</v>
      </c>
      <c r="H19" s="2">
        <v>11</v>
      </c>
      <c r="I19" s="2">
        <v>7</v>
      </c>
      <c r="J19" s="2">
        <v>8</v>
      </c>
      <c r="K19" s="2">
        <v>10</v>
      </c>
      <c r="L19" s="2">
        <v>10</v>
      </c>
      <c r="M19" s="2">
        <v>15</v>
      </c>
      <c r="N19" s="2">
        <v>5</v>
      </c>
      <c r="O19" s="2">
        <v>0</v>
      </c>
      <c r="P19" s="2">
        <v>3</v>
      </c>
      <c r="Q19" s="2">
        <v>1</v>
      </c>
      <c r="R19" s="2">
        <v>1</v>
      </c>
      <c r="S19" s="3">
        <v>35.6</v>
      </c>
    </row>
    <row r="20" spans="1:19" x14ac:dyDescent="0.2">
      <c r="A20" s="1" t="s">
        <v>92</v>
      </c>
      <c r="B20" s="2">
        <v>96</v>
      </c>
      <c r="C20" s="2">
        <v>23</v>
      </c>
      <c r="D20" s="2">
        <v>15</v>
      </c>
      <c r="E20" s="2">
        <v>20</v>
      </c>
      <c r="F20" s="2">
        <v>20</v>
      </c>
      <c r="G20" s="2">
        <v>2</v>
      </c>
      <c r="H20" s="2">
        <v>1</v>
      </c>
      <c r="I20" s="2">
        <v>4</v>
      </c>
      <c r="J20" s="2">
        <v>6</v>
      </c>
      <c r="K20" s="2">
        <v>4</v>
      </c>
      <c r="L20" s="2">
        <v>0</v>
      </c>
      <c r="M20" s="2">
        <v>1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3">
        <v>12.5</v>
      </c>
    </row>
    <row r="21" spans="1:19" x14ac:dyDescent="0.2">
      <c r="A21" s="1" t="s">
        <v>93</v>
      </c>
      <c r="B21" s="2">
        <v>123</v>
      </c>
      <c r="C21" s="2">
        <v>14</v>
      </c>
      <c r="D21" s="2">
        <v>19</v>
      </c>
      <c r="E21" s="2">
        <v>17</v>
      </c>
      <c r="F21" s="2">
        <v>16</v>
      </c>
      <c r="G21" s="2">
        <v>5</v>
      </c>
      <c r="H21" s="2">
        <v>10</v>
      </c>
      <c r="I21" s="2">
        <v>13</v>
      </c>
      <c r="J21" s="2">
        <v>7</v>
      </c>
      <c r="K21" s="2">
        <v>6</v>
      </c>
      <c r="L21" s="2">
        <v>4</v>
      </c>
      <c r="M21" s="2">
        <v>3</v>
      </c>
      <c r="N21" s="2">
        <v>1</v>
      </c>
      <c r="O21" s="2">
        <v>6</v>
      </c>
      <c r="P21" s="2">
        <v>1</v>
      </c>
      <c r="Q21" s="2">
        <v>1</v>
      </c>
      <c r="R21" s="2">
        <v>0</v>
      </c>
      <c r="S21" s="3">
        <v>18.600000000000001</v>
      </c>
    </row>
    <row r="22" spans="1:19" x14ac:dyDescent="0.2">
      <c r="A22" s="1" t="s">
        <v>94</v>
      </c>
      <c r="B22" s="2">
        <v>386</v>
      </c>
      <c r="C22" s="2">
        <v>26</v>
      </c>
      <c r="D22" s="2">
        <v>38</v>
      </c>
      <c r="E22" s="2">
        <v>58</v>
      </c>
      <c r="F22" s="2">
        <v>51</v>
      </c>
      <c r="G22" s="2">
        <v>24</v>
      </c>
      <c r="H22" s="2">
        <v>27</v>
      </c>
      <c r="I22" s="2">
        <v>25</v>
      </c>
      <c r="J22" s="2">
        <v>28</v>
      </c>
      <c r="K22" s="2">
        <v>25</v>
      </c>
      <c r="L22" s="2">
        <v>20</v>
      </c>
      <c r="M22" s="2">
        <v>31</v>
      </c>
      <c r="N22" s="2">
        <v>15</v>
      </c>
      <c r="O22" s="2">
        <v>10</v>
      </c>
      <c r="P22" s="2">
        <v>2</v>
      </c>
      <c r="Q22" s="2">
        <v>3</v>
      </c>
      <c r="R22" s="2">
        <v>3</v>
      </c>
      <c r="S22" s="3">
        <v>24.2</v>
      </c>
    </row>
    <row r="23" spans="1:19" x14ac:dyDescent="0.2">
      <c r="A23" s="1" t="s">
        <v>95</v>
      </c>
      <c r="B23" s="2">
        <v>1</v>
      </c>
      <c r="C23" s="2">
        <v>0</v>
      </c>
      <c r="D23" s="2">
        <v>0</v>
      </c>
      <c r="E23" s="2">
        <v>0</v>
      </c>
      <c r="F23" s="2">
        <v>0</v>
      </c>
      <c r="G23" s="2">
        <v>1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3">
        <v>22.5</v>
      </c>
    </row>
    <row r="24" spans="1:19" x14ac:dyDescent="0.2">
      <c r="A24" s="1" t="s">
        <v>96</v>
      </c>
      <c r="B24" s="2">
        <v>4</v>
      </c>
      <c r="C24" s="2">
        <v>0</v>
      </c>
      <c r="D24" s="2">
        <v>0</v>
      </c>
      <c r="E24" s="2">
        <v>0</v>
      </c>
      <c r="F24" s="2">
        <v>0</v>
      </c>
      <c r="G24" s="2">
        <v>1</v>
      </c>
      <c r="H24" s="2">
        <v>0</v>
      </c>
      <c r="I24" s="2">
        <v>0</v>
      </c>
      <c r="J24" s="2">
        <v>0</v>
      </c>
      <c r="K24" s="2">
        <v>2</v>
      </c>
      <c r="L24" s="2">
        <v>0</v>
      </c>
      <c r="M24" s="2">
        <v>1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3">
        <v>42.5</v>
      </c>
    </row>
    <row r="25" spans="1:19" x14ac:dyDescent="0.2">
      <c r="A25" s="1" t="s">
        <v>97</v>
      </c>
      <c r="B25" s="2">
        <v>69</v>
      </c>
      <c r="C25" s="2">
        <v>4</v>
      </c>
      <c r="D25" s="2">
        <v>4</v>
      </c>
      <c r="E25" s="2">
        <v>10</v>
      </c>
      <c r="F25" s="2">
        <v>28</v>
      </c>
      <c r="G25" s="2">
        <v>13</v>
      </c>
      <c r="H25" s="2">
        <v>0</v>
      </c>
      <c r="I25" s="2">
        <v>3</v>
      </c>
      <c r="J25" s="2">
        <v>2</v>
      </c>
      <c r="K25" s="2">
        <v>1</v>
      </c>
      <c r="L25" s="2">
        <v>2</v>
      </c>
      <c r="M25" s="2">
        <v>2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3">
        <v>17.899999999999999</v>
      </c>
    </row>
    <row r="26" spans="1:19" x14ac:dyDescent="0.2">
      <c r="A26" s="1" t="s">
        <v>98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3">
        <v>0</v>
      </c>
    </row>
    <row r="27" spans="1:19" x14ac:dyDescent="0.2">
      <c r="A27" s="1" t="s">
        <v>99</v>
      </c>
      <c r="B27" s="2">
        <v>101</v>
      </c>
      <c r="C27" s="2">
        <v>5</v>
      </c>
      <c r="D27" s="2">
        <v>5</v>
      </c>
      <c r="E27" s="2">
        <v>8</v>
      </c>
      <c r="F27" s="2">
        <v>15</v>
      </c>
      <c r="G27" s="2">
        <v>14</v>
      </c>
      <c r="H27" s="2">
        <v>4</v>
      </c>
      <c r="I27" s="2">
        <v>12</v>
      </c>
      <c r="J27" s="2">
        <v>11</v>
      </c>
      <c r="K27" s="2">
        <v>13</v>
      </c>
      <c r="L27" s="2">
        <v>3</v>
      </c>
      <c r="M27" s="2">
        <v>2</v>
      </c>
      <c r="N27" s="2">
        <v>5</v>
      </c>
      <c r="O27" s="2">
        <v>2</v>
      </c>
      <c r="P27" s="2">
        <v>1</v>
      </c>
      <c r="Q27" s="2">
        <v>0</v>
      </c>
      <c r="R27" s="2">
        <v>1</v>
      </c>
      <c r="S27" s="3">
        <v>29.4</v>
      </c>
    </row>
    <row r="28" spans="1:19" x14ac:dyDescent="0.2">
      <c r="A28" s="1" t="s">
        <v>100</v>
      </c>
      <c r="B28" s="2">
        <v>52</v>
      </c>
      <c r="C28" s="2">
        <v>2</v>
      </c>
      <c r="D28" s="2">
        <v>5</v>
      </c>
      <c r="E28" s="2">
        <v>0</v>
      </c>
      <c r="F28" s="2">
        <v>6</v>
      </c>
      <c r="G28" s="2">
        <v>31</v>
      </c>
      <c r="H28" s="2">
        <v>1</v>
      </c>
      <c r="I28" s="2">
        <v>1</v>
      </c>
      <c r="J28" s="2">
        <v>1</v>
      </c>
      <c r="K28" s="2">
        <v>4</v>
      </c>
      <c r="L28" s="2">
        <v>0</v>
      </c>
      <c r="M28" s="2">
        <v>1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3">
        <v>22.1</v>
      </c>
    </row>
    <row r="29" spans="1:19" x14ac:dyDescent="0.2">
      <c r="A29" s="1" t="s">
        <v>101</v>
      </c>
      <c r="B29" s="2">
        <v>310</v>
      </c>
      <c r="C29" s="2">
        <v>30</v>
      </c>
      <c r="D29" s="2">
        <v>37</v>
      </c>
      <c r="E29" s="2">
        <v>34</v>
      </c>
      <c r="F29" s="2">
        <v>42</v>
      </c>
      <c r="G29" s="2">
        <v>47</v>
      </c>
      <c r="H29" s="2">
        <v>39</v>
      </c>
      <c r="I29" s="2">
        <v>12</v>
      </c>
      <c r="J29" s="2">
        <v>13</v>
      </c>
      <c r="K29" s="2">
        <v>12</v>
      </c>
      <c r="L29" s="2">
        <v>18</v>
      </c>
      <c r="M29" s="2">
        <v>9</v>
      </c>
      <c r="N29" s="2">
        <v>6</v>
      </c>
      <c r="O29" s="2">
        <v>2</v>
      </c>
      <c r="P29" s="2">
        <v>2</v>
      </c>
      <c r="Q29" s="2">
        <v>5</v>
      </c>
      <c r="R29" s="2">
        <v>2</v>
      </c>
      <c r="S29" s="3">
        <v>21.3</v>
      </c>
    </row>
    <row r="30" spans="1:19" x14ac:dyDescent="0.2">
      <c r="A30" s="1" t="s">
        <v>102</v>
      </c>
      <c r="B30" s="2">
        <v>6</v>
      </c>
      <c r="C30" s="2">
        <v>1</v>
      </c>
      <c r="D30" s="2">
        <v>0</v>
      </c>
      <c r="E30" s="2">
        <v>0</v>
      </c>
      <c r="F30" s="2">
        <v>0</v>
      </c>
      <c r="G30" s="2">
        <v>3</v>
      </c>
      <c r="H30" s="2">
        <v>2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3">
        <v>23.3</v>
      </c>
    </row>
    <row r="31" spans="1:19" x14ac:dyDescent="0.2">
      <c r="A31" s="1" t="s">
        <v>103</v>
      </c>
      <c r="B31" s="2">
        <v>78</v>
      </c>
      <c r="C31" s="2">
        <v>0</v>
      </c>
      <c r="D31" s="2">
        <v>0</v>
      </c>
      <c r="E31" s="2">
        <v>13</v>
      </c>
      <c r="F31" s="2">
        <v>44</v>
      </c>
      <c r="G31" s="2">
        <v>13</v>
      </c>
      <c r="H31" s="2">
        <v>0</v>
      </c>
      <c r="I31" s="2">
        <v>2</v>
      </c>
      <c r="J31" s="2">
        <v>4</v>
      </c>
      <c r="K31" s="2">
        <v>2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3">
        <v>18</v>
      </c>
    </row>
    <row r="32" spans="1:19" x14ac:dyDescent="0.2">
      <c r="A32" s="1" t="s">
        <v>104</v>
      </c>
      <c r="B32" s="2">
        <v>3</v>
      </c>
      <c r="C32" s="2">
        <v>0</v>
      </c>
      <c r="D32" s="2">
        <v>0</v>
      </c>
      <c r="E32" s="2">
        <v>1</v>
      </c>
      <c r="F32" s="2">
        <v>1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1</v>
      </c>
      <c r="O32" s="2">
        <v>0</v>
      </c>
      <c r="P32" s="2">
        <v>0</v>
      </c>
      <c r="Q32" s="2">
        <v>0</v>
      </c>
      <c r="R32" s="2">
        <v>0</v>
      </c>
      <c r="S32" s="3">
        <v>17.5</v>
      </c>
    </row>
    <row r="33" spans="1:19" x14ac:dyDescent="0.2">
      <c r="A33" s="1" t="s">
        <v>105</v>
      </c>
      <c r="B33" s="2">
        <v>3</v>
      </c>
      <c r="C33" s="2">
        <v>0</v>
      </c>
      <c r="D33" s="2">
        <v>0</v>
      </c>
      <c r="E33" s="2">
        <v>0</v>
      </c>
      <c r="F33" s="2">
        <v>0</v>
      </c>
      <c r="G33" s="2">
        <v>1</v>
      </c>
      <c r="H33" s="2">
        <v>0</v>
      </c>
      <c r="I33" s="2">
        <v>0</v>
      </c>
      <c r="J33" s="2">
        <v>1</v>
      </c>
      <c r="K33" s="2">
        <v>0</v>
      </c>
      <c r="L33" s="2">
        <v>0</v>
      </c>
      <c r="M33" s="2">
        <v>0</v>
      </c>
      <c r="N33" s="2">
        <v>1</v>
      </c>
      <c r="O33" s="2">
        <v>0</v>
      </c>
      <c r="P33" s="2">
        <v>0</v>
      </c>
      <c r="Q33" s="2">
        <v>0</v>
      </c>
      <c r="R33" s="2">
        <v>0</v>
      </c>
      <c r="S33" s="3">
        <v>37.5</v>
      </c>
    </row>
    <row r="34" spans="1:19" x14ac:dyDescent="0.2">
      <c r="A34" s="1" t="s">
        <v>106</v>
      </c>
      <c r="B34" s="2">
        <v>7</v>
      </c>
      <c r="C34" s="2">
        <v>1</v>
      </c>
      <c r="D34" s="2">
        <v>2</v>
      </c>
      <c r="E34" s="2">
        <v>3</v>
      </c>
      <c r="F34" s="2">
        <v>1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3">
        <v>10.8</v>
      </c>
    </row>
    <row r="35" spans="1:19" x14ac:dyDescent="0.2">
      <c r="A35" s="1" t="s">
        <v>107</v>
      </c>
      <c r="B35" s="2">
        <v>13</v>
      </c>
      <c r="C35" s="2">
        <v>2</v>
      </c>
      <c r="D35" s="2">
        <v>2</v>
      </c>
      <c r="E35" s="2">
        <v>1</v>
      </c>
      <c r="F35" s="2">
        <v>4</v>
      </c>
      <c r="G35" s="2">
        <v>0</v>
      </c>
      <c r="H35" s="2">
        <v>0</v>
      </c>
      <c r="I35" s="2">
        <v>2</v>
      </c>
      <c r="J35" s="2">
        <v>0</v>
      </c>
      <c r="K35" s="2">
        <v>1</v>
      </c>
      <c r="L35" s="2">
        <v>0</v>
      </c>
      <c r="M35" s="2">
        <v>0</v>
      </c>
      <c r="N35" s="2">
        <v>0</v>
      </c>
      <c r="O35" s="2">
        <v>0</v>
      </c>
      <c r="P35" s="2">
        <v>1</v>
      </c>
      <c r="Q35" s="2">
        <v>0</v>
      </c>
      <c r="R35" s="2">
        <v>0</v>
      </c>
      <c r="S35" s="3">
        <v>16.899999999999999</v>
      </c>
    </row>
    <row r="36" spans="1:19" x14ac:dyDescent="0.2">
      <c r="A36" s="1" t="s">
        <v>108</v>
      </c>
      <c r="B36" s="2">
        <v>48</v>
      </c>
      <c r="C36" s="2">
        <v>5</v>
      </c>
      <c r="D36" s="2">
        <v>5</v>
      </c>
      <c r="E36" s="2">
        <v>6</v>
      </c>
      <c r="F36" s="2">
        <v>2</v>
      </c>
      <c r="G36" s="2">
        <v>0</v>
      </c>
      <c r="H36" s="2">
        <v>2</v>
      </c>
      <c r="I36" s="2">
        <v>5</v>
      </c>
      <c r="J36" s="2">
        <v>13</v>
      </c>
      <c r="K36" s="2">
        <v>5</v>
      </c>
      <c r="L36" s="2">
        <v>1</v>
      </c>
      <c r="M36" s="2">
        <v>2</v>
      </c>
      <c r="N36" s="2">
        <v>0</v>
      </c>
      <c r="O36" s="2">
        <v>0</v>
      </c>
      <c r="P36" s="2">
        <v>2</v>
      </c>
      <c r="Q36" s="2">
        <v>0</v>
      </c>
      <c r="R36" s="2">
        <v>0</v>
      </c>
      <c r="S36" s="3">
        <v>34</v>
      </c>
    </row>
    <row r="37" spans="1:19" x14ac:dyDescent="0.2">
      <c r="A37" s="1" t="s">
        <v>109</v>
      </c>
      <c r="B37" s="2">
        <v>19</v>
      </c>
      <c r="C37" s="2">
        <v>0</v>
      </c>
      <c r="D37" s="2">
        <v>0</v>
      </c>
      <c r="E37" s="2">
        <v>0</v>
      </c>
      <c r="F37" s="2">
        <v>0</v>
      </c>
      <c r="G37" s="2">
        <v>1</v>
      </c>
      <c r="H37" s="2">
        <v>4</v>
      </c>
      <c r="I37" s="2">
        <v>10</v>
      </c>
      <c r="J37" s="2">
        <v>4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3">
        <v>32.299999999999997</v>
      </c>
    </row>
    <row r="38" spans="1:19" x14ac:dyDescent="0.2">
      <c r="A38" s="1" t="s">
        <v>110</v>
      </c>
      <c r="B38" s="2">
        <v>3341</v>
      </c>
      <c r="C38" s="2">
        <v>64</v>
      </c>
      <c r="D38" s="2">
        <v>87</v>
      </c>
      <c r="E38" s="2">
        <v>59</v>
      </c>
      <c r="F38" s="2">
        <v>26</v>
      </c>
      <c r="G38" s="2">
        <v>235</v>
      </c>
      <c r="H38" s="2">
        <v>479</v>
      </c>
      <c r="I38" s="2">
        <v>519</v>
      </c>
      <c r="J38" s="2">
        <v>606</v>
      </c>
      <c r="K38" s="2">
        <v>519</v>
      </c>
      <c r="L38" s="2">
        <v>379</v>
      </c>
      <c r="M38" s="2">
        <v>206</v>
      </c>
      <c r="N38" s="2">
        <v>90</v>
      </c>
      <c r="O38" s="2">
        <v>37</v>
      </c>
      <c r="P38" s="2">
        <v>19</v>
      </c>
      <c r="Q38" s="2">
        <v>6</v>
      </c>
      <c r="R38" s="2">
        <v>10</v>
      </c>
      <c r="S38" s="3">
        <v>36.700000000000003</v>
      </c>
    </row>
    <row r="39" spans="1:19" x14ac:dyDescent="0.2">
      <c r="A39" s="1" t="s">
        <v>111</v>
      </c>
      <c r="B39" s="2">
        <v>160</v>
      </c>
      <c r="C39" s="2">
        <v>1</v>
      </c>
      <c r="D39" s="2">
        <v>0</v>
      </c>
      <c r="E39" s="2">
        <v>4</v>
      </c>
      <c r="F39" s="2">
        <v>1</v>
      </c>
      <c r="G39" s="2">
        <v>12</v>
      </c>
      <c r="H39" s="2">
        <v>35</v>
      </c>
      <c r="I39" s="2">
        <v>47</v>
      </c>
      <c r="J39" s="2">
        <v>38</v>
      </c>
      <c r="K39" s="2">
        <v>15</v>
      </c>
      <c r="L39" s="2">
        <v>5</v>
      </c>
      <c r="M39" s="2">
        <v>2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3">
        <v>32.9</v>
      </c>
    </row>
    <row r="40" spans="1:19" x14ac:dyDescent="0.2">
      <c r="A40" s="1" t="s">
        <v>112</v>
      </c>
      <c r="B40" s="2">
        <v>309</v>
      </c>
      <c r="C40" s="2">
        <v>15</v>
      </c>
      <c r="D40" s="2">
        <v>8</v>
      </c>
      <c r="E40" s="2">
        <v>13</v>
      </c>
      <c r="F40" s="2">
        <v>9</v>
      </c>
      <c r="G40" s="2">
        <v>19</v>
      </c>
      <c r="H40" s="2">
        <v>33</v>
      </c>
      <c r="I40" s="2">
        <v>30</v>
      </c>
      <c r="J40" s="2">
        <v>23</v>
      </c>
      <c r="K40" s="2">
        <v>10</v>
      </c>
      <c r="L40" s="2">
        <v>8</v>
      </c>
      <c r="M40" s="2">
        <v>11</v>
      </c>
      <c r="N40" s="2">
        <v>17</v>
      </c>
      <c r="O40" s="2">
        <v>40</v>
      </c>
      <c r="P40" s="2">
        <v>25</v>
      </c>
      <c r="Q40" s="2">
        <v>18</v>
      </c>
      <c r="R40" s="2">
        <v>30</v>
      </c>
      <c r="S40" s="3">
        <v>42.3</v>
      </c>
    </row>
    <row r="41" spans="1:19" x14ac:dyDescent="0.2">
      <c r="A41" s="1" t="s">
        <v>113</v>
      </c>
      <c r="B41" s="2">
        <v>103</v>
      </c>
      <c r="C41" s="2">
        <v>6</v>
      </c>
      <c r="D41" s="2">
        <v>6</v>
      </c>
      <c r="E41" s="2">
        <v>18</v>
      </c>
      <c r="F41" s="2">
        <v>8</v>
      </c>
      <c r="G41" s="2">
        <v>3</v>
      </c>
      <c r="H41" s="2">
        <v>4</v>
      </c>
      <c r="I41" s="2">
        <v>7</v>
      </c>
      <c r="J41" s="2">
        <v>6</v>
      </c>
      <c r="K41" s="2">
        <v>11</v>
      </c>
      <c r="L41" s="2">
        <v>13</v>
      </c>
      <c r="M41" s="2">
        <v>9</v>
      </c>
      <c r="N41" s="2">
        <v>4</v>
      </c>
      <c r="O41" s="2">
        <v>6</v>
      </c>
      <c r="P41" s="2">
        <v>2</v>
      </c>
      <c r="Q41" s="2">
        <v>0</v>
      </c>
      <c r="R41" s="2">
        <v>0</v>
      </c>
      <c r="S41" s="3">
        <v>34.6</v>
      </c>
    </row>
    <row r="42" spans="1:19" x14ac:dyDescent="0.2">
      <c r="A42" s="1" t="s">
        <v>114</v>
      </c>
      <c r="B42" s="2">
        <v>329</v>
      </c>
      <c r="C42" s="2">
        <v>6</v>
      </c>
      <c r="D42" s="2">
        <v>2</v>
      </c>
      <c r="E42" s="2">
        <v>4</v>
      </c>
      <c r="F42" s="2">
        <v>20</v>
      </c>
      <c r="G42" s="2">
        <v>27</v>
      </c>
      <c r="H42" s="2">
        <v>45</v>
      </c>
      <c r="I42" s="2">
        <v>58</v>
      </c>
      <c r="J42" s="2">
        <v>53</v>
      </c>
      <c r="K42" s="2">
        <v>59</v>
      </c>
      <c r="L42" s="2">
        <v>26</v>
      </c>
      <c r="M42" s="2">
        <v>17</v>
      </c>
      <c r="N42" s="2">
        <v>5</v>
      </c>
      <c r="O42" s="2">
        <v>2</v>
      </c>
      <c r="P42" s="2">
        <v>2</v>
      </c>
      <c r="Q42" s="2">
        <v>0</v>
      </c>
      <c r="R42" s="2">
        <v>3</v>
      </c>
      <c r="S42" s="3">
        <v>35.200000000000003</v>
      </c>
    </row>
    <row r="43" spans="1:19" x14ac:dyDescent="0.2">
      <c r="A43" s="1" t="s">
        <v>115</v>
      </c>
      <c r="B43" s="2">
        <v>69</v>
      </c>
      <c r="C43" s="2">
        <v>1</v>
      </c>
      <c r="D43" s="2">
        <v>1</v>
      </c>
      <c r="E43" s="2">
        <v>3</v>
      </c>
      <c r="F43" s="2">
        <v>1</v>
      </c>
      <c r="G43" s="2">
        <v>5</v>
      </c>
      <c r="H43" s="2">
        <v>10</v>
      </c>
      <c r="I43" s="2">
        <v>8</v>
      </c>
      <c r="J43" s="2">
        <v>11</v>
      </c>
      <c r="K43" s="2">
        <v>14</v>
      </c>
      <c r="L43" s="2">
        <v>8</v>
      </c>
      <c r="M43" s="2">
        <v>4</v>
      </c>
      <c r="N43" s="2">
        <v>0</v>
      </c>
      <c r="O43" s="2">
        <v>2</v>
      </c>
      <c r="P43" s="2">
        <v>0</v>
      </c>
      <c r="Q43" s="2">
        <v>0</v>
      </c>
      <c r="R43" s="2">
        <v>1</v>
      </c>
      <c r="S43" s="3">
        <v>37.5</v>
      </c>
    </row>
    <row r="44" spans="1:19" x14ac:dyDescent="0.2">
      <c r="A44" s="1" t="s">
        <v>116</v>
      </c>
      <c r="B44" s="2">
        <v>1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1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3">
        <v>32.5</v>
      </c>
    </row>
    <row r="45" spans="1:19" x14ac:dyDescent="0.2">
      <c r="A45" s="1" t="s">
        <v>51</v>
      </c>
      <c r="B45" s="2">
        <v>181</v>
      </c>
      <c r="C45" s="2">
        <v>5</v>
      </c>
      <c r="D45" s="2">
        <v>2</v>
      </c>
      <c r="E45" s="2">
        <v>0</v>
      </c>
      <c r="F45" s="2">
        <v>2</v>
      </c>
      <c r="G45" s="2">
        <v>18</v>
      </c>
      <c r="H45" s="2">
        <v>38</v>
      </c>
      <c r="I45" s="2">
        <v>64</v>
      </c>
      <c r="J45" s="2">
        <v>21</v>
      </c>
      <c r="K45" s="2">
        <v>9</v>
      </c>
      <c r="L45" s="2">
        <v>10</v>
      </c>
      <c r="M45" s="2">
        <v>5</v>
      </c>
      <c r="N45" s="2">
        <v>3</v>
      </c>
      <c r="O45" s="2">
        <v>2</v>
      </c>
      <c r="P45" s="2">
        <v>1</v>
      </c>
      <c r="Q45" s="2">
        <v>0</v>
      </c>
      <c r="R45" s="2">
        <v>1</v>
      </c>
      <c r="S45" s="3">
        <v>32</v>
      </c>
    </row>
    <row r="46" spans="1:19" x14ac:dyDescent="0.2">
      <c r="A46" s="1" t="s">
        <v>117</v>
      </c>
      <c r="B46" s="2">
        <v>10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1</v>
      </c>
      <c r="I46" s="2">
        <v>2</v>
      </c>
      <c r="J46" s="2">
        <v>4</v>
      </c>
      <c r="K46" s="2">
        <v>1</v>
      </c>
      <c r="L46" s="2">
        <v>1</v>
      </c>
      <c r="M46" s="2">
        <v>0</v>
      </c>
      <c r="N46" s="2">
        <v>0</v>
      </c>
      <c r="O46" s="2">
        <v>0</v>
      </c>
      <c r="P46" s="2">
        <v>1</v>
      </c>
      <c r="Q46" s="2">
        <v>0</v>
      </c>
      <c r="R46" s="2">
        <v>0</v>
      </c>
      <c r="S46" s="3">
        <v>37.5</v>
      </c>
    </row>
    <row r="47" spans="1:19" x14ac:dyDescent="0.2">
      <c r="A47" s="1" t="s">
        <v>118</v>
      </c>
      <c r="B47" s="2">
        <v>323</v>
      </c>
      <c r="C47" s="2">
        <v>0</v>
      </c>
      <c r="D47" s="2">
        <v>1</v>
      </c>
      <c r="E47" s="2">
        <v>0</v>
      </c>
      <c r="F47" s="2">
        <v>0</v>
      </c>
      <c r="G47" s="2">
        <v>39</v>
      </c>
      <c r="H47" s="2">
        <v>50</v>
      </c>
      <c r="I47" s="2">
        <v>77</v>
      </c>
      <c r="J47" s="2">
        <v>58</v>
      </c>
      <c r="K47" s="2">
        <v>59</v>
      </c>
      <c r="L47" s="2">
        <v>32</v>
      </c>
      <c r="M47" s="2">
        <v>5</v>
      </c>
      <c r="N47" s="2">
        <v>0</v>
      </c>
      <c r="O47" s="2">
        <v>0</v>
      </c>
      <c r="P47" s="2">
        <v>2</v>
      </c>
      <c r="Q47" s="2">
        <v>0</v>
      </c>
      <c r="R47" s="2">
        <v>0</v>
      </c>
      <c r="S47" s="3">
        <v>34.6</v>
      </c>
    </row>
    <row r="48" spans="1:19" x14ac:dyDescent="0.2">
      <c r="A48" s="1" t="s">
        <v>119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3">
        <v>0</v>
      </c>
    </row>
    <row r="49" spans="1:19" x14ac:dyDescent="0.2">
      <c r="A49" s="1" t="s">
        <v>120</v>
      </c>
      <c r="B49" s="2">
        <v>10</v>
      </c>
      <c r="C49" s="2">
        <v>4</v>
      </c>
      <c r="D49" s="2">
        <v>0</v>
      </c>
      <c r="E49" s="2">
        <v>1</v>
      </c>
      <c r="F49" s="2">
        <v>0</v>
      </c>
      <c r="G49" s="2">
        <v>1</v>
      </c>
      <c r="H49" s="2">
        <v>0</v>
      </c>
      <c r="I49" s="2">
        <v>2</v>
      </c>
      <c r="J49" s="2">
        <v>2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3">
        <v>17.5</v>
      </c>
    </row>
    <row r="50" spans="1:19" x14ac:dyDescent="0.2">
      <c r="A50" s="1" t="s">
        <v>121</v>
      </c>
      <c r="B50" s="2">
        <v>33</v>
      </c>
      <c r="C50" s="2">
        <v>3</v>
      </c>
      <c r="D50" s="2">
        <v>3</v>
      </c>
      <c r="E50" s="2">
        <v>5</v>
      </c>
      <c r="F50" s="2">
        <v>2</v>
      </c>
      <c r="G50" s="2">
        <v>2</v>
      </c>
      <c r="H50" s="2">
        <v>0</v>
      </c>
      <c r="I50" s="2">
        <v>4</v>
      </c>
      <c r="J50" s="2">
        <v>1</v>
      </c>
      <c r="K50" s="2">
        <v>2</v>
      </c>
      <c r="L50" s="2">
        <v>4</v>
      </c>
      <c r="M50" s="2">
        <v>0</v>
      </c>
      <c r="N50" s="2">
        <v>3</v>
      </c>
      <c r="O50" s="2">
        <v>1</v>
      </c>
      <c r="P50" s="2">
        <v>2</v>
      </c>
      <c r="Q50" s="2">
        <v>0</v>
      </c>
      <c r="R50" s="2">
        <v>1</v>
      </c>
      <c r="S50" s="3">
        <v>31.9</v>
      </c>
    </row>
    <row r="51" spans="1:19" x14ac:dyDescent="0.2">
      <c r="A51" s="1" t="s">
        <v>122</v>
      </c>
      <c r="B51" s="2">
        <v>5</v>
      </c>
      <c r="C51" s="2">
        <v>2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2</v>
      </c>
      <c r="J51" s="2">
        <v>1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3">
        <v>31.3</v>
      </c>
    </row>
    <row r="52" spans="1:19" x14ac:dyDescent="0.2">
      <c r="A52" s="1" t="s">
        <v>123</v>
      </c>
      <c r="B52" s="2">
        <v>7</v>
      </c>
      <c r="C52" s="2">
        <v>0</v>
      </c>
      <c r="D52" s="2">
        <v>1</v>
      </c>
      <c r="E52" s="2">
        <v>2</v>
      </c>
      <c r="F52" s="2">
        <v>0</v>
      </c>
      <c r="G52" s="2">
        <v>0</v>
      </c>
      <c r="H52" s="2">
        <v>0</v>
      </c>
      <c r="I52" s="2">
        <v>0</v>
      </c>
      <c r="J52" s="2">
        <v>1</v>
      </c>
      <c r="K52" s="2">
        <v>2</v>
      </c>
      <c r="L52" s="2">
        <v>0</v>
      </c>
      <c r="M52" s="2">
        <v>0</v>
      </c>
      <c r="N52" s="2">
        <v>0</v>
      </c>
      <c r="O52" s="2">
        <v>1</v>
      </c>
      <c r="P52" s="2">
        <v>0</v>
      </c>
      <c r="Q52" s="2">
        <v>0</v>
      </c>
      <c r="R52" s="2">
        <v>0</v>
      </c>
      <c r="S52" s="3">
        <v>37.5</v>
      </c>
    </row>
    <row r="53" spans="1:19" x14ac:dyDescent="0.2">
      <c r="A53" s="8" t="s">
        <v>1012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10"/>
    </row>
    <row r="55" spans="1:19" x14ac:dyDescent="0.2">
      <c r="A55" s="1" t="s">
        <v>146</v>
      </c>
    </row>
    <row r="56" spans="1:19" s="7" customFormat="1" x14ac:dyDescent="0.2">
      <c r="A56" s="4" t="s">
        <v>147</v>
      </c>
      <c r="B56" s="5" t="s">
        <v>2</v>
      </c>
      <c r="C56" s="5" t="s">
        <v>3</v>
      </c>
      <c r="D56" s="5" t="s">
        <v>4</v>
      </c>
      <c r="E56" s="5" t="s">
        <v>5</v>
      </c>
      <c r="F56" s="5" t="s">
        <v>6</v>
      </c>
      <c r="G56" s="5" t="s">
        <v>7</v>
      </c>
      <c r="H56" s="5" t="s">
        <v>8</v>
      </c>
      <c r="I56" s="5" t="s">
        <v>9</v>
      </c>
      <c r="J56" s="5" t="s">
        <v>10</v>
      </c>
      <c r="K56" s="5" t="s">
        <v>11</v>
      </c>
      <c r="L56" s="5" t="s">
        <v>12</v>
      </c>
      <c r="M56" s="5" t="s">
        <v>13</v>
      </c>
      <c r="N56" s="5" t="s">
        <v>14</v>
      </c>
      <c r="O56" s="5" t="s">
        <v>15</v>
      </c>
      <c r="P56" s="5" t="s">
        <v>16</v>
      </c>
      <c r="Q56" s="5" t="s">
        <v>17</v>
      </c>
      <c r="R56" s="5" t="s">
        <v>18</v>
      </c>
      <c r="S56" s="6" t="s">
        <v>19</v>
      </c>
    </row>
    <row r="57" spans="1:19" x14ac:dyDescent="0.2">
      <c r="A57" s="1" t="s">
        <v>145</v>
      </c>
      <c r="B57" s="2">
        <v>10699</v>
      </c>
      <c r="C57" s="2">
        <v>685</v>
      </c>
      <c r="D57" s="2">
        <v>805</v>
      </c>
      <c r="E57" s="2">
        <v>964</v>
      </c>
      <c r="F57" s="2">
        <v>715</v>
      </c>
      <c r="G57" s="2">
        <v>712</v>
      </c>
      <c r="H57" s="2">
        <v>942</v>
      </c>
      <c r="I57" s="2">
        <v>1072</v>
      </c>
      <c r="J57" s="2">
        <v>1132</v>
      </c>
      <c r="K57" s="2">
        <v>1096</v>
      </c>
      <c r="L57" s="2">
        <v>842</v>
      </c>
      <c r="M57" s="2">
        <v>624</v>
      </c>
      <c r="N57" s="2">
        <v>393</v>
      </c>
      <c r="O57" s="2">
        <v>254</v>
      </c>
      <c r="P57" s="2">
        <v>170</v>
      </c>
      <c r="Q57" s="2">
        <v>119</v>
      </c>
      <c r="R57" s="2">
        <v>174</v>
      </c>
      <c r="S57" s="3">
        <v>32.5</v>
      </c>
    </row>
    <row r="58" spans="1:19" x14ac:dyDescent="0.2">
      <c r="A58" s="1" t="s">
        <v>76</v>
      </c>
      <c r="B58" s="2">
        <v>212</v>
      </c>
      <c r="C58" s="2">
        <v>19</v>
      </c>
      <c r="D58" s="2">
        <v>19</v>
      </c>
      <c r="E58" s="2">
        <v>28</v>
      </c>
      <c r="F58" s="2">
        <v>13</v>
      </c>
      <c r="G58" s="2">
        <v>21</v>
      </c>
      <c r="H58" s="2">
        <v>11</v>
      </c>
      <c r="I58" s="2">
        <v>22</v>
      </c>
      <c r="J58" s="2">
        <v>15</v>
      </c>
      <c r="K58" s="2">
        <v>18</v>
      </c>
      <c r="L58" s="2">
        <v>6</v>
      </c>
      <c r="M58" s="2">
        <v>11</v>
      </c>
      <c r="N58" s="2">
        <v>9</v>
      </c>
      <c r="O58" s="2">
        <v>5</v>
      </c>
      <c r="P58" s="2">
        <v>4</v>
      </c>
      <c r="Q58" s="2">
        <v>4</v>
      </c>
      <c r="R58" s="2">
        <v>7</v>
      </c>
      <c r="S58" s="3">
        <v>27.7</v>
      </c>
    </row>
    <row r="59" spans="1:19" x14ac:dyDescent="0.2">
      <c r="A59" s="1" t="s">
        <v>77</v>
      </c>
      <c r="B59" s="2">
        <v>660</v>
      </c>
      <c r="C59" s="2">
        <v>39</v>
      </c>
      <c r="D59" s="2">
        <v>57</v>
      </c>
      <c r="E59" s="2">
        <v>67</v>
      </c>
      <c r="F59" s="2">
        <v>40</v>
      </c>
      <c r="G59" s="2">
        <v>21</v>
      </c>
      <c r="H59" s="2">
        <v>43</v>
      </c>
      <c r="I59" s="2">
        <v>56</v>
      </c>
      <c r="J59" s="2">
        <v>55</v>
      </c>
      <c r="K59" s="2">
        <v>56</v>
      </c>
      <c r="L59" s="2">
        <v>53</v>
      </c>
      <c r="M59" s="2">
        <v>63</v>
      </c>
      <c r="N59" s="2">
        <v>33</v>
      </c>
      <c r="O59" s="2">
        <v>16</v>
      </c>
      <c r="P59" s="2">
        <v>23</v>
      </c>
      <c r="Q59" s="2">
        <v>16</v>
      </c>
      <c r="R59" s="2">
        <v>22</v>
      </c>
      <c r="S59" s="3">
        <v>35.6</v>
      </c>
    </row>
    <row r="60" spans="1:19" x14ac:dyDescent="0.2">
      <c r="A60" s="1" t="s">
        <v>78</v>
      </c>
      <c r="B60" s="2">
        <v>624</v>
      </c>
      <c r="C60" s="2">
        <v>39</v>
      </c>
      <c r="D60" s="2">
        <v>46</v>
      </c>
      <c r="E60" s="2">
        <v>61</v>
      </c>
      <c r="F60" s="2">
        <v>35</v>
      </c>
      <c r="G60" s="2">
        <v>31</v>
      </c>
      <c r="H60" s="2">
        <v>42</v>
      </c>
      <c r="I60" s="2">
        <v>46</v>
      </c>
      <c r="J60" s="2">
        <v>49</v>
      </c>
      <c r="K60" s="2">
        <v>79</v>
      </c>
      <c r="L60" s="2">
        <v>69</v>
      </c>
      <c r="M60" s="2">
        <v>44</v>
      </c>
      <c r="N60" s="2">
        <v>29</v>
      </c>
      <c r="O60" s="2">
        <v>15</v>
      </c>
      <c r="P60" s="2">
        <v>11</v>
      </c>
      <c r="Q60" s="2">
        <v>11</v>
      </c>
      <c r="R60" s="2">
        <v>17</v>
      </c>
      <c r="S60" s="3">
        <v>36.200000000000003</v>
      </c>
    </row>
    <row r="61" spans="1:19" x14ac:dyDescent="0.2">
      <c r="A61" s="1" t="s">
        <v>79</v>
      </c>
      <c r="B61" s="2">
        <v>260</v>
      </c>
      <c r="C61" s="2">
        <v>22</v>
      </c>
      <c r="D61" s="2">
        <v>22</v>
      </c>
      <c r="E61" s="2">
        <v>28</v>
      </c>
      <c r="F61" s="2">
        <v>18</v>
      </c>
      <c r="G61" s="2">
        <v>13</v>
      </c>
      <c r="H61" s="2">
        <v>13</v>
      </c>
      <c r="I61" s="2">
        <v>20</v>
      </c>
      <c r="J61" s="2">
        <v>18</v>
      </c>
      <c r="K61" s="2">
        <v>28</v>
      </c>
      <c r="L61" s="2">
        <v>23</v>
      </c>
      <c r="M61" s="2">
        <v>21</v>
      </c>
      <c r="N61" s="2">
        <v>14</v>
      </c>
      <c r="O61" s="2">
        <v>4</v>
      </c>
      <c r="P61" s="2">
        <v>5</v>
      </c>
      <c r="Q61" s="2">
        <v>3</v>
      </c>
      <c r="R61" s="2">
        <v>8</v>
      </c>
      <c r="S61" s="3">
        <v>33.5</v>
      </c>
    </row>
    <row r="62" spans="1:19" x14ac:dyDescent="0.2">
      <c r="A62" s="1" t="s">
        <v>80</v>
      </c>
      <c r="B62" s="2">
        <v>302</v>
      </c>
      <c r="C62" s="2">
        <v>9</v>
      </c>
      <c r="D62" s="2">
        <v>21</v>
      </c>
      <c r="E62" s="2">
        <v>22</v>
      </c>
      <c r="F62" s="2">
        <v>28</v>
      </c>
      <c r="G62" s="2">
        <v>13</v>
      </c>
      <c r="H62" s="2">
        <v>23</v>
      </c>
      <c r="I62" s="2">
        <v>26</v>
      </c>
      <c r="J62" s="2">
        <v>21</v>
      </c>
      <c r="K62" s="2">
        <v>39</v>
      </c>
      <c r="L62" s="2">
        <v>33</v>
      </c>
      <c r="M62" s="2">
        <v>29</v>
      </c>
      <c r="N62" s="2">
        <v>10</v>
      </c>
      <c r="O62" s="2">
        <v>8</v>
      </c>
      <c r="P62" s="2">
        <v>5</v>
      </c>
      <c r="Q62" s="2">
        <v>6</v>
      </c>
      <c r="R62" s="2">
        <v>9</v>
      </c>
      <c r="S62" s="3">
        <v>37.1</v>
      </c>
    </row>
    <row r="63" spans="1:19" x14ac:dyDescent="0.2">
      <c r="A63" s="1" t="s">
        <v>81</v>
      </c>
      <c r="B63" s="2">
        <v>434</v>
      </c>
      <c r="C63" s="2">
        <v>15</v>
      </c>
      <c r="D63" s="2">
        <v>34</v>
      </c>
      <c r="E63" s="2">
        <v>26</v>
      </c>
      <c r="F63" s="2">
        <v>34</v>
      </c>
      <c r="G63" s="2">
        <v>15</v>
      </c>
      <c r="H63" s="2">
        <v>29</v>
      </c>
      <c r="I63" s="2">
        <v>34</v>
      </c>
      <c r="J63" s="2">
        <v>55</v>
      </c>
      <c r="K63" s="2">
        <v>44</v>
      </c>
      <c r="L63" s="2">
        <v>43</v>
      </c>
      <c r="M63" s="2">
        <v>30</v>
      </c>
      <c r="N63" s="2">
        <v>21</v>
      </c>
      <c r="O63" s="2">
        <v>15</v>
      </c>
      <c r="P63" s="2">
        <v>13</v>
      </c>
      <c r="Q63" s="2">
        <v>7</v>
      </c>
      <c r="R63" s="2">
        <v>19</v>
      </c>
      <c r="S63" s="3">
        <v>37.700000000000003</v>
      </c>
    </row>
    <row r="64" spans="1:19" x14ac:dyDescent="0.2">
      <c r="A64" s="1" t="s">
        <v>82</v>
      </c>
      <c r="B64" s="2">
        <v>523</v>
      </c>
      <c r="C64" s="2">
        <v>35</v>
      </c>
      <c r="D64" s="2">
        <v>41</v>
      </c>
      <c r="E64" s="2">
        <v>55</v>
      </c>
      <c r="F64" s="2">
        <v>54</v>
      </c>
      <c r="G64" s="2">
        <v>28</v>
      </c>
      <c r="H64" s="2">
        <v>30</v>
      </c>
      <c r="I64" s="2">
        <v>34</v>
      </c>
      <c r="J64" s="2">
        <v>42</v>
      </c>
      <c r="K64" s="2">
        <v>49</v>
      </c>
      <c r="L64" s="2">
        <v>52</v>
      </c>
      <c r="M64" s="2">
        <v>35</v>
      </c>
      <c r="N64" s="2">
        <v>21</v>
      </c>
      <c r="O64" s="2">
        <v>19</v>
      </c>
      <c r="P64" s="2">
        <v>7</v>
      </c>
      <c r="Q64" s="2">
        <v>10</v>
      </c>
      <c r="R64" s="2">
        <v>11</v>
      </c>
      <c r="S64" s="3">
        <v>32.700000000000003</v>
      </c>
    </row>
    <row r="65" spans="1:19" x14ac:dyDescent="0.2">
      <c r="A65" s="1" t="s">
        <v>83</v>
      </c>
      <c r="B65" s="2">
        <v>324</v>
      </c>
      <c r="C65" s="2">
        <v>23</v>
      </c>
      <c r="D65" s="2">
        <v>35</v>
      </c>
      <c r="E65" s="2">
        <v>28</v>
      </c>
      <c r="F65" s="2">
        <v>24</v>
      </c>
      <c r="G65" s="2">
        <v>20</v>
      </c>
      <c r="H65" s="2">
        <v>13</v>
      </c>
      <c r="I65" s="2">
        <v>23</v>
      </c>
      <c r="J65" s="2">
        <v>23</v>
      </c>
      <c r="K65" s="2">
        <v>36</v>
      </c>
      <c r="L65" s="2">
        <v>25</v>
      </c>
      <c r="M65" s="2">
        <v>30</v>
      </c>
      <c r="N65" s="2">
        <v>22</v>
      </c>
      <c r="O65" s="2">
        <v>8</v>
      </c>
      <c r="P65" s="2">
        <v>7</v>
      </c>
      <c r="Q65" s="2">
        <v>4</v>
      </c>
      <c r="R65" s="2">
        <v>3</v>
      </c>
      <c r="S65" s="3">
        <v>34.1</v>
      </c>
    </row>
    <row r="66" spans="1:19" x14ac:dyDescent="0.2">
      <c r="A66" s="1" t="s">
        <v>84</v>
      </c>
      <c r="B66" s="2">
        <v>119</v>
      </c>
      <c r="C66" s="2">
        <v>7</v>
      </c>
      <c r="D66" s="2">
        <v>15</v>
      </c>
      <c r="E66" s="2">
        <v>18</v>
      </c>
      <c r="F66" s="2">
        <v>13</v>
      </c>
      <c r="G66" s="2">
        <v>5</v>
      </c>
      <c r="H66" s="2">
        <v>5</v>
      </c>
      <c r="I66" s="2">
        <v>7</v>
      </c>
      <c r="J66" s="2">
        <v>12</v>
      </c>
      <c r="K66" s="2">
        <v>11</v>
      </c>
      <c r="L66" s="2">
        <v>4</v>
      </c>
      <c r="M66" s="2">
        <v>10</v>
      </c>
      <c r="N66" s="2">
        <v>4</v>
      </c>
      <c r="O66" s="2">
        <v>3</v>
      </c>
      <c r="P66" s="2">
        <v>1</v>
      </c>
      <c r="Q66" s="2">
        <v>2</v>
      </c>
      <c r="R66" s="2">
        <v>2</v>
      </c>
      <c r="S66" s="3">
        <v>26.5</v>
      </c>
    </row>
    <row r="67" spans="1:19" x14ac:dyDescent="0.2">
      <c r="A67" s="1" t="s">
        <v>85</v>
      </c>
      <c r="B67" s="2">
        <v>174</v>
      </c>
      <c r="C67" s="2">
        <v>8</v>
      </c>
      <c r="D67" s="2">
        <v>15</v>
      </c>
      <c r="E67" s="2">
        <v>23</v>
      </c>
      <c r="F67" s="2">
        <v>11</v>
      </c>
      <c r="G67" s="2">
        <v>13</v>
      </c>
      <c r="H67" s="2">
        <v>4</v>
      </c>
      <c r="I67" s="2">
        <v>22</v>
      </c>
      <c r="J67" s="2">
        <v>17</v>
      </c>
      <c r="K67" s="2">
        <v>19</v>
      </c>
      <c r="L67" s="2">
        <v>12</v>
      </c>
      <c r="M67" s="2">
        <v>12</v>
      </c>
      <c r="N67" s="2">
        <v>5</v>
      </c>
      <c r="O67" s="2">
        <v>4</v>
      </c>
      <c r="P67" s="2">
        <v>3</v>
      </c>
      <c r="Q67" s="2">
        <v>2</v>
      </c>
      <c r="R67" s="2">
        <v>4</v>
      </c>
      <c r="S67" s="3">
        <v>33</v>
      </c>
    </row>
    <row r="68" spans="1:19" x14ac:dyDescent="0.2">
      <c r="A68" s="1" t="s">
        <v>86</v>
      </c>
      <c r="B68" s="2">
        <v>326</v>
      </c>
      <c r="C68" s="2">
        <v>18</v>
      </c>
      <c r="D68" s="2">
        <v>23</v>
      </c>
      <c r="E68" s="2">
        <v>43</v>
      </c>
      <c r="F68" s="2">
        <v>33</v>
      </c>
      <c r="G68" s="2">
        <v>23</v>
      </c>
      <c r="H68" s="2">
        <v>17</v>
      </c>
      <c r="I68" s="2">
        <v>22</v>
      </c>
      <c r="J68" s="2">
        <v>18</v>
      </c>
      <c r="K68" s="2">
        <v>31</v>
      </c>
      <c r="L68" s="2">
        <v>35</v>
      </c>
      <c r="M68" s="2">
        <v>23</v>
      </c>
      <c r="N68" s="2">
        <v>16</v>
      </c>
      <c r="O68" s="2">
        <v>6</v>
      </c>
      <c r="P68" s="2">
        <v>7</v>
      </c>
      <c r="Q68" s="2">
        <v>4</v>
      </c>
      <c r="R68" s="2">
        <v>7</v>
      </c>
      <c r="S68" s="3">
        <v>31.4</v>
      </c>
    </row>
    <row r="69" spans="1:19" x14ac:dyDescent="0.2">
      <c r="A69" s="1" t="s">
        <v>87</v>
      </c>
      <c r="B69" s="2">
        <v>362</v>
      </c>
      <c r="C69" s="2">
        <v>17</v>
      </c>
      <c r="D69" s="2">
        <v>35</v>
      </c>
      <c r="E69" s="2">
        <v>34</v>
      </c>
      <c r="F69" s="2">
        <v>22</v>
      </c>
      <c r="G69" s="2">
        <v>16</v>
      </c>
      <c r="H69" s="2">
        <v>26</v>
      </c>
      <c r="I69" s="2">
        <v>27</v>
      </c>
      <c r="J69" s="2">
        <v>31</v>
      </c>
      <c r="K69" s="2">
        <v>45</v>
      </c>
      <c r="L69" s="2">
        <v>20</v>
      </c>
      <c r="M69" s="2">
        <v>28</v>
      </c>
      <c r="N69" s="2">
        <v>18</v>
      </c>
      <c r="O69" s="2">
        <v>17</v>
      </c>
      <c r="P69" s="2">
        <v>12</v>
      </c>
      <c r="Q69" s="2">
        <v>7</v>
      </c>
      <c r="R69" s="2">
        <v>7</v>
      </c>
      <c r="S69" s="3">
        <v>35.6</v>
      </c>
    </row>
    <row r="70" spans="1:19" x14ac:dyDescent="0.2">
      <c r="A70" s="1" t="s">
        <v>88</v>
      </c>
      <c r="B70" s="2">
        <v>747</v>
      </c>
      <c r="C70" s="2">
        <v>37</v>
      </c>
      <c r="D70" s="2">
        <v>47</v>
      </c>
      <c r="E70" s="2">
        <v>75</v>
      </c>
      <c r="F70" s="2">
        <v>55</v>
      </c>
      <c r="G70" s="2">
        <v>45</v>
      </c>
      <c r="H70" s="2">
        <v>52</v>
      </c>
      <c r="I70" s="2">
        <v>41</v>
      </c>
      <c r="J70" s="2">
        <v>64</v>
      </c>
      <c r="K70" s="2">
        <v>69</v>
      </c>
      <c r="L70" s="2">
        <v>69</v>
      </c>
      <c r="M70" s="2">
        <v>63</v>
      </c>
      <c r="N70" s="2">
        <v>51</v>
      </c>
      <c r="O70" s="2">
        <v>38</v>
      </c>
      <c r="P70" s="2">
        <v>20</v>
      </c>
      <c r="Q70" s="2">
        <v>12</v>
      </c>
      <c r="R70" s="2">
        <v>9</v>
      </c>
      <c r="S70" s="3">
        <v>36.700000000000003</v>
      </c>
    </row>
    <row r="71" spans="1:19" x14ac:dyDescent="0.2">
      <c r="A71" s="1" t="s">
        <v>89</v>
      </c>
      <c r="B71" s="2">
        <v>1788</v>
      </c>
      <c r="C71" s="2">
        <v>273</v>
      </c>
      <c r="D71" s="2">
        <v>266</v>
      </c>
      <c r="E71" s="2">
        <v>315</v>
      </c>
      <c r="F71" s="2">
        <v>219</v>
      </c>
      <c r="G71" s="2">
        <v>122</v>
      </c>
      <c r="H71" s="2">
        <v>123</v>
      </c>
      <c r="I71" s="2">
        <v>91</v>
      </c>
      <c r="J71" s="2">
        <v>108</v>
      </c>
      <c r="K71" s="2">
        <v>68</v>
      </c>
      <c r="L71" s="2">
        <v>69</v>
      </c>
      <c r="M71" s="2">
        <v>49</v>
      </c>
      <c r="N71" s="2">
        <v>37</v>
      </c>
      <c r="O71" s="2">
        <v>15</v>
      </c>
      <c r="P71" s="2">
        <v>8</v>
      </c>
      <c r="Q71" s="2">
        <v>11</v>
      </c>
      <c r="R71" s="2">
        <v>14</v>
      </c>
      <c r="S71" s="3">
        <v>15.9</v>
      </c>
    </row>
    <row r="72" spans="1:19" x14ac:dyDescent="0.2">
      <c r="A72" s="1" t="s">
        <v>90</v>
      </c>
      <c r="B72" s="2">
        <v>95</v>
      </c>
      <c r="C72" s="2">
        <v>9</v>
      </c>
      <c r="D72" s="2">
        <v>1</v>
      </c>
      <c r="E72" s="2">
        <v>1</v>
      </c>
      <c r="F72" s="2">
        <v>5</v>
      </c>
      <c r="G72" s="2">
        <v>5</v>
      </c>
      <c r="H72" s="2">
        <v>10</v>
      </c>
      <c r="I72" s="2">
        <v>13</v>
      </c>
      <c r="J72" s="2">
        <v>15</v>
      </c>
      <c r="K72" s="2">
        <v>4</v>
      </c>
      <c r="L72" s="2">
        <v>9</v>
      </c>
      <c r="M72" s="2">
        <v>3</v>
      </c>
      <c r="N72" s="2">
        <v>6</v>
      </c>
      <c r="O72" s="2">
        <v>5</v>
      </c>
      <c r="P72" s="2">
        <v>3</v>
      </c>
      <c r="Q72" s="2">
        <v>1</v>
      </c>
      <c r="R72" s="2">
        <v>5</v>
      </c>
      <c r="S72" s="3">
        <v>36.200000000000003</v>
      </c>
    </row>
    <row r="73" spans="1:19" x14ac:dyDescent="0.2">
      <c r="A73" s="1" t="s">
        <v>91</v>
      </c>
      <c r="B73" s="2">
        <v>62</v>
      </c>
      <c r="C73" s="2">
        <v>1</v>
      </c>
      <c r="D73" s="2">
        <v>1</v>
      </c>
      <c r="E73" s="2">
        <v>0</v>
      </c>
      <c r="F73" s="2">
        <v>3</v>
      </c>
      <c r="G73" s="2">
        <v>15</v>
      </c>
      <c r="H73" s="2">
        <v>7</v>
      </c>
      <c r="I73" s="2">
        <v>3</v>
      </c>
      <c r="J73" s="2">
        <v>4</v>
      </c>
      <c r="K73" s="2">
        <v>5</v>
      </c>
      <c r="L73" s="2">
        <v>7</v>
      </c>
      <c r="M73" s="2">
        <v>10</v>
      </c>
      <c r="N73" s="2">
        <v>4</v>
      </c>
      <c r="O73" s="2">
        <v>0</v>
      </c>
      <c r="P73" s="2">
        <v>1</v>
      </c>
      <c r="Q73" s="2">
        <v>0</v>
      </c>
      <c r="R73" s="2">
        <v>1</v>
      </c>
      <c r="S73" s="3">
        <v>36.299999999999997</v>
      </c>
    </row>
    <row r="74" spans="1:19" x14ac:dyDescent="0.2">
      <c r="A74" s="1" t="s">
        <v>92</v>
      </c>
      <c r="B74" s="2">
        <v>50</v>
      </c>
      <c r="C74" s="2">
        <v>15</v>
      </c>
      <c r="D74" s="2">
        <v>6</v>
      </c>
      <c r="E74" s="2">
        <v>14</v>
      </c>
      <c r="F74" s="2">
        <v>7</v>
      </c>
      <c r="G74" s="2">
        <v>1</v>
      </c>
      <c r="H74" s="2">
        <v>0</v>
      </c>
      <c r="I74" s="2">
        <v>3</v>
      </c>
      <c r="J74" s="2">
        <v>1</v>
      </c>
      <c r="K74" s="2">
        <v>3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3">
        <v>11.4</v>
      </c>
    </row>
    <row r="75" spans="1:19" x14ac:dyDescent="0.2">
      <c r="A75" s="1" t="s">
        <v>93</v>
      </c>
      <c r="B75" s="2">
        <v>65</v>
      </c>
      <c r="C75" s="2">
        <v>6</v>
      </c>
      <c r="D75" s="2">
        <v>10</v>
      </c>
      <c r="E75" s="2">
        <v>11</v>
      </c>
      <c r="F75" s="2">
        <v>9</v>
      </c>
      <c r="G75" s="2">
        <v>3</v>
      </c>
      <c r="H75" s="2">
        <v>5</v>
      </c>
      <c r="I75" s="2">
        <v>5</v>
      </c>
      <c r="J75" s="2">
        <v>1</v>
      </c>
      <c r="K75" s="2">
        <v>5</v>
      </c>
      <c r="L75" s="2">
        <v>2</v>
      </c>
      <c r="M75" s="2">
        <v>3</v>
      </c>
      <c r="N75" s="2">
        <v>0</v>
      </c>
      <c r="O75" s="2">
        <v>3</v>
      </c>
      <c r="P75" s="2">
        <v>1</v>
      </c>
      <c r="Q75" s="2">
        <v>1</v>
      </c>
      <c r="R75" s="2">
        <v>0</v>
      </c>
      <c r="S75" s="3">
        <v>18.100000000000001</v>
      </c>
    </row>
    <row r="76" spans="1:19" x14ac:dyDescent="0.2">
      <c r="A76" s="1" t="s">
        <v>94</v>
      </c>
      <c r="B76" s="2">
        <v>200</v>
      </c>
      <c r="C76" s="2">
        <v>14</v>
      </c>
      <c r="D76" s="2">
        <v>18</v>
      </c>
      <c r="E76" s="2">
        <v>28</v>
      </c>
      <c r="F76" s="2">
        <v>25</v>
      </c>
      <c r="G76" s="2">
        <v>10</v>
      </c>
      <c r="H76" s="2">
        <v>11</v>
      </c>
      <c r="I76" s="2">
        <v>13</v>
      </c>
      <c r="J76" s="2">
        <v>13</v>
      </c>
      <c r="K76" s="2">
        <v>15</v>
      </c>
      <c r="L76" s="2">
        <v>13</v>
      </c>
      <c r="M76" s="2">
        <v>15</v>
      </c>
      <c r="N76" s="2">
        <v>12</v>
      </c>
      <c r="O76" s="2">
        <v>7</v>
      </c>
      <c r="P76" s="2">
        <v>1</v>
      </c>
      <c r="Q76" s="2">
        <v>2</v>
      </c>
      <c r="R76" s="2">
        <v>3</v>
      </c>
      <c r="S76" s="3">
        <v>27.3</v>
      </c>
    </row>
    <row r="77" spans="1:19" x14ac:dyDescent="0.2">
      <c r="A77" s="1" t="s">
        <v>95</v>
      </c>
      <c r="B77" s="2">
        <v>0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3">
        <v>0</v>
      </c>
    </row>
    <row r="78" spans="1:19" x14ac:dyDescent="0.2">
      <c r="A78" s="1" t="s">
        <v>96</v>
      </c>
      <c r="B78" s="2">
        <v>2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2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3">
        <v>42.5</v>
      </c>
    </row>
    <row r="79" spans="1:19" x14ac:dyDescent="0.2">
      <c r="A79" s="1" t="s">
        <v>97</v>
      </c>
      <c r="B79" s="2">
        <v>27</v>
      </c>
      <c r="C79" s="2">
        <v>0</v>
      </c>
      <c r="D79" s="2">
        <v>2</v>
      </c>
      <c r="E79" s="2">
        <v>5</v>
      </c>
      <c r="F79" s="2">
        <v>8</v>
      </c>
      <c r="G79" s="2">
        <v>8</v>
      </c>
      <c r="H79" s="2">
        <v>0</v>
      </c>
      <c r="I79" s="2">
        <v>2</v>
      </c>
      <c r="J79" s="2">
        <v>1</v>
      </c>
      <c r="K79" s="2">
        <v>1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3">
        <v>19.100000000000001</v>
      </c>
    </row>
    <row r="80" spans="1:19" x14ac:dyDescent="0.2">
      <c r="A80" s="1" t="s">
        <v>98</v>
      </c>
      <c r="B80" s="2">
        <v>0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3">
        <v>0</v>
      </c>
    </row>
    <row r="81" spans="1:19" x14ac:dyDescent="0.2">
      <c r="A81" s="1" t="s">
        <v>99</v>
      </c>
      <c r="B81" s="2">
        <v>40</v>
      </c>
      <c r="C81" s="2">
        <v>1</v>
      </c>
      <c r="D81" s="2">
        <v>1</v>
      </c>
      <c r="E81" s="2">
        <v>0</v>
      </c>
      <c r="F81" s="2">
        <v>6</v>
      </c>
      <c r="G81" s="2">
        <v>11</v>
      </c>
      <c r="H81" s="2">
        <v>2</v>
      </c>
      <c r="I81" s="2">
        <v>6</v>
      </c>
      <c r="J81" s="2">
        <v>5</v>
      </c>
      <c r="K81" s="2">
        <v>2</v>
      </c>
      <c r="L81" s="2">
        <v>0</v>
      </c>
      <c r="M81" s="2">
        <v>1</v>
      </c>
      <c r="N81" s="2">
        <v>2</v>
      </c>
      <c r="O81" s="2">
        <v>1</v>
      </c>
      <c r="P81" s="2">
        <v>1</v>
      </c>
      <c r="Q81" s="2">
        <v>0</v>
      </c>
      <c r="R81" s="2">
        <v>1</v>
      </c>
      <c r="S81" s="3">
        <v>27.5</v>
      </c>
    </row>
    <row r="82" spans="1:19" x14ac:dyDescent="0.2">
      <c r="A82" s="1" t="s">
        <v>100</v>
      </c>
      <c r="B82" s="2">
        <v>36</v>
      </c>
      <c r="C82" s="2">
        <v>2</v>
      </c>
      <c r="D82" s="2">
        <v>3</v>
      </c>
      <c r="E82" s="2">
        <v>0</v>
      </c>
      <c r="F82" s="2">
        <v>2</v>
      </c>
      <c r="G82" s="2">
        <v>27</v>
      </c>
      <c r="H82" s="2">
        <v>1</v>
      </c>
      <c r="I82" s="2">
        <v>0</v>
      </c>
      <c r="J82" s="2">
        <v>1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3">
        <v>22</v>
      </c>
    </row>
    <row r="83" spans="1:19" x14ac:dyDescent="0.2">
      <c r="A83" s="1" t="s">
        <v>101</v>
      </c>
      <c r="B83" s="2">
        <v>148</v>
      </c>
      <c r="C83" s="2">
        <v>14</v>
      </c>
      <c r="D83" s="2">
        <v>22</v>
      </c>
      <c r="E83" s="2">
        <v>14</v>
      </c>
      <c r="F83" s="2">
        <v>16</v>
      </c>
      <c r="G83" s="2">
        <v>30</v>
      </c>
      <c r="H83" s="2">
        <v>22</v>
      </c>
      <c r="I83" s="2">
        <v>4</v>
      </c>
      <c r="J83" s="2">
        <v>3</v>
      </c>
      <c r="K83" s="2">
        <v>7</v>
      </c>
      <c r="L83" s="2">
        <v>5</v>
      </c>
      <c r="M83" s="2">
        <v>4</v>
      </c>
      <c r="N83" s="2">
        <v>1</v>
      </c>
      <c r="O83" s="2">
        <v>2</v>
      </c>
      <c r="P83" s="2">
        <v>0</v>
      </c>
      <c r="Q83" s="2">
        <v>3</v>
      </c>
      <c r="R83" s="2">
        <v>1</v>
      </c>
      <c r="S83" s="3">
        <v>21.3</v>
      </c>
    </row>
    <row r="84" spans="1:19" x14ac:dyDescent="0.2">
      <c r="A84" s="1" t="s">
        <v>102</v>
      </c>
      <c r="B84" s="2">
        <v>5</v>
      </c>
      <c r="C84" s="2">
        <v>1</v>
      </c>
      <c r="D84" s="2">
        <v>0</v>
      </c>
      <c r="E84" s="2">
        <v>0</v>
      </c>
      <c r="F84" s="2">
        <v>0</v>
      </c>
      <c r="G84" s="2">
        <v>2</v>
      </c>
      <c r="H84" s="2">
        <v>2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3">
        <v>23.8</v>
      </c>
    </row>
    <row r="85" spans="1:19" x14ac:dyDescent="0.2">
      <c r="A85" s="1" t="s">
        <v>103</v>
      </c>
      <c r="B85" s="2">
        <v>21</v>
      </c>
      <c r="C85" s="2">
        <v>0</v>
      </c>
      <c r="D85" s="2">
        <v>0</v>
      </c>
      <c r="E85" s="2">
        <v>2</v>
      </c>
      <c r="F85" s="2">
        <v>9</v>
      </c>
      <c r="G85" s="2">
        <v>8</v>
      </c>
      <c r="H85" s="2">
        <v>0</v>
      </c>
      <c r="I85" s="2">
        <v>0</v>
      </c>
      <c r="J85" s="2">
        <v>2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3">
        <v>19.7</v>
      </c>
    </row>
    <row r="86" spans="1:19" x14ac:dyDescent="0.2">
      <c r="A86" s="1" t="s">
        <v>104</v>
      </c>
      <c r="B86" s="2">
        <v>1</v>
      </c>
      <c r="C86" s="2">
        <v>0</v>
      </c>
      <c r="D86" s="2">
        <v>0</v>
      </c>
      <c r="E86" s="2">
        <v>0</v>
      </c>
      <c r="F86" s="2">
        <v>1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3">
        <v>17.5</v>
      </c>
    </row>
    <row r="87" spans="1:19" x14ac:dyDescent="0.2">
      <c r="A87" s="1" t="s">
        <v>105</v>
      </c>
      <c r="B87" s="2">
        <v>2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1</v>
      </c>
      <c r="K87" s="2">
        <v>0</v>
      </c>
      <c r="L87" s="2">
        <v>0</v>
      </c>
      <c r="M87" s="2">
        <v>0</v>
      </c>
      <c r="N87" s="2">
        <v>1</v>
      </c>
      <c r="O87" s="2">
        <v>0</v>
      </c>
      <c r="P87" s="2">
        <v>0</v>
      </c>
      <c r="Q87" s="2">
        <v>0</v>
      </c>
      <c r="R87" s="2">
        <v>0</v>
      </c>
      <c r="S87" s="3">
        <v>47.5</v>
      </c>
    </row>
    <row r="88" spans="1:19" x14ac:dyDescent="0.2">
      <c r="A88" s="1" t="s">
        <v>106</v>
      </c>
      <c r="B88" s="2">
        <v>3</v>
      </c>
      <c r="C88" s="2">
        <v>1</v>
      </c>
      <c r="D88" s="2">
        <v>1</v>
      </c>
      <c r="E88" s="2">
        <v>1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3">
        <v>7.5</v>
      </c>
    </row>
    <row r="89" spans="1:19" x14ac:dyDescent="0.2">
      <c r="A89" s="1" t="s">
        <v>107</v>
      </c>
      <c r="B89" s="2">
        <v>5</v>
      </c>
      <c r="C89" s="2">
        <v>1</v>
      </c>
      <c r="D89" s="2">
        <v>0</v>
      </c>
      <c r="E89" s="2">
        <v>1</v>
      </c>
      <c r="F89" s="2">
        <v>2</v>
      </c>
      <c r="G89" s="2">
        <v>0</v>
      </c>
      <c r="H89" s="2">
        <v>0</v>
      </c>
      <c r="I89" s="2">
        <v>0</v>
      </c>
      <c r="J89" s="2">
        <v>0</v>
      </c>
      <c r="K89" s="2">
        <v>1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3">
        <v>16.3</v>
      </c>
    </row>
    <row r="90" spans="1:19" x14ac:dyDescent="0.2">
      <c r="A90" s="1" t="s">
        <v>108</v>
      </c>
      <c r="B90" s="2">
        <v>24</v>
      </c>
      <c r="C90" s="2">
        <v>3</v>
      </c>
      <c r="D90" s="2">
        <v>1</v>
      </c>
      <c r="E90" s="2">
        <v>3</v>
      </c>
      <c r="F90" s="2">
        <v>0</v>
      </c>
      <c r="G90" s="2">
        <v>0</v>
      </c>
      <c r="H90" s="2">
        <v>2</v>
      </c>
      <c r="I90" s="2">
        <v>2</v>
      </c>
      <c r="J90" s="2">
        <v>8</v>
      </c>
      <c r="K90" s="2">
        <v>4</v>
      </c>
      <c r="L90" s="2">
        <v>0</v>
      </c>
      <c r="M90" s="2">
        <v>0</v>
      </c>
      <c r="N90" s="2">
        <v>0</v>
      </c>
      <c r="O90" s="2">
        <v>0</v>
      </c>
      <c r="P90" s="2">
        <v>1</v>
      </c>
      <c r="Q90" s="2">
        <v>0</v>
      </c>
      <c r="R90" s="2">
        <v>0</v>
      </c>
      <c r="S90" s="3">
        <v>35.6</v>
      </c>
    </row>
    <row r="91" spans="1:19" x14ac:dyDescent="0.2">
      <c r="A91" s="1" t="s">
        <v>109</v>
      </c>
      <c r="B91" s="2">
        <v>18</v>
      </c>
      <c r="C91" s="2">
        <v>0</v>
      </c>
      <c r="D91" s="2">
        <v>0</v>
      </c>
      <c r="E91" s="2">
        <v>0</v>
      </c>
      <c r="F91" s="2">
        <v>0</v>
      </c>
      <c r="G91" s="2">
        <v>1</v>
      </c>
      <c r="H91" s="2">
        <v>4</v>
      </c>
      <c r="I91" s="2">
        <v>10</v>
      </c>
      <c r="J91" s="2">
        <v>3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3">
        <v>32</v>
      </c>
    </row>
    <row r="92" spans="1:19" x14ac:dyDescent="0.2">
      <c r="A92" s="1" t="s">
        <v>110</v>
      </c>
      <c r="B92" s="2">
        <v>1920</v>
      </c>
      <c r="C92" s="2">
        <v>33</v>
      </c>
      <c r="D92" s="2">
        <v>48</v>
      </c>
      <c r="E92" s="2">
        <v>38</v>
      </c>
      <c r="F92" s="2">
        <v>12</v>
      </c>
      <c r="G92" s="2">
        <v>116</v>
      </c>
      <c r="H92" s="2">
        <v>283</v>
      </c>
      <c r="I92" s="2">
        <v>303</v>
      </c>
      <c r="J92" s="2">
        <v>365</v>
      </c>
      <c r="K92" s="2">
        <v>303</v>
      </c>
      <c r="L92" s="2">
        <v>209</v>
      </c>
      <c r="M92" s="2">
        <v>102</v>
      </c>
      <c r="N92" s="2">
        <v>52</v>
      </c>
      <c r="O92" s="2">
        <v>27</v>
      </c>
      <c r="P92" s="2">
        <v>15</v>
      </c>
      <c r="Q92" s="2">
        <v>5</v>
      </c>
      <c r="R92" s="2">
        <v>9</v>
      </c>
      <c r="S92" s="3">
        <v>36.700000000000003</v>
      </c>
    </row>
    <row r="93" spans="1:19" x14ac:dyDescent="0.2">
      <c r="A93" s="1" t="s">
        <v>111</v>
      </c>
      <c r="B93" s="2">
        <v>151</v>
      </c>
      <c r="C93" s="2">
        <v>1</v>
      </c>
      <c r="D93" s="2">
        <v>0</v>
      </c>
      <c r="E93" s="2">
        <v>0</v>
      </c>
      <c r="F93" s="2">
        <v>1</v>
      </c>
      <c r="G93" s="2">
        <v>11</v>
      </c>
      <c r="H93" s="2">
        <v>34</v>
      </c>
      <c r="I93" s="2">
        <v>47</v>
      </c>
      <c r="J93" s="2">
        <v>35</v>
      </c>
      <c r="K93" s="2">
        <v>15</v>
      </c>
      <c r="L93" s="2">
        <v>5</v>
      </c>
      <c r="M93" s="2">
        <v>2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3">
        <v>33</v>
      </c>
    </row>
    <row r="94" spans="1:19" x14ac:dyDescent="0.2">
      <c r="A94" s="1" t="s">
        <v>112</v>
      </c>
      <c r="B94" s="2">
        <v>156</v>
      </c>
      <c r="C94" s="2">
        <v>9</v>
      </c>
      <c r="D94" s="2">
        <v>5</v>
      </c>
      <c r="E94" s="2">
        <v>11</v>
      </c>
      <c r="F94" s="2">
        <v>2</v>
      </c>
      <c r="G94" s="2">
        <v>7</v>
      </c>
      <c r="H94" s="2">
        <v>15</v>
      </c>
      <c r="I94" s="2">
        <v>12</v>
      </c>
      <c r="J94" s="2">
        <v>10</v>
      </c>
      <c r="K94" s="2">
        <v>3</v>
      </c>
      <c r="L94" s="2">
        <v>5</v>
      </c>
      <c r="M94" s="2">
        <v>4</v>
      </c>
      <c r="N94" s="2">
        <v>12</v>
      </c>
      <c r="O94" s="2">
        <v>26</v>
      </c>
      <c r="P94" s="2">
        <v>14</v>
      </c>
      <c r="Q94" s="2">
        <v>8</v>
      </c>
      <c r="R94" s="2">
        <v>13</v>
      </c>
      <c r="S94" s="3">
        <v>49</v>
      </c>
    </row>
    <row r="95" spans="1:19" x14ac:dyDescent="0.2">
      <c r="A95" s="1" t="s">
        <v>113</v>
      </c>
      <c r="B95" s="2">
        <v>55</v>
      </c>
      <c r="C95" s="2">
        <v>1</v>
      </c>
      <c r="D95" s="2">
        <v>3</v>
      </c>
      <c r="E95" s="2">
        <v>4</v>
      </c>
      <c r="F95" s="2">
        <v>1</v>
      </c>
      <c r="G95" s="2">
        <v>3</v>
      </c>
      <c r="H95" s="2">
        <v>1</v>
      </c>
      <c r="I95" s="2">
        <v>6</v>
      </c>
      <c r="J95" s="2">
        <v>6</v>
      </c>
      <c r="K95" s="2">
        <v>8</v>
      </c>
      <c r="L95" s="2">
        <v>6</v>
      </c>
      <c r="M95" s="2">
        <v>8</v>
      </c>
      <c r="N95" s="2">
        <v>3</v>
      </c>
      <c r="O95" s="2">
        <v>4</v>
      </c>
      <c r="P95" s="2">
        <v>1</v>
      </c>
      <c r="Q95" s="2">
        <v>0</v>
      </c>
      <c r="R95" s="2">
        <v>0</v>
      </c>
      <c r="S95" s="3">
        <v>41.6</v>
      </c>
    </row>
    <row r="96" spans="1:19" x14ac:dyDescent="0.2">
      <c r="A96" s="1" t="s">
        <v>114</v>
      </c>
      <c r="B96" s="2">
        <v>186</v>
      </c>
      <c r="C96" s="2">
        <v>3</v>
      </c>
      <c r="D96" s="2">
        <v>2</v>
      </c>
      <c r="E96" s="2">
        <v>3</v>
      </c>
      <c r="F96" s="2">
        <v>7</v>
      </c>
      <c r="G96" s="2">
        <v>6</v>
      </c>
      <c r="H96" s="2">
        <v>25</v>
      </c>
      <c r="I96" s="2">
        <v>25</v>
      </c>
      <c r="J96" s="2">
        <v>35</v>
      </c>
      <c r="K96" s="2">
        <v>41</v>
      </c>
      <c r="L96" s="2">
        <v>19</v>
      </c>
      <c r="M96" s="2">
        <v>11</v>
      </c>
      <c r="N96" s="2">
        <v>5</v>
      </c>
      <c r="O96" s="2">
        <v>2</v>
      </c>
      <c r="P96" s="2">
        <v>2</v>
      </c>
      <c r="Q96" s="2">
        <v>0</v>
      </c>
      <c r="R96" s="2">
        <v>0</v>
      </c>
      <c r="S96" s="3">
        <v>38.1</v>
      </c>
    </row>
    <row r="97" spans="1:19" x14ac:dyDescent="0.2">
      <c r="A97" s="1" t="s">
        <v>115</v>
      </c>
      <c r="B97" s="2">
        <v>57</v>
      </c>
      <c r="C97" s="2">
        <v>0</v>
      </c>
      <c r="D97" s="2">
        <v>1</v>
      </c>
      <c r="E97" s="2">
        <v>1</v>
      </c>
      <c r="F97" s="2">
        <v>0</v>
      </c>
      <c r="G97" s="2">
        <v>5</v>
      </c>
      <c r="H97" s="2">
        <v>7</v>
      </c>
      <c r="I97" s="2">
        <v>6</v>
      </c>
      <c r="J97" s="2">
        <v>10</v>
      </c>
      <c r="K97" s="2">
        <v>14</v>
      </c>
      <c r="L97" s="2">
        <v>6</v>
      </c>
      <c r="M97" s="2">
        <v>4</v>
      </c>
      <c r="N97" s="2">
        <v>0</v>
      </c>
      <c r="O97" s="2">
        <v>2</v>
      </c>
      <c r="P97" s="2">
        <v>0</v>
      </c>
      <c r="Q97" s="2">
        <v>0</v>
      </c>
      <c r="R97" s="2">
        <v>1</v>
      </c>
      <c r="S97" s="3">
        <v>39.299999999999997</v>
      </c>
    </row>
    <row r="98" spans="1:19" x14ac:dyDescent="0.2">
      <c r="A98" s="1" t="s">
        <v>116</v>
      </c>
      <c r="B98" s="2">
        <v>1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1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3">
        <v>32.5</v>
      </c>
    </row>
    <row r="99" spans="1:19" x14ac:dyDescent="0.2">
      <c r="A99" s="1" t="s">
        <v>51</v>
      </c>
      <c r="B99" s="2">
        <v>159</v>
      </c>
      <c r="C99" s="2">
        <v>5</v>
      </c>
      <c r="D99" s="2">
        <v>2</v>
      </c>
      <c r="E99" s="2">
        <v>0</v>
      </c>
      <c r="F99" s="2">
        <v>0</v>
      </c>
      <c r="G99" s="2">
        <v>16</v>
      </c>
      <c r="H99" s="2">
        <v>32</v>
      </c>
      <c r="I99" s="2">
        <v>59</v>
      </c>
      <c r="J99" s="2">
        <v>21</v>
      </c>
      <c r="K99" s="2">
        <v>9</v>
      </c>
      <c r="L99" s="2">
        <v>7</v>
      </c>
      <c r="M99" s="2">
        <v>4</v>
      </c>
      <c r="N99" s="2">
        <v>2</v>
      </c>
      <c r="O99" s="2">
        <v>1</v>
      </c>
      <c r="P99" s="2">
        <v>1</v>
      </c>
      <c r="Q99" s="2">
        <v>0</v>
      </c>
      <c r="R99" s="2">
        <v>0</v>
      </c>
      <c r="S99" s="3">
        <v>32.1</v>
      </c>
    </row>
    <row r="100" spans="1:19" x14ac:dyDescent="0.2">
      <c r="A100" s="1" t="s">
        <v>117</v>
      </c>
      <c r="B100" s="2">
        <v>2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2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3">
        <v>37.5</v>
      </c>
    </row>
    <row r="101" spans="1:19" x14ac:dyDescent="0.2">
      <c r="A101" s="1" t="s">
        <v>118</v>
      </c>
      <c r="B101" s="2">
        <v>319</v>
      </c>
      <c r="C101" s="2">
        <v>0</v>
      </c>
      <c r="D101" s="2">
        <v>0</v>
      </c>
      <c r="E101" s="2">
        <v>0</v>
      </c>
      <c r="F101" s="2">
        <v>0</v>
      </c>
      <c r="G101" s="2">
        <v>39</v>
      </c>
      <c r="H101" s="2">
        <v>48</v>
      </c>
      <c r="I101" s="2">
        <v>76</v>
      </c>
      <c r="J101" s="2">
        <v>58</v>
      </c>
      <c r="K101" s="2">
        <v>59</v>
      </c>
      <c r="L101" s="2">
        <v>32</v>
      </c>
      <c r="M101" s="2">
        <v>5</v>
      </c>
      <c r="N101" s="2">
        <v>0</v>
      </c>
      <c r="O101" s="2">
        <v>0</v>
      </c>
      <c r="P101" s="2">
        <v>2</v>
      </c>
      <c r="Q101" s="2">
        <v>0</v>
      </c>
      <c r="R101" s="2">
        <v>0</v>
      </c>
      <c r="S101" s="3">
        <v>34.799999999999997</v>
      </c>
    </row>
    <row r="102" spans="1:19" x14ac:dyDescent="0.2">
      <c r="A102" s="1" t="s">
        <v>119</v>
      </c>
      <c r="B102" s="2">
        <v>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3">
        <v>0</v>
      </c>
    </row>
    <row r="103" spans="1:19" x14ac:dyDescent="0.2">
      <c r="A103" s="1" t="s">
        <v>120</v>
      </c>
      <c r="B103" s="2">
        <v>7</v>
      </c>
      <c r="C103" s="2">
        <v>2</v>
      </c>
      <c r="D103" s="2">
        <v>0</v>
      </c>
      <c r="E103" s="2">
        <v>0</v>
      </c>
      <c r="F103" s="2">
        <v>0</v>
      </c>
      <c r="G103" s="2">
        <v>1</v>
      </c>
      <c r="H103" s="2">
        <v>0</v>
      </c>
      <c r="I103" s="2">
        <v>2</v>
      </c>
      <c r="J103" s="2">
        <v>2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3">
        <v>31.3</v>
      </c>
    </row>
    <row r="104" spans="1:19" x14ac:dyDescent="0.2">
      <c r="A104" s="1" t="s">
        <v>121</v>
      </c>
      <c r="B104" s="2">
        <v>23</v>
      </c>
      <c r="C104" s="2">
        <v>2</v>
      </c>
      <c r="D104" s="2">
        <v>2</v>
      </c>
      <c r="E104" s="2">
        <v>3</v>
      </c>
      <c r="F104" s="2">
        <v>0</v>
      </c>
      <c r="G104" s="2">
        <v>1</v>
      </c>
      <c r="H104" s="2">
        <v>0</v>
      </c>
      <c r="I104" s="2">
        <v>2</v>
      </c>
      <c r="J104" s="2">
        <v>1</v>
      </c>
      <c r="K104" s="2">
        <v>2</v>
      </c>
      <c r="L104" s="2">
        <v>4</v>
      </c>
      <c r="M104" s="2">
        <v>0</v>
      </c>
      <c r="N104" s="2">
        <v>3</v>
      </c>
      <c r="O104" s="2">
        <v>1</v>
      </c>
      <c r="P104" s="2">
        <v>1</v>
      </c>
      <c r="Q104" s="2">
        <v>0</v>
      </c>
      <c r="R104" s="2">
        <v>1</v>
      </c>
      <c r="S104" s="3">
        <v>41.3</v>
      </c>
    </row>
    <row r="105" spans="1:19" x14ac:dyDescent="0.2">
      <c r="A105" s="1" t="s">
        <v>122</v>
      </c>
      <c r="B105" s="2">
        <v>2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1</v>
      </c>
      <c r="J105" s="2">
        <v>1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3">
        <v>35</v>
      </c>
    </row>
    <row r="106" spans="1:19" x14ac:dyDescent="0.2">
      <c r="A106" s="1" t="s">
        <v>123</v>
      </c>
      <c r="B106" s="2">
        <v>2</v>
      </c>
      <c r="C106" s="2">
        <v>0</v>
      </c>
      <c r="D106" s="2">
        <v>0</v>
      </c>
      <c r="E106" s="2">
        <v>1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1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3">
        <v>27.5</v>
      </c>
    </row>
    <row r="107" spans="1:19" x14ac:dyDescent="0.2">
      <c r="A107" s="8" t="s">
        <v>1012</v>
      </c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10"/>
    </row>
    <row r="110" spans="1:19" x14ac:dyDescent="0.2">
      <c r="A110" s="1" t="s">
        <v>146</v>
      </c>
    </row>
    <row r="111" spans="1:19" s="7" customFormat="1" x14ac:dyDescent="0.2">
      <c r="A111" s="4" t="s">
        <v>147</v>
      </c>
      <c r="B111" s="5" t="s">
        <v>2</v>
      </c>
      <c r="C111" s="5" t="s">
        <v>3</v>
      </c>
      <c r="D111" s="5" t="s">
        <v>4</v>
      </c>
      <c r="E111" s="5" t="s">
        <v>5</v>
      </c>
      <c r="F111" s="5" t="s">
        <v>6</v>
      </c>
      <c r="G111" s="5" t="s">
        <v>7</v>
      </c>
      <c r="H111" s="5" t="s">
        <v>8</v>
      </c>
      <c r="I111" s="5" t="s">
        <v>9</v>
      </c>
      <c r="J111" s="5" t="s">
        <v>10</v>
      </c>
      <c r="K111" s="5" t="s">
        <v>11</v>
      </c>
      <c r="L111" s="5" t="s">
        <v>12</v>
      </c>
      <c r="M111" s="5" t="s">
        <v>13</v>
      </c>
      <c r="N111" s="5" t="s">
        <v>14</v>
      </c>
      <c r="O111" s="5" t="s">
        <v>15</v>
      </c>
      <c r="P111" s="5" t="s">
        <v>16</v>
      </c>
      <c r="Q111" s="5" t="s">
        <v>17</v>
      </c>
      <c r="R111" s="5" t="s">
        <v>18</v>
      </c>
      <c r="S111" s="6" t="s">
        <v>19</v>
      </c>
    </row>
    <row r="112" spans="1:19" x14ac:dyDescent="0.2">
      <c r="A112" s="1" t="s">
        <v>37</v>
      </c>
      <c r="B112" s="2">
        <v>9208</v>
      </c>
      <c r="C112" s="2">
        <v>678</v>
      </c>
      <c r="D112" s="2">
        <v>716</v>
      </c>
      <c r="E112" s="2">
        <v>950</v>
      </c>
      <c r="F112" s="2">
        <v>747</v>
      </c>
      <c r="G112" s="2">
        <v>554</v>
      </c>
      <c r="H112" s="2">
        <v>641</v>
      </c>
      <c r="I112" s="2">
        <v>784</v>
      </c>
      <c r="J112" s="2">
        <v>833</v>
      </c>
      <c r="K112" s="2">
        <v>791</v>
      </c>
      <c r="L112" s="2">
        <v>692</v>
      </c>
      <c r="M112" s="2">
        <v>558</v>
      </c>
      <c r="N112" s="2">
        <v>339</v>
      </c>
      <c r="O112" s="2">
        <v>252</v>
      </c>
      <c r="P112" s="2">
        <v>203</v>
      </c>
      <c r="Q112" s="2">
        <v>138</v>
      </c>
      <c r="R112" s="2">
        <v>332</v>
      </c>
      <c r="S112" s="3">
        <v>32</v>
      </c>
    </row>
    <row r="113" spans="1:19" x14ac:dyDescent="0.2">
      <c r="A113" s="1" t="s">
        <v>76</v>
      </c>
      <c r="B113" s="2">
        <v>151</v>
      </c>
      <c r="C113" s="2">
        <v>10</v>
      </c>
      <c r="D113" s="2">
        <v>18</v>
      </c>
      <c r="E113" s="2">
        <v>28</v>
      </c>
      <c r="F113" s="2">
        <v>9</v>
      </c>
      <c r="G113" s="2">
        <v>16</v>
      </c>
      <c r="H113" s="2">
        <v>11</v>
      </c>
      <c r="I113" s="2">
        <v>4</v>
      </c>
      <c r="J113" s="2">
        <v>6</v>
      </c>
      <c r="K113" s="2">
        <v>13</v>
      </c>
      <c r="L113" s="2">
        <v>12</v>
      </c>
      <c r="M113" s="2">
        <v>4</v>
      </c>
      <c r="N113" s="2">
        <v>5</v>
      </c>
      <c r="O113" s="2">
        <v>1</v>
      </c>
      <c r="P113" s="2">
        <v>2</v>
      </c>
      <c r="Q113" s="2">
        <v>4</v>
      </c>
      <c r="R113" s="2">
        <v>8</v>
      </c>
      <c r="S113" s="3">
        <v>23.3</v>
      </c>
    </row>
    <row r="114" spans="1:19" x14ac:dyDescent="0.2">
      <c r="A114" s="1" t="s">
        <v>77</v>
      </c>
      <c r="B114" s="2">
        <v>648</v>
      </c>
      <c r="C114" s="2">
        <v>39</v>
      </c>
      <c r="D114" s="2">
        <v>41</v>
      </c>
      <c r="E114" s="2">
        <v>61</v>
      </c>
      <c r="F114" s="2">
        <v>44</v>
      </c>
      <c r="G114" s="2">
        <v>25</v>
      </c>
      <c r="H114" s="2">
        <v>30</v>
      </c>
      <c r="I114" s="2">
        <v>53</v>
      </c>
      <c r="J114" s="2">
        <v>63</v>
      </c>
      <c r="K114" s="2">
        <v>64</v>
      </c>
      <c r="L114" s="2">
        <v>57</v>
      </c>
      <c r="M114" s="2">
        <v>50</v>
      </c>
      <c r="N114" s="2">
        <v>23</v>
      </c>
      <c r="O114" s="2">
        <v>26</v>
      </c>
      <c r="P114" s="2">
        <v>18</v>
      </c>
      <c r="Q114" s="2">
        <v>18</v>
      </c>
      <c r="R114" s="2">
        <v>36</v>
      </c>
      <c r="S114" s="3">
        <v>37.5</v>
      </c>
    </row>
    <row r="115" spans="1:19" x14ac:dyDescent="0.2">
      <c r="A115" s="1" t="s">
        <v>78</v>
      </c>
      <c r="B115" s="2">
        <v>665</v>
      </c>
      <c r="C115" s="2">
        <v>32</v>
      </c>
      <c r="D115" s="2">
        <v>38</v>
      </c>
      <c r="E115" s="2">
        <v>61</v>
      </c>
      <c r="F115" s="2">
        <v>50</v>
      </c>
      <c r="G115" s="2">
        <v>32</v>
      </c>
      <c r="H115" s="2">
        <v>36</v>
      </c>
      <c r="I115" s="2">
        <v>56</v>
      </c>
      <c r="J115" s="2">
        <v>49</v>
      </c>
      <c r="K115" s="2">
        <v>65</v>
      </c>
      <c r="L115" s="2">
        <v>48</v>
      </c>
      <c r="M115" s="2">
        <v>50</v>
      </c>
      <c r="N115" s="2">
        <v>27</v>
      </c>
      <c r="O115" s="2">
        <v>39</v>
      </c>
      <c r="P115" s="2">
        <v>20</v>
      </c>
      <c r="Q115" s="2">
        <v>17</v>
      </c>
      <c r="R115" s="2">
        <v>45</v>
      </c>
      <c r="S115" s="3">
        <v>37.799999999999997</v>
      </c>
    </row>
    <row r="116" spans="1:19" x14ac:dyDescent="0.2">
      <c r="A116" s="1" t="s">
        <v>79</v>
      </c>
      <c r="B116" s="2">
        <v>242</v>
      </c>
      <c r="C116" s="2">
        <v>17</v>
      </c>
      <c r="D116" s="2">
        <v>20</v>
      </c>
      <c r="E116" s="2">
        <v>20</v>
      </c>
      <c r="F116" s="2">
        <v>14</v>
      </c>
      <c r="G116" s="2">
        <v>17</v>
      </c>
      <c r="H116" s="2">
        <v>12</v>
      </c>
      <c r="I116" s="2">
        <v>21</v>
      </c>
      <c r="J116" s="2">
        <v>18</v>
      </c>
      <c r="K116" s="2">
        <v>20</v>
      </c>
      <c r="L116" s="2">
        <v>16</v>
      </c>
      <c r="M116" s="2">
        <v>16</v>
      </c>
      <c r="N116" s="2">
        <v>15</v>
      </c>
      <c r="O116" s="2">
        <v>5</v>
      </c>
      <c r="P116" s="2">
        <v>9</v>
      </c>
      <c r="Q116" s="2">
        <v>4</v>
      </c>
      <c r="R116" s="2">
        <v>18</v>
      </c>
      <c r="S116" s="3">
        <v>35</v>
      </c>
    </row>
    <row r="117" spans="1:19" x14ac:dyDescent="0.2">
      <c r="A117" s="1" t="s">
        <v>80</v>
      </c>
      <c r="B117" s="2">
        <v>332</v>
      </c>
      <c r="C117" s="2">
        <v>13</v>
      </c>
      <c r="D117" s="2">
        <v>19</v>
      </c>
      <c r="E117" s="2">
        <v>28</v>
      </c>
      <c r="F117" s="2">
        <v>21</v>
      </c>
      <c r="G117" s="2">
        <v>11</v>
      </c>
      <c r="H117" s="2">
        <v>17</v>
      </c>
      <c r="I117" s="2">
        <v>29</v>
      </c>
      <c r="J117" s="2">
        <v>33</v>
      </c>
      <c r="K117" s="2">
        <v>30</v>
      </c>
      <c r="L117" s="2">
        <v>28</v>
      </c>
      <c r="M117" s="2">
        <v>27</v>
      </c>
      <c r="N117" s="2">
        <v>25</v>
      </c>
      <c r="O117" s="2">
        <v>15</v>
      </c>
      <c r="P117" s="2">
        <v>11</v>
      </c>
      <c r="Q117" s="2">
        <v>10</v>
      </c>
      <c r="R117" s="2">
        <v>15</v>
      </c>
      <c r="S117" s="3">
        <v>39.200000000000003</v>
      </c>
    </row>
    <row r="118" spans="1:19" x14ac:dyDescent="0.2">
      <c r="A118" s="1" t="s">
        <v>81</v>
      </c>
      <c r="B118" s="2">
        <v>402</v>
      </c>
      <c r="C118" s="2">
        <v>29</v>
      </c>
      <c r="D118" s="2">
        <v>26</v>
      </c>
      <c r="E118" s="2">
        <v>29</v>
      </c>
      <c r="F118" s="2">
        <v>25</v>
      </c>
      <c r="G118" s="2">
        <v>21</v>
      </c>
      <c r="H118" s="2">
        <v>18</v>
      </c>
      <c r="I118" s="2">
        <v>33</v>
      </c>
      <c r="J118" s="2">
        <v>46</v>
      </c>
      <c r="K118" s="2">
        <v>29</v>
      </c>
      <c r="L118" s="2">
        <v>37</v>
      </c>
      <c r="M118" s="2">
        <v>26</v>
      </c>
      <c r="N118" s="2">
        <v>22</v>
      </c>
      <c r="O118" s="2">
        <v>12</v>
      </c>
      <c r="P118" s="2">
        <v>13</v>
      </c>
      <c r="Q118" s="2">
        <v>7</v>
      </c>
      <c r="R118" s="2">
        <v>29</v>
      </c>
      <c r="S118" s="3">
        <v>37.200000000000003</v>
      </c>
    </row>
    <row r="119" spans="1:19" x14ac:dyDescent="0.2">
      <c r="A119" s="1" t="s">
        <v>82</v>
      </c>
      <c r="B119" s="2">
        <v>491</v>
      </c>
      <c r="C119" s="2">
        <v>40</v>
      </c>
      <c r="D119" s="2">
        <v>44</v>
      </c>
      <c r="E119" s="2">
        <v>57</v>
      </c>
      <c r="F119" s="2">
        <v>41</v>
      </c>
      <c r="G119" s="2">
        <v>16</v>
      </c>
      <c r="H119" s="2">
        <v>24</v>
      </c>
      <c r="I119" s="2">
        <v>24</v>
      </c>
      <c r="J119" s="2">
        <v>38</v>
      </c>
      <c r="K119" s="2">
        <v>32</v>
      </c>
      <c r="L119" s="2">
        <v>33</v>
      </c>
      <c r="M119" s="2">
        <v>31</v>
      </c>
      <c r="N119" s="2">
        <v>29</v>
      </c>
      <c r="O119" s="2">
        <v>24</v>
      </c>
      <c r="P119" s="2">
        <v>21</v>
      </c>
      <c r="Q119" s="2">
        <v>13</v>
      </c>
      <c r="R119" s="2">
        <v>24</v>
      </c>
      <c r="S119" s="3">
        <v>34.9</v>
      </c>
    </row>
    <row r="120" spans="1:19" x14ac:dyDescent="0.2">
      <c r="A120" s="1" t="s">
        <v>83</v>
      </c>
      <c r="B120" s="2">
        <v>323</v>
      </c>
      <c r="C120" s="2">
        <v>20</v>
      </c>
      <c r="D120" s="2">
        <v>25</v>
      </c>
      <c r="E120" s="2">
        <v>37</v>
      </c>
      <c r="F120" s="2">
        <v>26</v>
      </c>
      <c r="G120" s="2">
        <v>15</v>
      </c>
      <c r="H120" s="2">
        <v>21</v>
      </c>
      <c r="I120" s="2">
        <v>21</v>
      </c>
      <c r="J120" s="2">
        <v>25</v>
      </c>
      <c r="K120" s="2">
        <v>23</v>
      </c>
      <c r="L120" s="2">
        <v>21</v>
      </c>
      <c r="M120" s="2">
        <v>20</v>
      </c>
      <c r="N120" s="2">
        <v>17</v>
      </c>
      <c r="O120" s="2">
        <v>13</v>
      </c>
      <c r="P120" s="2">
        <v>8</v>
      </c>
      <c r="Q120" s="2">
        <v>11</v>
      </c>
      <c r="R120" s="2">
        <v>20</v>
      </c>
      <c r="S120" s="3">
        <v>34.200000000000003</v>
      </c>
    </row>
    <row r="121" spans="1:19" x14ac:dyDescent="0.2">
      <c r="A121" s="1" t="s">
        <v>84</v>
      </c>
      <c r="B121" s="2">
        <v>120</v>
      </c>
      <c r="C121" s="2">
        <v>9</v>
      </c>
      <c r="D121" s="2">
        <v>15</v>
      </c>
      <c r="E121" s="2">
        <v>19</v>
      </c>
      <c r="F121" s="2">
        <v>8</v>
      </c>
      <c r="G121" s="2">
        <v>2</v>
      </c>
      <c r="H121" s="2">
        <v>7</v>
      </c>
      <c r="I121" s="2">
        <v>7</v>
      </c>
      <c r="J121" s="2">
        <v>6</v>
      </c>
      <c r="K121" s="2">
        <v>7</v>
      </c>
      <c r="L121" s="2">
        <v>17</v>
      </c>
      <c r="M121" s="2">
        <v>9</v>
      </c>
      <c r="N121" s="2">
        <v>2</v>
      </c>
      <c r="O121" s="2">
        <v>6</v>
      </c>
      <c r="P121" s="2">
        <v>0</v>
      </c>
      <c r="Q121" s="2">
        <v>1</v>
      </c>
      <c r="R121" s="2">
        <v>5</v>
      </c>
      <c r="S121" s="3">
        <v>30</v>
      </c>
    </row>
    <row r="122" spans="1:19" x14ac:dyDescent="0.2">
      <c r="A122" s="1" t="s">
        <v>85</v>
      </c>
      <c r="B122" s="2">
        <v>116</v>
      </c>
      <c r="C122" s="2">
        <v>9</v>
      </c>
      <c r="D122" s="2">
        <v>12</v>
      </c>
      <c r="E122" s="2">
        <v>14</v>
      </c>
      <c r="F122" s="2">
        <v>11</v>
      </c>
      <c r="G122" s="2">
        <v>8</v>
      </c>
      <c r="H122" s="2">
        <v>4</v>
      </c>
      <c r="I122" s="2">
        <v>6</v>
      </c>
      <c r="J122" s="2">
        <v>6</v>
      </c>
      <c r="K122" s="2">
        <v>9</v>
      </c>
      <c r="L122" s="2">
        <v>8</v>
      </c>
      <c r="M122" s="2">
        <v>13</v>
      </c>
      <c r="N122" s="2">
        <v>3</v>
      </c>
      <c r="O122" s="2">
        <v>4</v>
      </c>
      <c r="P122" s="2">
        <v>4</v>
      </c>
      <c r="Q122" s="2">
        <v>2</v>
      </c>
      <c r="R122" s="2">
        <v>3</v>
      </c>
      <c r="S122" s="3">
        <v>30</v>
      </c>
    </row>
    <row r="123" spans="1:19" x14ac:dyDescent="0.2">
      <c r="A123" s="1" t="s">
        <v>86</v>
      </c>
      <c r="B123" s="2">
        <v>294</v>
      </c>
      <c r="C123" s="2">
        <v>22</v>
      </c>
      <c r="D123" s="2">
        <v>31</v>
      </c>
      <c r="E123" s="2">
        <v>40</v>
      </c>
      <c r="F123" s="2">
        <v>27</v>
      </c>
      <c r="G123" s="2">
        <v>15</v>
      </c>
      <c r="H123" s="2">
        <v>12</v>
      </c>
      <c r="I123" s="2">
        <v>21</v>
      </c>
      <c r="J123" s="2">
        <v>26</v>
      </c>
      <c r="K123" s="2">
        <v>24</v>
      </c>
      <c r="L123" s="2">
        <v>13</v>
      </c>
      <c r="M123" s="2">
        <v>20</v>
      </c>
      <c r="N123" s="2">
        <v>10</v>
      </c>
      <c r="O123" s="2">
        <v>9</v>
      </c>
      <c r="P123" s="2">
        <v>10</v>
      </c>
      <c r="Q123" s="2">
        <v>2</v>
      </c>
      <c r="R123" s="2">
        <v>12</v>
      </c>
      <c r="S123" s="3">
        <v>30</v>
      </c>
    </row>
    <row r="124" spans="1:19" x14ac:dyDescent="0.2">
      <c r="A124" s="1" t="s">
        <v>87</v>
      </c>
      <c r="B124" s="2">
        <v>300</v>
      </c>
      <c r="C124" s="2">
        <v>17</v>
      </c>
      <c r="D124" s="2">
        <v>19</v>
      </c>
      <c r="E124" s="2">
        <v>30</v>
      </c>
      <c r="F124" s="2">
        <v>27</v>
      </c>
      <c r="G124" s="2">
        <v>11</v>
      </c>
      <c r="H124" s="2">
        <v>13</v>
      </c>
      <c r="I124" s="2">
        <v>23</v>
      </c>
      <c r="J124" s="2">
        <v>29</v>
      </c>
      <c r="K124" s="2">
        <v>22</v>
      </c>
      <c r="L124" s="2">
        <v>23</v>
      </c>
      <c r="M124" s="2">
        <v>29</v>
      </c>
      <c r="N124" s="2">
        <v>15</v>
      </c>
      <c r="O124" s="2">
        <v>10</v>
      </c>
      <c r="P124" s="2">
        <v>12</v>
      </c>
      <c r="Q124" s="2">
        <v>3</v>
      </c>
      <c r="R124" s="2">
        <v>17</v>
      </c>
      <c r="S124" s="3">
        <v>36.700000000000003</v>
      </c>
    </row>
    <row r="125" spans="1:19" x14ac:dyDescent="0.2">
      <c r="A125" s="1" t="s">
        <v>88</v>
      </c>
      <c r="B125" s="2">
        <v>791</v>
      </c>
      <c r="C125" s="2">
        <v>40</v>
      </c>
      <c r="D125" s="2">
        <v>45</v>
      </c>
      <c r="E125" s="2">
        <v>64</v>
      </c>
      <c r="F125" s="2">
        <v>50</v>
      </c>
      <c r="G125" s="2">
        <v>37</v>
      </c>
      <c r="H125" s="2">
        <v>45</v>
      </c>
      <c r="I125" s="2">
        <v>50</v>
      </c>
      <c r="J125" s="2">
        <v>67</v>
      </c>
      <c r="K125" s="2">
        <v>80</v>
      </c>
      <c r="L125" s="2">
        <v>93</v>
      </c>
      <c r="M125" s="2">
        <v>63</v>
      </c>
      <c r="N125" s="2">
        <v>46</v>
      </c>
      <c r="O125" s="2">
        <v>23</v>
      </c>
      <c r="P125" s="2">
        <v>29</v>
      </c>
      <c r="Q125" s="2">
        <v>16</v>
      </c>
      <c r="R125" s="2">
        <v>43</v>
      </c>
      <c r="S125" s="3">
        <v>39.799999999999997</v>
      </c>
    </row>
    <row r="126" spans="1:19" x14ac:dyDescent="0.2">
      <c r="A126" s="1" t="s">
        <v>89</v>
      </c>
      <c r="B126" s="2">
        <v>1711</v>
      </c>
      <c r="C126" s="2">
        <v>270</v>
      </c>
      <c r="D126" s="2">
        <v>238</v>
      </c>
      <c r="E126" s="2">
        <v>322</v>
      </c>
      <c r="F126" s="2">
        <v>192</v>
      </c>
      <c r="G126" s="2">
        <v>106</v>
      </c>
      <c r="H126" s="2">
        <v>89</v>
      </c>
      <c r="I126" s="2">
        <v>101</v>
      </c>
      <c r="J126" s="2">
        <v>81</v>
      </c>
      <c r="K126" s="2">
        <v>83</v>
      </c>
      <c r="L126" s="2">
        <v>59</v>
      </c>
      <c r="M126" s="2">
        <v>36</v>
      </c>
      <c r="N126" s="2">
        <v>37</v>
      </c>
      <c r="O126" s="2">
        <v>29</v>
      </c>
      <c r="P126" s="2">
        <v>21</v>
      </c>
      <c r="Q126" s="2">
        <v>13</v>
      </c>
      <c r="R126" s="2">
        <v>34</v>
      </c>
      <c r="S126" s="3">
        <v>15.7</v>
      </c>
    </row>
    <row r="127" spans="1:19" x14ac:dyDescent="0.2">
      <c r="A127" s="1" t="s">
        <v>90</v>
      </c>
      <c r="B127" s="2">
        <v>67</v>
      </c>
      <c r="C127" s="2">
        <v>2</v>
      </c>
      <c r="D127" s="2">
        <v>5</v>
      </c>
      <c r="E127" s="2">
        <v>0</v>
      </c>
      <c r="F127" s="2">
        <v>9</v>
      </c>
      <c r="G127" s="2">
        <v>7</v>
      </c>
      <c r="H127" s="2">
        <v>7</v>
      </c>
      <c r="I127" s="2">
        <v>6</v>
      </c>
      <c r="J127" s="2">
        <v>6</v>
      </c>
      <c r="K127" s="2">
        <v>4</v>
      </c>
      <c r="L127" s="2">
        <v>3</v>
      </c>
      <c r="M127" s="2">
        <v>11</v>
      </c>
      <c r="N127" s="2">
        <v>4</v>
      </c>
      <c r="O127" s="2">
        <v>1</v>
      </c>
      <c r="P127" s="2">
        <v>0</v>
      </c>
      <c r="Q127" s="2">
        <v>2</v>
      </c>
      <c r="R127" s="2">
        <v>0</v>
      </c>
      <c r="S127" s="3">
        <v>32.9</v>
      </c>
    </row>
    <row r="128" spans="1:19" x14ac:dyDescent="0.2">
      <c r="A128" s="1" t="s">
        <v>91</v>
      </c>
      <c r="B128" s="2">
        <v>42</v>
      </c>
      <c r="C128" s="2">
        <v>3</v>
      </c>
      <c r="D128" s="2">
        <v>4</v>
      </c>
      <c r="E128" s="2">
        <v>0</v>
      </c>
      <c r="F128" s="2">
        <v>2</v>
      </c>
      <c r="G128" s="2">
        <v>4</v>
      </c>
      <c r="H128" s="2">
        <v>4</v>
      </c>
      <c r="I128" s="2">
        <v>4</v>
      </c>
      <c r="J128" s="2">
        <v>4</v>
      </c>
      <c r="K128" s="2">
        <v>5</v>
      </c>
      <c r="L128" s="2">
        <v>3</v>
      </c>
      <c r="M128" s="2">
        <v>5</v>
      </c>
      <c r="N128" s="2">
        <v>1</v>
      </c>
      <c r="O128" s="2">
        <v>0</v>
      </c>
      <c r="P128" s="2">
        <v>2</v>
      </c>
      <c r="Q128" s="2">
        <v>1</v>
      </c>
      <c r="R128" s="2">
        <v>0</v>
      </c>
      <c r="S128" s="3">
        <v>35</v>
      </c>
    </row>
    <row r="129" spans="1:19" x14ac:dyDescent="0.2">
      <c r="A129" s="1" t="s">
        <v>92</v>
      </c>
      <c r="B129" s="2">
        <v>46</v>
      </c>
      <c r="C129" s="2">
        <v>8</v>
      </c>
      <c r="D129" s="2">
        <v>9</v>
      </c>
      <c r="E129" s="2">
        <v>6</v>
      </c>
      <c r="F129" s="2">
        <v>13</v>
      </c>
      <c r="G129" s="2">
        <v>1</v>
      </c>
      <c r="H129" s="2">
        <v>1</v>
      </c>
      <c r="I129" s="2">
        <v>1</v>
      </c>
      <c r="J129" s="2">
        <v>5</v>
      </c>
      <c r="K129" s="2">
        <v>1</v>
      </c>
      <c r="L129" s="2">
        <v>0</v>
      </c>
      <c r="M129" s="2">
        <v>1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3">
        <v>15</v>
      </c>
    </row>
    <row r="130" spans="1:19" x14ac:dyDescent="0.2">
      <c r="A130" s="1" t="s">
        <v>93</v>
      </c>
      <c r="B130" s="2">
        <v>58</v>
      </c>
      <c r="C130" s="2">
        <v>8</v>
      </c>
      <c r="D130" s="2">
        <v>9</v>
      </c>
      <c r="E130" s="2">
        <v>6</v>
      </c>
      <c r="F130" s="2">
        <v>7</v>
      </c>
      <c r="G130" s="2">
        <v>2</v>
      </c>
      <c r="H130" s="2">
        <v>5</v>
      </c>
      <c r="I130" s="2">
        <v>8</v>
      </c>
      <c r="J130" s="2">
        <v>6</v>
      </c>
      <c r="K130" s="2">
        <v>1</v>
      </c>
      <c r="L130" s="2">
        <v>2</v>
      </c>
      <c r="M130" s="2">
        <v>0</v>
      </c>
      <c r="N130" s="2">
        <v>1</v>
      </c>
      <c r="O130" s="2">
        <v>3</v>
      </c>
      <c r="P130" s="2">
        <v>0</v>
      </c>
      <c r="Q130" s="2">
        <v>0</v>
      </c>
      <c r="R130" s="2">
        <v>0</v>
      </c>
      <c r="S130" s="3">
        <v>19.3</v>
      </c>
    </row>
    <row r="131" spans="1:19" x14ac:dyDescent="0.2">
      <c r="A131" s="1" t="s">
        <v>94</v>
      </c>
      <c r="B131" s="2">
        <v>186</v>
      </c>
      <c r="C131" s="2">
        <v>12</v>
      </c>
      <c r="D131" s="2">
        <v>20</v>
      </c>
      <c r="E131" s="2">
        <v>30</v>
      </c>
      <c r="F131" s="2">
        <v>26</v>
      </c>
      <c r="G131" s="2">
        <v>14</v>
      </c>
      <c r="H131" s="2">
        <v>16</v>
      </c>
      <c r="I131" s="2">
        <v>12</v>
      </c>
      <c r="J131" s="2">
        <v>15</v>
      </c>
      <c r="K131" s="2">
        <v>10</v>
      </c>
      <c r="L131" s="2">
        <v>7</v>
      </c>
      <c r="M131" s="2">
        <v>16</v>
      </c>
      <c r="N131" s="2">
        <v>3</v>
      </c>
      <c r="O131" s="2">
        <v>3</v>
      </c>
      <c r="P131" s="2">
        <v>1</v>
      </c>
      <c r="Q131" s="2">
        <v>1</v>
      </c>
      <c r="R131" s="2">
        <v>0</v>
      </c>
      <c r="S131" s="3">
        <v>21.8</v>
      </c>
    </row>
    <row r="132" spans="1:19" x14ac:dyDescent="0.2">
      <c r="A132" s="1" t="s">
        <v>95</v>
      </c>
      <c r="B132" s="2">
        <v>1</v>
      </c>
      <c r="C132" s="2">
        <v>0</v>
      </c>
      <c r="D132" s="2">
        <v>0</v>
      </c>
      <c r="E132" s="2">
        <v>0</v>
      </c>
      <c r="F132" s="2">
        <v>0</v>
      </c>
      <c r="G132" s="2">
        <v>1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3">
        <v>22.5</v>
      </c>
    </row>
    <row r="133" spans="1:19" x14ac:dyDescent="0.2">
      <c r="A133" s="1" t="s">
        <v>96</v>
      </c>
      <c r="B133" s="2">
        <v>2</v>
      </c>
      <c r="C133" s="2">
        <v>0</v>
      </c>
      <c r="D133" s="2">
        <v>0</v>
      </c>
      <c r="E133" s="2">
        <v>0</v>
      </c>
      <c r="F133" s="2">
        <v>0</v>
      </c>
      <c r="G133" s="2">
        <v>1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1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3">
        <v>37.5</v>
      </c>
    </row>
    <row r="134" spans="1:19" x14ac:dyDescent="0.2">
      <c r="A134" s="1" t="s">
        <v>97</v>
      </c>
      <c r="B134" s="2">
        <v>42</v>
      </c>
      <c r="C134" s="2">
        <v>4</v>
      </c>
      <c r="D134" s="2">
        <v>2</v>
      </c>
      <c r="E134" s="2">
        <v>5</v>
      </c>
      <c r="F134" s="2">
        <v>20</v>
      </c>
      <c r="G134" s="2">
        <v>5</v>
      </c>
      <c r="H134" s="2">
        <v>0</v>
      </c>
      <c r="I134" s="2">
        <v>1</v>
      </c>
      <c r="J134" s="2">
        <v>1</v>
      </c>
      <c r="K134" s="2">
        <v>0</v>
      </c>
      <c r="L134" s="2">
        <v>2</v>
      </c>
      <c r="M134" s="2">
        <v>2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3">
        <v>17.5</v>
      </c>
    </row>
    <row r="135" spans="1:19" x14ac:dyDescent="0.2">
      <c r="A135" s="1" t="s">
        <v>98</v>
      </c>
      <c r="B135" s="2">
        <v>0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3">
        <v>0</v>
      </c>
    </row>
    <row r="136" spans="1:19" x14ac:dyDescent="0.2">
      <c r="A136" s="1" t="s">
        <v>99</v>
      </c>
      <c r="B136" s="2">
        <v>61</v>
      </c>
      <c r="C136" s="2">
        <v>4</v>
      </c>
      <c r="D136" s="2">
        <v>4</v>
      </c>
      <c r="E136" s="2">
        <v>8</v>
      </c>
      <c r="F136" s="2">
        <v>9</v>
      </c>
      <c r="G136" s="2">
        <v>3</v>
      </c>
      <c r="H136" s="2">
        <v>2</v>
      </c>
      <c r="I136" s="2">
        <v>6</v>
      </c>
      <c r="J136" s="2">
        <v>6</v>
      </c>
      <c r="K136" s="2">
        <v>11</v>
      </c>
      <c r="L136" s="2">
        <v>3</v>
      </c>
      <c r="M136" s="2">
        <v>1</v>
      </c>
      <c r="N136" s="2">
        <v>3</v>
      </c>
      <c r="O136" s="2">
        <v>1</v>
      </c>
      <c r="P136" s="2">
        <v>0</v>
      </c>
      <c r="Q136" s="2">
        <v>0</v>
      </c>
      <c r="R136" s="2">
        <v>0</v>
      </c>
      <c r="S136" s="3">
        <v>30.4</v>
      </c>
    </row>
    <row r="137" spans="1:19" x14ac:dyDescent="0.2">
      <c r="A137" s="1" t="s">
        <v>100</v>
      </c>
      <c r="B137" s="2">
        <v>16</v>
      </c>
      <c r="C137" s="2">
        <v>0</v>
      </c>
      <c r="D137" s="2">
        <v>2</v>
      </c>
      <c r="E137" s="2">
        <v>0</v>
      </c>
      <c r="F137" s="2">
        <v>4</v>
      </c>
      <c r="G137" s="2">
        <v>4</v>
      </c>
      <c r="H137" s="2">
        <v>0</v>
      </c>
      <c r="I137" s="2">
        <v>1</v>
      </c>
      <c r="J137" s="2">
        <v>0</v>
      </c>
      <c r="K137" s="2">
        <v>4</v>
      </c>
      <c r="L137" s="2">
        <v>0</v>
      </c>
      <c r="M137" s="2">
        <v>1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3">
        <v>22.5</v>
      </c>
    </row>
    <row r="138" spans="1:19" x14ac:dyDescent="0.2">
      <c r="A138" s="1" t="s">
        <v>101</v>
      </c>
      <c r="B138" s="2">
        <v>162</v>
      </c>
      <c r="C138" s="2">
        <v>16</v>
      </c>
      <c r="D138" s="2">
        <v>15</v>
      </c>
      <c r="E138" s="2">
        <v>20</v>
      </c>
      <c r="F138" s="2">
        <v>26</v>
      </c>
      <c r="G138" s="2">
        <v>17</v>
      </c>
      <c r="H138" s="2">
        <v>17</v>
      </c>
      <c r="I138" s="2">
        <v>8</v>
      </c>
      <c r="J138" s="2">
        <v>10</v>
      </c>
      <c r="K138" s="2">
        <v>5</v>
      </c>
      <c r="L138" s="2">
        <v>13</v>
      </c>
      <c r="M138" s="2">
        <v>5</v>
      </c>
      <c r="N138" s="2">
        <v>5</v>
      </c>
      <c r="O138" s="2">
        <v>0</v>
      </c>
      <c r="P138" s="2">
        <v>2</v>
      </c>
      <c r="Q138" s="2">
        <v>2</v>
      </c>
      <c r="R138" s="2">
        <v>1</v>
      </c>
      <c r="S138" s="3">
        <v>21.2</v>
      </c>
    </row>
    <row r="139" spans="1:19" x14ac:dyDescent="0.2">
      <c r="A139" s="1" t="s">
        <v>102</v>
      </c>
      <c r="B139" s="2">
        <v>1</v>
      </c>
      <c r="C139" s="2">
        <v>0</v>
      </c>
      <c r="D139" s="2">
        <v>0</v>
      </c>
      <c r="E139" s="2">
        <v>0</v>
      </c>
      <c r="F139" s="2">
        <v>0</v>
      </c>
      <c r="G139" s="2">
        <v>1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3">
        <v>22.5</v>
      </c>
    </row>
    <row r="140" spans="1:19" x14ac:dyDescent="0.2">
      <c r="A140" s="1" t="s">
        <v>103</v>
      </c>
      <c r="B140" s="2">
        <v>57</v>
      </c>
      <c r="C140" s="2">
        <v>0</v>
      </c>
      <c r="D140" s="2">
        <v>0</v>
      </c>
      <c r="E140" s="2">
        <v>11</v>
      </c>
      <c r="F140" s="2">
        <v>35</v>
      </c>
      <c r="G140" s="2">
        <v>5</v>
      </c>
      <c r="H140" s="2">
        <v>0</v>
      </c>
      <c r="I140" s="2">
        <v>2</v>
      </c>
      <c r="J140" s="2">
        <v>2</v>
      </c>
      <c r="K140" s="2">
        <v>2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3">
        <v>17.5</v>
      </c>
    </row>
    <row r="141" spans="1:19" x14ac:dyDescent="0.2">
      <c r="A141" s="1" t="s">
        <v>104</v>
      </c>
      <c r="B141" s="2">
        <v>2</v>
      </c>
      <c r="C141" s="2">
        <v>0</v>
      </c>
      <c r="D141" s="2">
        <v>0</v>
      </c>
      <c r="E141" s="2">
        <v>1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1</v>
      </c>
      <c r="O141" s="2">
        <v>0</v>
      </c>
      <c r="P141" s="2">
        <v>0</v>
      </c>
      <c r="Q141" s="2">
        <v>0</v>
      </c>
      <c r="R141" s="2">
        <v>0</v>
      </c>
      <c r="S141" s="3">
        <v>35</v>
      </c>
    </row>
    <row r="142" spans="1:19" x14ac:dyDescent="0.2">
      <c r="A142" s="1" t="s">
        <v>105</v>
      </c>
      <c r="B142" s="2">
        <v>1</v>
      </c>
      <c r="C142" s="2">
        <v>0</v>
      </c>
      <c r="D142" s="2">
        <v>0</v>
      </c>
      <c r="E142" s="2">
        <v>0</v>
      </c>
      <c r="F142" s="2">
        <v>0</v>
      </c>
      <c r="G142" s="2">
        <v>1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3">
        <v>22.5</v>
      </c>
    </row>
    <row r="143" spans="1:19" x14ac:dyDescent="0.2">
      <c r="A143" s="1" t="s">
        <v>106</v>
      </c>
      <c r="B143" s="2">
        <v>4</v>
      </c>
      <c r="C143" s="2">
        <v>0</v>
      </c>
      <c r="D143" s="2">
        <v>1</v>
      </c>
      <c r="E143" s="2">
        <v>2</v>
      </c>
      <c r="F143" s="2">
        <v>1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3">
        <v>12.5</v>
      </c>
    </row>
    <row r="144" spans="1:19" x14ac:dyDescent="0.2">
      <c r="A144" s="1" t="s">
        <v>107</v>
      </c>
      <c r="B144" s="2">
        <v>8</v>
      </c>
      <c r="C144" s="2">
        <v>1</v>
      </c>
      <c r="D144" s="2">
        <v>2</v>
      </c>
      <c r="E144" s="2">
        <v>0</v>
      </c>
      <c r="F144" s="2">
        <v>2</v>
      </c>
      <c r="G144" s="2">
        <v>0</v>
      </c>
      <c r="H144" s="2">
        <v>0</v>
      </c>
      <c r="I144" s="2">
        <v>2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1</v>
      </c>
      <c r="Q144" s="2">
        <v>0</v>
      </c>
      <c r="R144" s="2">
        <v>0</v>
      </c>
      <c r="S144" s="3">
        <v>17.5</v>
      </c>
    </row>
    <row r="145" spans="1:19" x14ac:dyDescent="0.2">
      <c r="A145" s="1" t="s">
        <v>108</v>
      </c>
      <c r="B145" s="2">
        <v>24</v>
      </c>
      <c r="C145" s="2">
        <v>2</v>
      </c>
      <c r="D145" s="2">
        <v>4</v>
      </c>
      <c r="E145" s="2">
        <v>3</v>
      </c>
      <c r="F145" s="2">
        <v>2</v>
      </c>
      <c r="G145" s="2">
        <v>0</v>
      </c>
      <c r="H145" s="2">
        <v>0</v>
      </c>
      <c r="I145" s="2">
        <v>3</v>
      </c>
      <c r="J145" s="2">
        <v>5</v>
      </c>
      <c r="K145" s="2">
        <v>1</v>
      </c>
      <c r="L145" s="2">
        <v>1</v>
      </c>
      <c r="M145" s="2">
        <v>2</v>
      </c>
      <c r="N145" s="2">
        <v>0</v>
      </c>
      <c r="O145" s="2">
        <v>0</v>
      </c>
      <c r="P145" s="2">
        <v>1</v>
      </c>
      <c r="Q145" s="2">
        <v>0</v>
      </c>
      <c r="R145" s="2">
        <v>0</v>
      </c>
      <c r="S145" s="3">
        <v>31.7</v>
      </c>
    </row>
    <row r="146" spans="1:19" x14ac:dyDescent="0.2">
      <c r="A146" s="1" t="s">
        <v>109</v>
      </c>
      <c r="B146" s="2">
        <v>1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1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3">
        <v>37.5</v>
      </c>
    </row>
    <row r="147" spans="1:19" x14ac:dyDescent="0.2">
      <c r="A147" s="1" t="s">
        <v>110</v>
      </c>
      <c r="B147" s="2">
        <v>1421</v>
      </c>
      <c r="C147" s="2">
        <v>31</v>
      </c>
      <c r="D147" s="2">
        <v>39</v>
      </c>
      <c r="E147" s="2">
        <v>21</v>
      </c>
      <c r="F147" s="2">
        <v>14</v>
      </c>
      <c r="G147" s="2">
        <v>119</v>
      </c>
      <c r="H147" s="2">
        <v>196</v>
      </c>
      <c r="I147" s="2">
        <v>216</v>
      </c>
      <c r="J147" s="2">
        <v>241</v>
      </c>
      <c r="K147" s="2">
        <v>216</v>
      </c>
      <c r="L147" s="2">
        <v>170</v>
      </c>
      <c r="M147" s="2">
        <v>104</v>
      </c>
      <c r="N147" s="2">
        <v>38</v>
      </c>
      <c r="O147" s="2">
        <v>10</v>
      </c>
      <c r="P147" s="2">
        <v>4</v>
      </c>
      <c r="Q147" s="2">
        <v>1</v>
      </c>
      <c r="R147" s="2">
        <v>1</v>
      </c>
      <c r="S147" s="3">
        <v>36.5</v>
      </c>
    </row>
    <row r="148" spans="1:19" x14ac:dyDescent="0.2">
      <c r="A148" s="1" t="s">
        <v>111</v>
      </c>
      <c r="B148" s="2">
        <v>9</v>
      </c>
      <c r="C148" s="2">
        <v>0</v>
      </c>
      <c r="D148" s="2">
        <v>0</v>
      </c>
      <c r="E148" s="2">
        <v>4</v>
      </c>
      <c r="F148" s="2">
        <v>0</v>
      </c>
      <c r="G148" s="2">
        <v>1</v>
      </c>
      <c r="H148" s="2">
        <v>1</v>
      </c>
      <c r="I148" s="2">
        <v>0</v>
      </c>
      <c r="J148" s="2">
        <v>3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3">
        <v>22.5</v>
      </c>
    </row>
    <row r="149" spans="1:19" x14ac:dyDescent="0.2">
      <c r="A149" s="1" t="s">
        <v>112</v>
      </c>
      <c r="B149" s="2">
        <v>153</v>
      </c>
      <c r="C149" s="2">
        <v>6</v>
      </c>
      <c r="D149" s="2">
        <v>3</v>
      </c>
      <c r="E149" s="2">
        <v>2</v>
      </c>
      <c r="F149" s="2">
        <v>7</v>
      </c>
      <c r="G149" s="2">
        <v>12</v>
      </c>
      <c r="H149" s="2">
        <v>18</v>
      </c>
      <c r="I149" s="2">
        <v>18</v>
      </c>
      <c r="J149" s="2">
        <v>13</v>
      </c>
      <c r="K149" s="2">
        <v>7</v>
      </c>
      <c r="L149" s="2">
        <v>3</v>
      </c>
      <c r="M149" s="2">
        <v>7</v>
      </c>
      <c r="N149" s="2">
        <v>5</v>
      </c>
      <c r="O149" s="2">
        <v>14</v>
      </c>
      <c r="P149" s="2">
        <v>11</v>
      </c>
      <c r="Q149" s="2">
        <v>10</v>
      </c>
      <c r="R149" s="2">
        <v>17</v>
      </c>
      <c r="S149" s="3">
        <v>39</v>
      </c>
    </row>
    <row r="150" spans="1:19" x14ac:dyDescent="0.2">
      <c r="A150" s="1" t="s">
        <v>113</v>
      </c>
      <c r="B150" s="2">
        <v>48</v>
      </c>
      <c r="C150" s="2">
        <v>5</v>
      </c>
      <c r="D150" s="2">
        <v>3</v>
      </c>
      <c r="E150" s="2">
        <v>14</v>
      </c>
      <c r="F150" s="2">
        <v>7</v>
      </c>
      <c r="G150" s="2">
        <v>0</v>
      </c>
      <c r="H150" s="2">
        <v>3</v>
      </c>
      <c r="I150" s="2">
        <v>1</v>
      </c>
      <c r="J150" s="2">
        <v>0</v>
      </c>
      <c r="K150" s="2">
        <v>3</v>
      </c>
      <c r="L150" s="2">
        <v>7</v>
      </c>
      <c r="M150" s="2">
        <v>1</v>
      </c>
      <c r="N150" s="2">
        <v>1</v>
      </c>
      <c r="O150" s="2">
        <v>2</v>
      </c>
      <c r="P150" s="2">
        <v>1</v>
      </c>
      <c r="Q150" s="2">
        <v>0</v>
      </c>
      <c r="R150" s="2">
        <v>0</v>
      </c>
      <c r="S150" s="3">
        <v>16.399999999999999</v>
      </c>
    </row>
    <row r="151" spans="1:19" x14ac:dyDescent="0.2">
      <c r="A151" s="1" t="s">
        <v>114</v>
      </c>
      <c r="B151" s="2">
        <v>143</v>
      </c>
      <c r="C151" s="2">
        <v>3</v>
      </c>
      <c r="D151" s="2">
        <v>0</v>
      </c>
      <c r="E151" s="2">
        <v>1</v>
      </c>
      <c r="F151" s="2">
        <v>13</v>
      </c>
      <c r="G151" s="2">
        <v>21</v>
      </c>
      <c r="H151" s="2">
        <v>20</v>
      </c>
      <c r="I151" s="2">
        <v>33</v>
      </c>
      <c r="J151" s="2">
        <v>18</v>
      </c>
      <c r="K151" s="2">
        <v>18</v>
      </c>
      <c r="L151" s="2">
        <v>7</v>
      </c>
      <c r="M151" s="2">
        <v>6</v>
      </c>
      <c r="N151" s="2">
        <v>0</v>
      </c>
      <c r="O151" s="2">
        <v>0</v>
      </c>
      <c r="P151" s="2">
        <v>0</v>
      </c>
      <c r="Q151" s="2">
        <v>0</v>
      </c>
      <c r="R151" s="2">
        <v>3</v>
      </c>
      <c r="S151" s="3">
        <v>32</v>
      </c>
    </row>
    <row r="152" spans="1:19" x14ac:dyDescent="0.2">
      <c r="A152" s="1" t="s">
        <v>115</v>
      </c>
      <c r="B152" s="2">
        <v>12</v>
      </c>
      <c r="C152" s="2">
        <v>1</v>
      </c>
      <c r="D152" s="2">
        <v>0</v>
      </c>
      <c r="E152" s="2">
        <v>2</v>
      </c>
      <c r="F152" s="2">
        <v>1</v>
      </c>
      <c r="G152" s="2">
        <v>0</v>
      </c>
      <c r="H152" s="2">
        <v>3</v>
      </c>
      <c r="I152" s="2">
        <v>2</v>
      </c>
      <c r="J152" s="2">
        <v>1</v>
      </c>
      <c r="K152" s="2">
        <v>0</v>
      </c>
      <c r="L152" s="2">
        <v>2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3">
        <v>28.3</v>
      </c>
    </row>
    <row r="153" spans="1:19" x14ac:dyDescent="0.2">
      <c r="A153" s="1" t="s">
        <v>116</v>
      </c>
      <c r="B153" s="2">
        <v>0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3">
        <v>0</v>
      </c>
    </row>
    <row r="154" spans="1:19" x14ac:dyDescent="0.2">
      <c r="A154" s="1" t="s">
        <v>51</v>
      </c>
      <c r="B154" s="2">
        <v>22</v>
      </c>
      <c r="C154" s="2">
        <v>0</v>
      </c>
      <c r="D154" s="2">
        <v>0</v>
      </c>
      <c r="E154" s="2">
        <v>0</v>
      </c>
      <c r="F154" s="2">
        <v>2</v>
      </c>
      <c r="G154" s="2">
        <v>2</v>
      </c>
      <c r="H154" s="2">
        <v>6</v>
      </c>
      <c r="I154" s="2">
        <v>5</v>
      </c>
      <c r="J154" s="2">
        <v>0</v>
      </c>
      <c r="K154" s="2">
        <v>0</v>
      </c>
      <c r="L154" s="2">
        <v>3</v>
      </c>
      <c r="M154" s="2">
        <v>1</v>
      </c>
      <c r="N154" s="2">
        <v>1</v>
      </c>
      <c r="O154" s="2">
        <v>1</v>
      </c>
      <c r="P154" s="2">
        <v>0</v>
      </c>
      <c r="Q154" s="2">
        <v>0</v>
      </c>
      <c r="R154" s="2">
        <v>1</v>
      </c>
      <c r="S154" s="3">
        <v>31</v>
      </c>
    </row>
    <row r="155" spans="1:19" x14ac:dyDescent="0.2">
      <c r="A155" s="1" t="s">
        <v>117</v>
      </c>
      <c r="B155" s="2">
        <v>8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1</v>
      </c>
      <c r="I155" s="2">
        <v>2</v>
      </c>
      <c r="J155" s="2">
        <v>2</v>
      </c>
      <c r="K155" s="2">
        <v>1</v>
      </c>
      <c r="L155" s="2">
        <v>1</v>
      </c>
      <c r="M155" s="2">
        <v>0</v>
      </c>
      <c r="N155" s="2">
        <v>0</v>
      </c>
      <c r="O155" s="2">
        <v>0</v>
      </c>
      <c r="P155" s="2">
        <v>1</v>
      </c>
      <c r="Q155" s="2">
        <v>0</v>
      </c>
      <c r="R155" s="2">
        <v>0</v>
      </c>
      <c r="S155" s="3">
        <v>37.5</v>
      </c>
    </row>
    <row r="156" spans="1:19" x14ac:dyDescent="0.2">
      <c r="A156" s="1" t="s">
        <v>118</v>
      </c>
      <c r="B156" s="2">
        <v>4</v>
      </c>
      <c r="C156" s="2">
        <v>0</v>
      </c>
      <c r="D156" s="2">
        <v>1</v>
      </c>
      <c r="E156" s="2">
        <v>0</v>
      </c>
      <c r="F156" s="2">
        <v>0</v>
      </c>
      <c r="G156" s="2">
        <v>0</v>
      </c>
      <c r="H156" s="2">
        <v>2</v>
      </c>
      <c r="I156" s="2">
        <v>1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3">
        <v>27.5</v>
      </c>
    </row>
    <row r="157" spans="1:19" x14ac:dyDescent="0.2">
      <c r="A157" s="1" t="s">
        <v>119</v>
      </c>
      <c r="B157" s="2">
        <v>0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3">
        <v>0</v>
      </c>
    </row>
    <row r="158" spans="1:19" x14ac:dyDescent="0.2">
      <c r="A158" s="1" t="s">
        <v>120</v>
      </c>
      <c r="B158" s="2">
        <v>3</v>
      </c>
      <c r="C158" s="2">
        <v>2</v>
      </c>
      <c r="D158" s="2">
        <v>0</v>
      </c>
      <c r="E158" s="2">
        <v>1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3">
        <v>3.8</v>
      </c>
    </row>
    <row r="159" spans="1:19" x14ac:dyDescent="0.2">
      <c r="A159" s="1" t="s">
        <v>121</v>
      </c>
      <c r="B159" s="2">
        <v>10</v>
      </c>
      <c r="C159" s="2">
        <v>1</v>
      </c>
      <c r="D159" s="2">
        <v>1</v>
      </c>
      <c r="E159" s="2">
        <v>2</v>
      </c>
      <c r="F159" s="2">
        <v>2</v>
      </c>
      <c r="G159" s="2">
        <v>1</v>
      </c>
      <c r="H159" s="2">
        <v>0</v>
      </c>
      <c r="I159" s="2">
        <v>2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1</v>
      </c>
      <c r="Q159" s="2">
        <v>0</v>
      </c>
      <c r="R159" s="2">
        <v>0</v>
      </c>
      <c r="S159" s="3">
        <v>17.5</v>
      </c>
    </row>
    <row r="160" spans="1:19" x14ac:dyDescent="0.2">
      <c r="A160" s="1" t="s">
        <v>122</v>
      </c>
      <c r="B160" s="2">
        <v>3</v>
      </c>
      <c r="C160" s="2">
        <v>2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1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3">
        <v>3.8</v>
      </c>
    </row>
    <row r="161" spans="1:19" x14ac:dyDescent="0.2">
      <c r="A161" s="1" t="s">
        <v>123</v>
      </c>
      <c r="B161" s="2">
        <v>5</v>
      </c>
      <c r="C161" s="2">
        <v>0</v>
      </c>
      <c r="D161" s="2">
        <v>1</v>
      </c>
      <c r="E161" s="2">
        <v>1</v>
      </c>
      <c r="F161" s="2">
        <v>0</v>
      </c>
      <c r="G161" s="2">
        <v>0</v>
      </c>
      <c r="H161" s="2">
        <v>0</v>
      </c>
      <c r="I161" s="2">
        <v>0</v>
      </c>
      <c r="J161" s="2">
        <v>1</v>
      </c>
      <c r="K161" s="2">
        <v>1</v>
      </c>
      <c r="L161" s="2">
        <v>0</v>
      </c>
      <c r="M161" s="2">
        <v>0</v>
      </c>
      <c r="N161" s="2">
        <v>0</v>
      </c>
      <c r="O161" s="2">
        <v>1</v>
      </c>
      <c r="P161" s="2">
        <v>0</v>
      </c>
      <c r="Q161" s="2">
        <v>0</v>
      </c>
      <c r="R161" s="2">
        <v>0</v>
      </c>
      <c r="S161" s="3">
        <v>37.5</v>
      </c>
    </row>
    <row r="162" spans="1:19" x14ac:dyDescent="0.2">
      <c r="A162" s="8" t="s">
        <v>1012</v>
      </c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10"/>
    </row>
  </sheetData>
  <pageMargins left="0.7" right="0.7" top="0.75" bottom="0.75" header="0.3" footer="0.3"/>
  <pageSetup orientation="portrait" r:id="rId1"/>
  <rowBreaks count="2" manualBreakCount="2">
    <brk id="54" max="16383" man="1"/>
    <brk id="10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53E90-60DA-4A0F-BE75-AB348F2CA502}">
  <dimension ref="A1:S72"/>
  <sheetViews>
    <sheetView view="pageBreakPreview" zoomScale="125" zoomScaleNormal="125" zoomScaleSheetLayoutView="125" workbookViewId="0">
      <selection activeCell="L9" sqref="L9"/>
    </sheetView>
  </sheetViews>
  <sheetFormatPr defaultRowHeight="9.6" x14ac:dyDescent="0.2"/>
  <cols>
    <col min="1" max="1" width="18.21875" style="1" customWidth="1"/>
    <col min="2" max="18" width="3.88671875" style="2" customWidth="1"/>
    <col min="19" max="19" width="4.21875" style="3" customWidth="1"/>
    <col min="20" max="41" width="6.6640625" style="2" customWidth="1"/>
    <col min="42" max="16384" width="8.88671875" style="2"/>
  </cols>
  <sheetData>
    <row r="1" spans="1:19" x14ac:dyDescent="0.2">
      <c r="A1" s="1" t="s">
        <v>148</v>
      </c>
    </row>
    <row r="2" spans="1:19" s="7" customFormat="1" x14ac:dyDescent="0.2">
      <c r="A2" s="4" t="s">
        <v>149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6" t="s">
        <v>19</v>
      </c>
    </row>
    <row r="3" spans="1:19" x14ac:dyDescent="0.2">
      <c r="A3" s="1" t="s">
        <v>150</v>
      </c>
    </row>
    <row r="5" spans="1:19" x14ac:dyDescent="0.2">
      <c r="A5" s="1" t="s">
        <v>20</v>
      </c>
      <c r="B5" s="2">
        <v>19907</v>
      </c>
      <c r="C5" s="2">
        <v>1363</v>
      </c>
      <c r="D5" s="2">
        <v>1521</v>
      </c>
      <c r="E5" s="2">
        <v>1914</v>
      </c>
      <c r="F5" s="2">
        <v>1462</v>
      </c>
      <c r="G5" s="2">
        <v>1266</v>
      </c>
      <c r="H5" s="2">
        <v>1583</v>
      </c>
      <c r="I5" s="2">
        <v>1856</v>
      </c>
      <c r="J5" s="2">
        <v>1965</v>
      </c>
      <c r="K5" s="2">
        <v>1887</v>
      </c>
      <c r="L5" s="2">
        <v>1534</v>
      </c>
      <c r="M5" s="2">
        <v>1182</v>
      </c>
      <c r="N5" s="2">
        <v>732</v>
      </c>
      <c r="O5" s="2">
        <v>506</v>
      </c>
      <c r="P5" s="2">
        <v>373</v>
      </c>
      <c r="Q5" s="2">
        <v>257</v>
      </c>
      <c r="R5" s="2">
        <v>506</v>
      </c>
      <c r="S5" s="3">
        <v>32.299999999999997</v>
      </c>
    </row>
    <row r="6" spans="1:19" x14ac:dyDescent="0.2">
      <c r="A6" s="1" t="s">
        <v>151</v>
      </c>
      <c r="B6" s="2">
        <v>14890</v>
      </c>
      <c r="C6" s="2">
        <v>1212</v>
      </c>
      <c r="D6" s="2">
        <v>156</v>
      </c>
      <c r="E6" s="2">
        <v>89</v>
      </c>
      <c r="F6" s="2">
        <v>254</v>
      </c>
      <c r="G6" s="2">
        <v>998</v>
      </c>
      <c r="H6" s="2">
        <v>1532</v>
      </c>
      <c r="I6" s="2">
        <v>1810</v>
      </c>
      <c r="J6" s="2">
        <v>1923</v>
      </c>
      <c r="K6" s="2">
        <v>1861</v>
      </c>
      <c r="L6" s="2">
        <v>1518</v>
      </c>
      <c r="M6" s="2">
        <v>1169</v>
      </c>
      <c r="N6" s="2">
        <v>731</v>
      </c>
      <c r="O6" s="2">
        <v>506</v>
      </c>
      <c r="P6" s="2">
        <v>372</v>
      </c>
      <c r="Q6" s="2">
        <v>256</v>
      </c>
      <c r="R6" s="2">
        <v>503</v>
      </c>
      <c r="S6" s="3">
        <v>38.6</v>
      </c>
    </row>
    <row r="7" spans="1:19" x14ac:dyDescent="0.2">
      <c r="A7" s="1" t="s">
        <v>152</v>
      </c>
      <c r="B7" s="2">
        <v>3933</v>
      </c>
      <c r="C7" s="2">
        <v>132</v>
      </c>
      <c r="D7" s="2">
        <v>1126</v>
      </c>
      <c r="E7" s="2">
        <v>1494</v>
      </c>
      <c r="F7" s="2">
        <v>777</v>
      </c>
      <c r="G7" s="2">
        <v>229</v>
      </c>
      <c r="H7" s="2">
        <v>46</v>
      </c>
      <c r="I7" s="2">
        <v>41</v>
      </c>
      <c r="J7" s="2">
        <v>36</v>
      </c>
      <c r="K7" s="2">
        <v>23</v>
      </c>
      <c r="L7" s="2">
        <v>14</v>
      </c>
      <c r="M7" s="2">
        <v>12</v>
      </c>
      <c r="N7" s="2">
        <v>0</v>
      </c>
      <c r="O7" s="2">
        <v>0</v>
      </c>
      <c r="P7" s="2">
        <v>1</v>
      </c>
      <c r="Q7" s="2">
        <v>0</v>
      </c>
      <c r="R7" s="2">
        <v>2</v>
      </c>
      <c r="S7" s="3">
        <v>12.4</v>
      </c>
    </row>
    <row r="8" spans="1:19" x14ac:dyDescent="0.2">
      <c r="A8" s="1" t="s">
        <v>153</v>
      </c>
      <c r="B8" s="2">
        <v>1084</v>
      </c>
      <c r="C8" s="2">
        <v>19</v>
      </c>
      <c r="D8" s="2">
        <v>239</v>
      </c>
      <c r="E8" s="2">
        <v>331</v>
      </c>
      <c r="F8" s="2">
        <v>431</v>
      </c>
      <c r="G8" s="2">
        <v>39</v>
      </c>
      <c r="H8" s="2">
        <v>5</v>
      </c>
      <c r="I8" s="2">
        <v>5</v>
      </c>
      <c r="J8" s="2">
        <v>6</v>
      </c>
      <c r="K8" s="2">
        <v>3</v>
      </c>
      <c r="L8" s="2">
        <v>2</v>
      </c>
      <c r="M8" s="2">
        <v>1</v>
      </c>
      <c r="N8" s="2">
        <v>1</v>
      </c>
      <c r="O8" s="2">
        <v>0</v>
      </c>
      <c r="P8" s="2">
        <v>0</v>
      </c>
      <c r="Q8" s="2">
        <v>1</v>
      </c>
      <c r="R8" s="2">
        <v>1</v>
      </c>
      <c r="S8" s="3">
        <v>14.3</v>
      </c>
    </row>
    <row r="10" spans="1:19" x14ac:dyDescent="0.2">
      <c r="A10" s="1" t="s">
        <v>36</v>
      </c>
      <c r="B10" s="2">
        <v>10699</v>
      </c>
      <c r="C10" s="2">
        <v>685</v>
      </c>
      <c r="D10" s="2">
        <v>805</v>
      </c>
      <c r="E10" s="2">
        <v>964</v>
      </c>
      <c r="F10" s="2">
        <v>715</v>
      </c>
      <c r="G10" s="2">
        <v>712</v>
      </c>
      <c r="H10" s="2">
        <v>942</v>
      </c>
      <c r="I10" s="2">
        <v>1072</v>
      </c>
      <c r="J10" s="2">
        <v>1132</v>
      </c>
      <c r="K10" s="2">
        <v>1096</v>
      </c>
      <c r="L10" s="2">
        <v>842</v>
      </c>
      <c r="M10" s="2">
        <v>624</v>
      </c>
      <c r="N10" s="2">
        <v>393</v>
      </c>
      <c r="O10" s="2">
        <v>254</v>
      </c>
      <c r="P10" s="2">
        <v>170</v>
      </c>
      <c r="Q10" s="2">
        <v>119</v>
      </c>
      <c r="R10" s="2">
        <v>174</v>
      </c>
      <c r="S10" s="3">
        <v>32.5</v>
      </c>
    </row>
    <row r="11" spans="1:19" x14ac:dyDescent="0.2">
      <c r="A11" s="1" t="s">
        <v>151</v>
      </c>
      <c r="B11" s="2">
        <v>8197</v>
      </c>
      <c r="C11" s="2">
        <v>604</v>
      </c>
      <c r="D11" s="2">
        <v>92</v>
      </c>
      <c r="E11" s="2">
        <v>49</v>
      </c>
      <c r="F11" s="2">
        <v>146</v>
      </c>
      <c r="G11" s="2">
        <v>559</v>
      </c>
      <c r="H11" s="2">
        <v>915</v>
      </c>
      <c r="I11" s="2">
        <v>1054</v>
      </c>
      <c r="J11" s="2">
        <v>1122</v>
      </c>
      <c r="K11" s="2">
        <v>1089</v>
      </c>
      <c r="L11" s="2">
        <v>840</v>
      </c>
      <c r="M11" s="2">
        <v>620</v>
      </c>
      <c r="N11" s="2">
        <v>392</v>
      </c>
      <c r="O11" s="2">
        <v>254</v>
      </c>
      <c r="P11" s="2">
        <v>169</v>
      </c>
      <c r="Q11" s="2">
        <v>119</v>
      </c>
      <c r="R11" s="2">
        <v>173</v>
      </c>
      <c r="S11" s="3">
        <v>38</v>
      </c>
    </row>
    <row r="12" spans="1:19" x14ac:dyDescent="0.2">
      <c r="A12" s="1" t="s">
        <v>152</v>
      </c>
      <c r="B12" s="2">
        <v>2004</v>
      </c>
      <c r="C12" s="2">
        <v>70</v>
      </c>
      <c r="D12" s="2">
        <v>592</v>
      </c>
      <c r="E12" s="2">
        <v>765</v>
      </c>
      <c r="F12" s="2">
        <v>383</v>
      </c>
      <c r="G12" s="2">
        <v>133</v>
      </c>
      <c r="H12" s="2">
        <v>24</v>
      </c>
      <c r="I12" s="2">
        <v>15</v>
      </c>
      <c r="J12" s="2">
        <v>10</v>
      </c>
      <c r="K12" s="2">
        <v>5</v>
      </c>
      <c r="L12" s="2">
        <v>2</v>
      </c>
      <c r="M12" s="2">
        <v>3</v>
      </c>
      <c r="N12" s="2">
        <v>0</v>
      </c>
      <c r="O12" s="2">
        <v>0</v>
      </c>
      <c r="P12" s="2">
        <v>1</v>
      </c>
      <c r="Q12" s="2">
        <v>0</v>
      </c>
      <c r="R12" s="2">
        <v>1</v>
      </c>
      <c r="S12" s="3">
        <v>12.2</v>
      </c>
    </row>
    <row r="13" spans="1:19" x14ac:dyDescent="0.2">
      <c r="A13" s="1" t="s">
        <v>153</v>
      </c>
      <c r="B13" s="2">
        <v>498</v>
      </c>
      <c r="C13" s="2">
        <v>11</v>
      </c>
      <c r="D13" s="2">
        <v>121</v>
      </c>
      <c r="E13" s="2">
        <v>150</v>
      </c>
      <c r="F13" s="2">
        <v>186</v>
      </c>
      <c r="G13" s="2">
        <v>20</v>
      </c>
      <c r="H13" s="2">
        <v>3</v>
      </c>
      <c r="I13" s="2">
        <v>3</v>
      </c>
      <c r="J13" s="2">
        <v>0</v>
      </c>
      <c r="K13" s="2">
        <v>2</v>
      </c>
      <c r="L13" s="2">
        <v>0</v>
      </c>
      <c r="M13" s="2">
        <v>1</v>
      </c>
      <c r="N13" s="2">
        <v>1</v>
      </c>
      <c r="O13" s="2">
        <v>0</v>
      </c>
      <c r="P13" s="2">
        <v>0</v>
      </c>
      <c r="Q13" s="2">
        <v>0</v>
      </c>
      <c r="R13" s="2">
        <v>0</v>
      </c>
      <c r="S13" s="3">
        <v>13.9</v>
      </c>
    </row>
    <row r="15" spans="1:19" x14ac:dyDescent="0.2">
      <c r="A15" s="1" t="s">
        <v>37</v>
      </c>
      <c r="B15" s="2">
        <v>9208</v>
      </c>
      <c r="C15" s="2">
        <v>678</v>
      </c>
      <c r="D15" s="2">
        <v>716</v>
      </c>
      <c r="E15" s="2">
        <v>950</v>
      </c>
      <c r="F15" s="2">
        <v>747</v>
      </c>
      <c r="G15" s="2">
        <v>554</v>
      </c>
      <c r="H15" s="2">
        <v>641</v>
      </c>
      <c r="I15" s="2">
        <v>784</v>
      </c>
      <c r="J15" s="2">
        <v>833</v>
      </c>
      <c r="K15" s="2">
        <v>791</v>
      </c>
      <c r="L15" s="2">
        <v>692</v>
      </c>
      <c r="M15" s="2">
        <v>558</v>
      </c>
      <c r="N15" s="2">
        <v>339</v>
      </c>
      <c r="O15" s="2">
        <v>252</v>
      </c>
      <c r="P15" s="2">
        <v>203</v>
      </c>
      <c r="Q15" s="2">
        <v>138</v>
      </c>
      <c r="R15" s="2">
        <v>332</v>
      </c>
      <c r="S15" s="3">
        <v>32</v>
      </c>
    </row>
    <row r="16" spans="1:19" x14ac:dyDescent="0.2">
      <c r="A16" s="1" t="s">
        <v>151</v>
      </c>
      <c r="B16" s="2">
        <v>6693</v>
      </c>
      <c r="C16" s="2">
        <v>608</v>
      </c>
      <c r="D16" s="2">
        <v>64</v>
      </c>
      <c r="E16" s="2">
        <v>40</v>
      </c>
      <c r="F16" s="2">
        <v>108</v>
      </c>
      <c r="G16" s="2">
        <v>439</v>
      </c>
      <c r="H16" s="2">
        <v>617</v>
      </c>
      <c r="I16" s="2">
        <v>756</v>
      </c>
      <c r="J16" s="2">
        <v>801</v>
      </c>
      <c r="K16" s="2">
        <v>772</v>
      </c>
      <c r="L16" s="2">
        <v>678</v>
      </c>
      <c r="M16" s="2">
        <v>549</v>
      </c>
      <c r="N16" s="2">
        <v>339</v>
      </c>
      <c r="O16" s="2">
        <v>252</v>
      </c>
      <c r="P16" s="2">
        <v>203</v>
      </c>
      <c r="Q16" s="2">
        <v>137</v>
      </c>
      <c r="R16" s="2">
        <v>330</v>
      </c>
      <c r="S16" s="3">
        <v>39.5</v>
      </c>
    </row>
    <row r="17" spans="1:19" x14ac:dyDescent="0.2">
      <c r="A17" s="1" t="s">
        <v>152</v>
      </c>
      <c r="B17" s="2">
        <v>1929</v>
      </c>
      <c r="C17" s="2">
        <v>62</v>
      </c>
      <c r="D17" s="2">
        <v>534</v>
      </c>
      <c r="E17" s="2">
        <v>729</v>
      </c>
      <c r="F17" s="2">
        <v>394</v>
      </c>
      <c r="G17" s="2">
        <v>96</v>
      </c>
      <c r="H17" s="2">
        <v>22</v>
      </c>
      <c r="I17" s="2">
        <v>26</v>
      </c>
      <c r="J17" s="2">
        <v>26</v>
      </c>
      <c r="K17" s="2">
        <v>18</v>
      </c>
      <c r="L17" s="2">
        <v>12</v>
      </c>
      <c r="M17" s="2">
        <v>9</v>
      </c>
      <c r="N17" s="2">
        <v>0</v>
      </c>
      <c r="O17" s="2">
        <v>0</v>
      </c>
      <c r="P17" s="2">
        <v>0</v>
      </c>
      <c r="Q17" s="2">
        <v>0</v>
      </c>
      <c r="R17" s="2">
        <v>1</v>
      </c>
      <c r="S17" s="3">
        <v>12.5</v>
      </c>
    </row>
    <row r="18" spans="1:19" x14ac:dyDescent="0.2">
      <c r="A18" s="1" t="s">
        <v>153</v>
      </c>
      <c r="B18" s="2">
        <v>586</v>
      </c>
      <c r="C18" s="2">
        <v>8</v>
      </c>
      <c r="D18" s="2">
        <v>118</v>
      </c>
      <c r="E18" s="2">
        <v>181</v>
      </c>
      <c r="F18" s="2">
        <v>245</v>
      </c>
      <c r="G18" s="2">
        <v>19</v>
      </c>
      <c r="H18" s="2">
        <v>2</v>
      </c>
      <c r="I18" s="2">
        <v>2</v>
      </c>
      <c r="J18" s="2">
        <v>6</v>
      </c>
      <c r="K18" s="2">
        <v>1</v>
      </c>
      <c r="L18" s="2">
        <v>2</v>
      </c>
      <c r="M18" s="2">
        <v>0</v>
      </c>
      <c r="N18" s="2">
        <v>0</v>
      </c>
      <c r="O18" s="2">
        <v>0</v>
      </c>
      <c r="P18" s="2">
        <v>0</v>
      </c>
      <c r="Q18" s="2">
        <v>1</v>
      </c>
      <c r="R18" s="2">
        <v>1</v>
      </c>
      <c r="S18" s="3">
        <v>14.6</v>
      </c>
    </row>
    <row r="20" spans="1:19" x14ac:dyDescent="0.2">
      <c r="A20" s="1" t="s">
        <v>154</v>
      </c>
    </row>
    <row r="22" spans="1:19" x14ac:dyDescent="0.2">
      <c r="A22" s="1" t="s">
        <v>20</v>
      </c>
      <c r="B22" s="2">
        <v>19897</v>
      </c>
      <c r="C22" s="2">
        <v>1353</v>
      </c>
      <c r="D22" s="2">
        <v>1521</v>
      </c>
      <c r="E22" s="2">
        <v>1914</v>
      </c>
      <c r="F22" s="2">
        <v>1462</v>
      </c>
      <c r="G22" s="2">
        <v>1266</v>
      </c>
      <c r="H22" s="2">
        <v>1583</v>
      </c>
      <c r="I22" s="2">
        <v>1856</v>
      </c>
      <c r="J22" s="2">
        <v>1965</v>
      </c>
      <c r="K22" s="2">
        <v>1887</v>
      </c>
      <c r="L22" s="2">
        <v>1534</v>
      </c>
      <c r="M22" s="2">
        <v>1182</v>
      </c>
      <c r="N22" s="2">
        <v>732</v>
      </c>
      <c r="O22" s="2">
        <v>506</v>
      </c>
      <c r="P22" s="2">
        <v>373</v>
      </c>
      <c r="Q22" s="2">
        <v>257</v>
      </c>
      <c r="R22" s="2">
        <v>506</v>
      </c>
      <c r="S22" s="3">
        <v>32.299999999999997</v>
      </c>
    </row>
    <row r="23" spans="1:19" x14ac:dyDescent="0.2">
      <c r="A23" s="1" t="s">
        <v>155</v>
      </c>
      <c r="B23" s="2">
        <v>2000</v>
      </c>
      <c r="C23" s="2">
        <v>1352</v>
      </c>
      <c r="D23" s="2">
        <v>410</v>
      </c>
      <c r="E23" s="2">
        <v>0</v>
      </c>
      <c r="F23" s="2">
        <v>1</v>
      </c>
      <c r="G23" s="2">
        <v>4</v>
      </c>
      <c r="H23" s="2">
        <v>26</v>
      </c>
      <c r="I23" s="2">
        <v>19</v>
      </c>
      <c r="J23" s="2">
        <v>25</v>
      </c>
      <c r="K23" s="2">
        <v>23</v>
      </c>
      <c r="L23" s="2">
        <v>17</v>
      </c>
      <c r="M23" s="2">
        <v>12</v>
      </c>
      <c r="N23" s="2">
        <v>9</v>
      </c>
      <c r="O23" s="2">
        <v>16</v>
      </c>
      <c r="P23" s="2">
        <v>16</v>
      </c>
      <c r="Q23" s="2">
        <v>16</v>
      </c>
      <c r="R23" s="2">
        <v>54</v>
      </c>
      <c r="S23" s="3">
        <v>3.7</v>
      </c>
    </row>
    <row r="24" spans="1:19" x14ac:dyDescent="0.2">
      <c r="A24" s="1" t="s">
        <v>156</v>
      </c>
      <c r="B24" s="2">
        <v>1895</v>
      </c>
      <c r="C24" s="2">
        <v>0</v>
      </c>
      <c r="D24" s="2">
        <v>1088</v>
      </c>
      <c r="E24" s="2">
        <v>352</v>
      </c>
      <c r="F24" s="2">
        <v>6</v>
      </c>
      <c r="G24" s="2">
        <v>7</v>
      </c>
      <c r="H24" s="2">
        <v>7</v>
      </c>
      <c r="I24" s="2">
        <v>14</v>
      </c>
      <c r="J24" s="2">
        <v>13</v>
      </c>
      <c r="K24" s="2">
        <v>19</v>
      </c>
      <c r="L24" s="2">
        <v>7</v>
      </c>
      <c r="M24" s="2">
        <v>15</v>
      </c>
      <c r="N24" s="2">
        <v>8</v>
      </c>
      <c r="O24" s="2">
        <v>9</v>
      </c>
      <c r="P24" s="2">
        <v>46</v>
      </c>
      <c r="Q24" s="2">
        <v>80</v>
      </c>
      <c r="R24" s="2">
        <v>224</v>
      </c>
      <c r="S24" s="3">
        <v>9.4</v>
      </c>
    </row>
    <row r="25" spans="1:19" x14ac:dyDescent="0.2">
      <c r="A25" s="1" t="s">
        <v>157</v>
      </c>
      <c r="B25" s="2">
        <v>1396</v>
      </c>
      <c r="C25" s="2">
        <v>0</v>
      </c>
      <c r="D25" s="2">
        <v>19</v>
      </c>
      <c r="E25" s="2">
        <v>808</v>
      </c>
      <c r="F25" s="2">
        <v>6</v>
      </c>
      <c r="G25" s="2">
        <v>5</v>
      </c>
      <c r="H25" s="2">
        <v>19</v>
      </c>
      <c r="I25" s="2">
        <v>22</v>
      </c>
      <c r="J25" s="2">
        <v>24</v>
      </c>
      <c r="K25" s="2">
        <v>21</v>
      </c>
      <c r="L25" s="2">
        <v>35</v>
      </c>
      <c r="M25" s="2">
        <v>29</v>
      </c>
      <c r="N25" s="2">
        <v>43</v>
      </c>
      <c r="O25" s="2">
        <v>55</v>
      </c>
      <c r="P25" s="2">
        <v>76</v>
      </c>
      <c r="Q25" s="2">
        <v>65</v>
      </c>
      <c r="R25" s="2">
        <v>169</v>
      </c>
      <c r="S25" s="3">
        <v>14.2</v>
      </c>
    </row>
    <row r="26" spans="1:19" x14ac:dyDescent="0.2">
      <c r="A26" s="1" t="s">
        <v>158</v>
      </c>
      <c r="B26" s="2">
        <v>527</v>
      </c>
      <c r="C26" s="2">
        <v>0</v>
      </c>
      <c r="D26" s="2">
        <v>0</v>
      </c>
      <c r="E26" s="2">
        <v>362</v>
      </c>
      <c r="F26" s="2">
        <v>36</v>
      </c>
      <c r="G26" s="2">
        <v>10</v>
      </c>
      <c r="H26" s="2">
        <v>13</v>
      </c>
      <c r="I26" s="2">
        <v>12</v>
      </c>
      <c r="J26" s="2">
        <v>25</v>
      </c>
      <c r="K26" s="2">
        <v>16</v>
      </c>
      <c r="L26" s="2">
        <v>10</v>
      </c>
      <c r="M26" s="2">
        <v>8</v>
      </c>
      <c r="N26" s="2">
        <v>11</v>
      </c>
      <c r="O26" s="2">
        <v>7</v>
      </c>
      <c r="P26" s="2">
        <v>6</v>
      </c>
      <c r="Q26" s="2">
        <v>5</v>
      </c>
      <c r="R26" s="2">
        <v>6</v>
      </c>
      <c r="S26" s="3">
        <v>13.6</v>
      </c>
    </row>
    <row r="27" spans="1:19" x14ac:dyDescent="0.2">
      <c r="A27" s="1" t="s">
        <v>159</v>
      </c>
      <c r="B27" s="2">
        <v>963</v>
      </c>
      <c r="C27" s="2">
        <v>0</v>
      </c>
      <c r="D27" s="2">
        <v>0</v>
      </c>
      <c r="E27" s="2">
        <v>302</v>
      </c>
      <c r="F27" s="2">
        <v>156</v>
      </c>
      <c r="G27" s="2">
        <v>27</v>
      </c>
      <c r="H27" s="2">
        <v>59</v>
      </c>
      <c r="I27" s="2">
        <v>70</v>
      </c>
      <c r="J27" s="2">
        <v>72</v>
      </c>
      <c r="K27" s="2">
        <v>86</v>
      </c>
      <c r="L27" s="2">
        <v>51</v>
      </c>
      <c r="M27" s="2">
        <v>48</v>
      </c>
      <c r="N27" s="2">
        <v>37</v>
      </c>
      <c r="O27" s="2">
        <v>23</v>
      </c>
      <c r="P27" s="2">
        <v>13</v>
      </c>
      <c r="Q27" s="2">
        <v>12</v>
      </c>
      <c r="R27" s="2">
        <v>7</v>
      </c>
      <c r="S27" s="3">
        <v>24.4</v>
      </c>
    </row>
    <row r="28" spans="1:19" x14ac:dyDescent="0.2">
      <c r="A28" s="1" t="s">
        <v>160</v>
      </c>
      <c r="B28" s="2">
        <v>869</v>
      </c>
      <c r="C28" s="2">
        <v>0</v>
      </c>
      <c r="D28" s="2">
        <v>0</v>
      </c>
      <c r="E28" s="2">
        <v>79</v>
      </c>
      <c r="F28" s="2">
        <v>267</v>
      </c>
      <c r="G28" s="2">
        <v>34</v>
      </c>
      <c r="H28" s="2">
        <v>42</v>
      </c>
      <c r="I28" s="2">
        <v>47</v>
      </c>
      <c r="J28" s="2">
        <v>44</v>
      </c>
      <c r="K28" s="2">
        <v>37</v>
      </c>
      <c r="L28" s="2">
        <v>52</v>
      </c>
      <c r="M28" s="2">
        <v>30</v>
      </c>
      <c r="N28" s="2">
        <v>46</v>
      </c>
      <c r="O28" s="2">
        <v>102</v>
      </c>
      <c r="P28" s="2">
        <v>67</v>
      </c>
      <c r="Q28" s="2">
        <v>16</v>
      </c>
      <c r="R28" s="2">
        <v>6</v>
      </c>
      <c r="S28" s="3">
        <v>31.3</v>
      </c>
    </row>
    <row r="29" spans="1:19" x14ac:dyDescent="0.2">
      <c r="A29" s="1" t="s">
        <v>161</v>
      </c>
      <c r="B29" s="2">
        <v>846</v>
      </c>
      <c r="C29" s="2">
        <v>0</v>
      </c>
      <c r="D29" s="2">
        <v>0</v>
      </c>
      <c r="E29" s="2">
        <v>9</v>
      </c>
      <c r="F29" s="2">
        <v>320</v>
      </c>
      <c r="G29" s="2">
        <v>63</v>
      </c>
      <c r="H29" s="2">
        <v>85</v>
      </c>
      <c r="I29" s="2">
        <v>73</v>
      </c>
      <c r="J29" s="2">
        <v>73</v>
      </c>
      <c r="K29" s="2">
        <v>79</v>
      </c>
      <c r="L29" s="2">
        <v>67</v>
      </c>
      <c r="M29" s="2">
        <v>51</v>
      </c>
      <c r="N29" s="2">
        <v>7</v>
      </c>
      <c r="O29" s="2">
        <v>11</v>
      </c>
      <c r="P29" s="2">
        <v>4</v>
      </c>
      <c r="Q29" s="2">
        <v>2</v>
      </c>
      <c r="R29" s="2">
        <v>2</v>
      </c>
      <c r="S29" s="3">
        <v>26.8</v>
      </c>
    </row>
    <row r="30" spans="1:19" x14ac:dyDescent="0.2">
      <c r="A30" s="1" t="s">
        <v>162</v>
      </c>
      <c r="B30" s="2">
        <v>805</v>
      </c>
      <c r="C30" s="2">
        <v>0</v>
      </c>
      <c r="D30" s="2">
        <v>0</v>
      </c>
      <c r="E30" s="2">
        <v>1</v>
      </c>
      <c r="F30" s="2">
        <v>341</v>
      </c>
      <c r="G30" s="2">
        <v>82</v>
      </c>
      <c r="H30" s="2">
        <v>51</v>
      </c>
      <c r="I30" s="2">
        <v>61</v>
      </c>
      <c r="J30" s="2">
        <v>75</v>
      </c>
      <c r="K30" s="2">
        <v>57</v>
      </c>
      <c r="L30" s="2">
        <v>68</v>
      </c>
      <c r="M30" s="2">
        <v>39</v>
      </c>
      <c r="N30" s="2">
        <v>17</v>
      </c>
      <c r="O30" s="2">
        <v>7</v>
      </c>
      <c r="P30" s="2">
        <v>3</v>
      </c>
      <c r="Q30" s="2">
        <v>3</v>
      </c>
      <c r="R30" s="2">
        <v>0</v>
      </c>
      <c r="S30" s="3">
        <v>23.7</v>
      </c>
    </row>
    <row r="31" spans="1:19" x14ac:dyDescent="0.2">
      <c r="A31" s="1" t="s">
        <v>163</v>
      </c>
      <c r="B31" s="2">
        <v>677</v>
      </c>
      <c r="C31" s="2">
        <v>0</v>
      </c>
      <c r="D31" s="2">
        <v>0</v>
      </c>
      <c r="E31" s="2">
        <v>0</v>
      </c>
      <c r="F31" s="2">
        <v>93</v>
      </c>
      <c r="G31" s="2">
        <v>63</v>
      </c>
      <c r="H31" s="2">
        <v>70</v>
      </c>
      <c r="I31" s="2">
        <v>108</v>
      </c>
      <c r="J31" s="2">
        <v>97</v>
      </c>
      <c r="K31" s="2">
        <v>100</v>
      </c>
      <c r="L31" s="2">
        <v>59</v>
      </c>
      <c r="M31" s="2">
        <v>49</v>
      </c>
      <c r="N31" s="2">
        <v>25</v>
      </c>
      <c r="O31" s="2">
        <v>6</v>
      </c>
      <c r="P31" s="2">
        <v>2</v>
      </c>
      <c r="Q31" s="2">
        <v>4</v>
      </c>
      <c r="R31" s="2">
        <v>1</v>
      </c>
      <c r="S31" s="3">
        <v>35.200000000000003</v>
      </c>
    </row>
    <row r="32" spans="1:19" x14ac:dyDescent="0.2">
      <c r="A32" s="1" t="s">
        <v>164</v>
      </c>
      <c r="B32" s="2">
        <v>5934</v>
      </c>
      <c r="C32" s="2">
        <v>0</v>
      </c>
      <c r="D32" s="2">
        <v>4</v>
      </c>
      <c r="E32" s="2">
        <v>1</v>
      </c>
      <c r="F32" s="2">
        <v>155</v>
      </c>
      <c r="G32" s="2">
        <v>543</v>
      </c>
      <c r="H32" s="2">
        <v>781</v>
      </c>
      <c r="I32" s="2">
        <v>892</v>
      </c>
      <c r="J32" s="2">
        <v>924</v>
      </c>
      <c r="K32" s="2">
        <v>918</v>
      </c>
      <c r="L32" s="2">
        <v>699</v>
      </c>
      <c r="M32" s="2">
        <v>526</v>
      </c>
      <c r="N32" s="2">
        <v>255</v>
      </c>
      <c r="O32" s="2">
        <v>113</v>
      </c>
      <c r="P32" s="2">
        <v>74</v>
      </c>
      <c r="Q32" s="2">
        <v>27</v>
      </c>
      <c r="R32" s="2">
        <v>22</v>
      </c>
      <c r="S32" s="3">
        <v>38.200000000000003</v>
      </c>
    </row>
    <row r="33" spans="1:19" x14ac:dyDescent="0.2">
      <c r="A33" s="1" t="s">
        <v>165</v>
      </c>
      <c r="B33" s="2">
        <v>1602</v>
      </c>
      <c r="C33" s="2">
        <v>1</v>
      </c>
      <c r="D33" s="2">
        <v>0</v>
      </c>
      <c r="E33" s="2">
        <v>0</v>
      </c>
      <c r="F33" s="2">
        <v>79</v>
      </c>
      <c r="G33" s="2">
        <v>287</v>
      </c>
      <c r="H33" s="2">
        <v>188</v>
      </c>
      <c r="I33" s="2">
        <v>224</v>
      </c>
      <c r="J33" s="2">
        <v>247</v>
      </c>
      <c r="K33" s="2">
        <v>202</v>
      </c>
      <c r="L33" s="2">
        <v>168</v>
      </c>
      <c r="M33" s="2">
        <v>97</v>
      </c>
      <c r="N33" s="2">
        <v>58</v>
      </c>
      <c r="O33" s="2">
        <v>33</v>
      </c>
      <c r="P33" s="2">
        <v>11</v>
      </c>
      <c r="Q33" s="2">
        <v>3</v>
      </c>
      <c r="R33" s="2">
        <v>4</v>
      </c>
      <c r="S33" s="3">
        <v>35.4</v>
      </c>
    </row>
    <row r="34" spans="1:19" x14ac:dyDescent="0.2">
      <c r="A34" s="1" t="s">
        <v>166</v>
      </c>
      <c r="B34" s="2">
        <v>556</v>
      </c>
      <c r="C34" s="2">
        <v>0</v>
      </c>
      <c r="D34" s="2">
        <v>0</v>
      </c>
      <c r="E34" s="2">
        <v>0</v>
      </c>
      <c r="F34" s="2">
        <v>0</v>
      </c>
      <c r="G34" s="2">
        <v>53</v>
      </c>
      <c r="H34" s="2">
        <v>67</v>
      </c>
      <c r="I34" s="2">
        <v>72</v>
      </c>
      <c r="J34" s="2">
        <v>81</v>
      </c>
      <c r="K34" s="2">
        <v>90</v>
      </c>
      <c r="L34" s="2">
        <v>69</v>
      </c>
      <c r="M34" s="2">
        <v>59</v>
      </c>
      <c r="N34" s="2">
        <v>27</v>
      </c>
      <c r="O34" s="2">
        <v>15</v>
      </c>
      <c r="P34" s="2">
        <v>12</v>
      </c>
      <c r="Q34" s="2">
        <v>7</v>
      </c>
      <c r="R34" s="2">
        <v>4</v>
      </c>
      <c r="S34" s="3">
        <v>40.299999999999997</v>
      </c>
    </row>
    <row r="35" spans="1:19" x14ac:dyDescent="0.2">
      <c r="A35" s="1" t="s">
        <v>167</v>
      </c>
      <c r="B35" s="2">
        <v>639</v>
      </c>
      <c r="C35" s="2">
        <v>0</v>
      </c>
      <c r="D35" s="2">
        <v>0</v>
      </c>
      <c r="E35" s="2">
        <v>0</v>
      </c>
      <c r="F35" s="2">
        <v>2</v>
      </c>
      <c r="G35" s="2">
        <v>57</v>
      </c>
      <c r="H35" s="2">
        <v>82</v>
      </c>
      <c r="I35" s="2">
        <v>94</v>
      </c>
      <c r="J35" s="2">
        <v>83</v>
      </c>
      <c r="K35" s="2">
        <v>83</v>
      </c>
      <c r="L35" s="2">
        <v>84</v>
      </c>
      <c r="M35" s="2">
        <v>69</v>
      </c>
      <c r="N35" s="2">
        <v>51</v>
      </c>
      <c r="O35" s="2">
        <v>19</v>
      </c>
      <c r="P35" s="2">
        <v>11</v>
      </c>
      <c r="Q35" s="2">
        <v>3</v>
      </c>
      <c r="R35" s="2">
        <v>1</v>
      </c>
      <c r="S35" s="3">
        <v>40.1</v>
      </c>
    </row>
    <row r="36" spans="1:19" x14ac:dyDescent="0.2">
      <c r="A36" s="1" t="s">
        <v>168</v>
      </c>
      <c r="B36" s="2">
        <v>945</v>
      </c>
      <c r="C36" s="2">
        <v>0</v>
      </c>
      <c r="D36" s="2">
        <v>0</v>
      </c>
      <c r="E36" s="2">
        <v>0</v>
      </c>
      <c r="F36" s="2">
        <v>0</v>
      </c>
      <c r="G36" s="2">
        <v>30</v>
      </c>
      <c r="H36" s="2">
        <v>79</v>
      </c>
      <c r="I36" s="2">
        <v>114</v>
      </c>
      <c r="J36" s="2">
        <v>145</v>
      </c>
      <c r="K36" s="2">
        <v>134</v>
      </c>
      <c r="L36" s="2">
        <v>109</v>
      </c>
      <c r="M36" s="2">
        <v>117</v>
      </c>
      <c r="N36" s="2">
        <v>112</v>
      </c>
      <c r="O36" s="2">
        <v>64</v>
      </c>
      <c r="P36" s="2">
        <v>24</v>
      </c>
      <c r="Q36" s="2">
        <v>12</v>
      </c>
      <c r="R36" s="2">
        <v>5</v>
      </c>
      <c r="S36" s="3">
        <v>43.9</v>
      </c>
    </row>
    <row r="37" spans="1:19" x14ac:dyDescent="0.2">
      <c r="A37" s="1" t="s">
        <v>169</v>
      </c>
      <c r="B37" s="2">
        <v>243</v>
      </c>
      <c r="C37" s="2">
        <v>0</v>
      </c>
      <c r="D37" s="2">
        <v>0</v>
      </c>
      <c r="E37" s="2">
        <v>0</v>
      </c>
      <c r="F37" s="2">
        <v>0</v>
      </c>
      <c r="G37" s="2">
        <v>1</v>
      </c>
      <c r="H37" s="2">
        <v>14</v>
      </c>
      <c r="I37" s="2">
        <v>34</v>
      </c>
      <c r="J37" s="2">
        <v>37</v>
      </c>
      <c r="K37" s="2">
        <v>22</v>
      </c>
      <c r="L37" s="2">
        <v>39</v>
      </c>
      <c r="M37" s="2">
        <v>33</v>
      </c>
      <c r="N37" s="2">
        <v>26</v>
      </c>
      <c r="O37" s="2">
        <v>26</v>
      </c>
      <c r="P37" s="2">
        <v>8</v>
      </c>
      <c r="Q37" s="2">
        <v>2</v>
      </c>
      <c r="R37" s="2">
        <v>1</v>
      </c>
      <c r="S37" s="3">
        <v>46.7</v>
      </c>
    </row>
    <row r="39" spans="1:19" x14ac:dyDescent="0.2">
      <c r="A39" s="1" t="s">
        <v>36</v>
      </c>
      <c r="B39" s="2">
        <v>10692</v>
      </c>
      <c r="C39" s="2">
        <v>678</v>
      </c>
      <c r="D39" s="2">
        <v>805</v>
      </c>
      <c r="E39" s="2">
        <v>964</v>
      </c>
      <c r="F39" s="2">
        <v>715</v>
      </c>
      <c r="G39" s="2">
        <v>712</v>
      </c>
      <c r="H39" s="2">
        <v>942</v>
      </c>
      <c r="I39" s="2">
        <v>1072</v>
      </c>
      <c r="J39" s="2">
        <v>1132</v>
      </c>
      <c r="K39" s="2">
        <v>1096</v>
      </c>
      <c r="L39" s="2">
        <v>842</v>
      </c>
      <c r="M39" s="2">
        <v>624</v>
      </c>
      <c r="N39" s="2">
        <v>393</v>
      </c>
      <c r="O39" s="2">
        <v>254</v>
      </c>
      <c r="P39" s="2">
        <v>170</v>
      </c>
      <c r="Q39" s="2">
        <v>119</v>
      </c>
      <c r="R39" s="2">
        <v>174</v>
      </c>
      <c r="S39" s="3">
        <v>32.5</v>
      </c>
    </row>
    <row r="40" spans="1:19" x14ac:dyDescent="0.2">
      <c r="A40" s="1" t="s">
        <v>155</v>
      </c>
      <c r="B40" s="2">
        <v>1005</v>
      </c>
      <c r="C40" s="2">
        <v>677</v>
      </c>
      <c r="D40" s="2">
        <v>211</v>
      </c>
      <c r="E40" s="2">
        <v>0</v>
      </c>
      <c r="F40" s="2">
        <v>1</v>
      </c>
      <c r="G40" s="2">
        <v>3</v>
      </c>
      <c r="H40" s="2">
        <v>21</v>
      </c>
      <c r="I40" s="2">
        <v>14</v>
      </c>
      <c r="J40" s="2">
        <v>14</v>
      </c>
      <c r="K40" s="2">
        <v>15</v>
      </c>
      <c r="L40" s="2">
        <v>10</v>
      </c>
      <c r="M40" s="2">
        <v>7</v>
      </c>
      <c r="N40" s="2">
        <v>6</v>
      </c>
      <c r="O40" s="2">
        <v>4</v>
      </c>
      <c r="P40" s="2">
        <v>5</v>
      </c>
      <c r="Q40" s="2">
        <v>5</v>
      </c>
      <c r="R40" s="2">
        <v>12</v>
      </c>
      <c r="S40" s="3">
        <v>3.7</v>
      </c>
    </row>
    <row r="41" spans="1:19" x14ac:dyDescent="0.2">
      <c r="A41" s="1" t="s">
        <v>156</v>
      </c>
      <c r="B41" s="2">
        <v>937</v>
      </c>
      <c r="C41" s="2">
        <v>0</v>
      </c>
      <c r="D41" s="2">
        <v>583</v>
      </c>
      <c r="E41" s="2">
        <v>191</v>
      </c>
      <c r="F41" s="2">
        <v>5</v>
      </c>
      <c r="G41" s="2">
        <v>7</v>
      </c>
      <c r="H41" s="2">
        <v>5</v>
      </c>
      <c r="I41" s="2">
        <v>6</v>
      </c>
      <c r="J41" s="2">
        <v>11</v>
      </c>
      <c r="K41" s="2">
        <v>13</v>
      </c>
      <c r="L41" s="2">
        <v>2</v>
      </c>
      <c r="M41" s="2">
        <v>7</v>
      </c>
      <c r="N41" s="2">
        <v>4</v>
      </c>
      <c r="O41" s="2">
        <v>2</v>
      </c>
      <c r="P41" s="2">
        <v>15</v>
      </c>
      <c r="Q41" s="2">
        <v>28</v>
      </c>
      <c r="R41" s="2">
        <v>58</v>
      </c>
      <c r="S41" s="3">
        <v>9</v>
      </c>
    </row>
    <row r="42" spans="1:19" x14ac:dyDescent="0.2">
      <c r="A42" s="1" t="s">
        <v>157</v>
      </c>
      <c r="B42" s="2">
        <v>673</v>
      </c>
      <c r="C42" s="2">
        <v>0</v>
      </c>
      <c r="D42" s="2">
        <v>9</v>
      </c>
      <c r="E42" s="2">
        <v>409</v>
      </c>
      <c r="F42" s="2">
        <v>5</v>
      </c>
      <c r="G42" s="2">
        <v>4</v>
      </c>
      <c r="H42" s="2">
        <v>16</v>
      </c>
      <c r="I42" s="2">
        <v>17</v>
      </c>
      <c r="J42" s="2">
        <v>16</v>
      </c>
      <c r="K42" s="2">
        <v>13</v>
      </c>
      <c r="L42" s="2">
        <v>20</v>
      </c>
      <c r="M42" s="2">
        <v>15</v>
      </c>
      <c r="N42" s="2">
        <v>18</v>
      </c>
      <c r="O42" s="2">
        <v>21</v>
      </c>
      <c r="P42" s="2">
        <v>21</v>
      </c>
      <c r="Q42" s="2">
        <v>28</v>
      </c>
      <c r="R42" s="2">
        <v>61</v>
      </c>
      <c r="S42" s="3">
        <v>14</v>
      </c>
    </row>
    <row r="43" spans="1:19" x14ac:dyDescent="0.2">
      <c r="A43" s="1" t="s">
        <v>158</v>
      </c>
      <c r="B43" s="2">
        <v>299</v>
      </c>
      <c r="C43" s="2">
        <v>0</v>
      </c>
      <c r="D43" s="2">
        <v>0</v>
      </c>
      <c r="E43" s="2">
        <v>190</v>
      </c>
      <c r="F43" s="2">
        <v>27</v>
      </c>
      <c r="G43" s="2">
        <v>8</v>
      </c>
      <c r="H43" s="2">
        <v>11</v>
      </c>
      <c r="I43" s="2">
        <v>8</v>
      </c>
      <c r="J43" s="2">
        <v>17</v>
      </c>
      <c r="K43" s="2">
        <v>14</v>
      </c>
      <c r="L43" s="2">
        <v>7</v>
      </c>
      <c r="M43" s="2">
        <v>5</v>
      </c>
      <c r="N43" s="2">
        <v>3</v>
      </c>
      <c r="O43" s="2">
        <v>2</v>
      </c>
      <c r="P43" s="2">
        <v>2</v>
      </c>
      <c r="Q43" s="2">
        <v>2</v>
      </c>
      <c r="R43" s="2">
        <v>3</v>
      </c>
      <c r="S43" s="3">
        <v>13.9</v>
      </c>
    </row>
    <row r="44" spans="1:19" x14ac:dyDescent="0.2">
      <c r="A44" s="1" t="s">
        <v>159</v>
      </c>
      <c r="B44" s="2">
        <v>516</v>
      </c>
      <c r="C44" s="2">
        <v>0</v>
      </c>
      <c r="D44" s="2">
        <v>0</v>
      </c>
      <c r="E44" s="2">
        <v>137</v>
      </c>
      <c r="F44" s="2">
        <v>86</v>
      </c>
      <c r="G44" s="2">
        <v>19</v>
      </c>
      <c r="H44" s="2">
        <v>43</v>
      </c>
      <c r="I44" s="2">
        <v>52</v>
      </c>
      <c r="J44" s="2">
        <v>48</v>
      </c>
      <c r="K44" s="2">
        <v>57</v>
      </c>
      <c r="L44" s="2">
        <v>26</v>
      </c>
      <c r="M44" s="2">
        <v>18</v>
      </c>
      <c r="N44" s="2">
        <v>8</v>
      </c>
      <c r="O44" s="2">
        <v>10</v>
      </c>
      <c r="P44" s="2">
        <v>5</v>
      </c>
      <c r="Q44" s="2">
        <v>3</v>
      </c>
      <c r="R44" s="2">
        <v>4</v>
      </c>
      <c r="S44" s="3">
        <v>26.9</v>
      </c>
    </row>
    <row r="45" spans="1:19" x14ac:dyDescent="0.2">
      <c r="A45" s="1" t="s">
        <v>160</v>
      </c>
      <c r="B45" s="2">
        <v>419</v>
      </c>
      <c r="C45" s="2">
        <v>0</v>
      </c>
      <c r="D45" s="2">
        <v>0</v>
      </c>
      <c r="E45" s="2">
        <v>33</v>
      </c>
      <c r="F45" s="2">
        <v>116</v>
      </c>
      <c r="G45" s="2">
        <v>23</v>
      </c>
      <c r="H45" s="2">
        <v>33</v>
      </c>
      <c r="I45" s="2">
        <v>35</v>
      </c>
      <c r="J45" s="2">
        <v>20</v>
      </c>
      <c r="K45" s="2">
        <v>23</v>
      </c>
      <c r="L45" s="2">
        <v>24</v>
      </c>
      <c r="M45" s="2">
        <v>13</v>
      </c>
      <c r="N45" s="2">
        <v>18</v>
      </c>
      <c r="O45" s="2">
        <v>42</v>
      </c>
      <c r="P45" s="2">
        <v>25</v>
      </c>
      <c r="Q45" s="2">
        <v>10</v>
      </c>
      <c r="R45" s="2">
        <v>4</v>
      </c>
      <c r="S45" s="3">
        <v>30.6</v>
      </c>
    </row>
    <row r="46" spans="1:19" x14ac:dyDescent="0.2">
      <c r="A46" s="1" t="s">
        <v>161</v>
      </c>
      <c r="B46" s="2">
        <v>460</v>
      </c>
      <c r="C46" s="2">
        <v>0</v>
      </c>
      <c r="D46" s="2">
        <v>0</v>
      </c>
      <c r="E46" s="2">
        <v>3</v>
      </c>
      <c r="F46" s="2">
        <v>144</v>
      </c>
      <c r="G46" s="2">
        <v>47</v>
      </c>
      <c r="H46" s="2">
        <v>59</v>
      </c>
      <c r="I46" s="2">
        <v>43</v>
      </c>
      <c r="J46" s="2">
        <v>46</v>
      </c>
      <c r="K46" s="2">
        <v>46</v>
      </c>
      <c r="L46" s="2">
        <v>31</v>
      </c>
      <c r="M46" s="2">
        <v>21</v>
      </c>
      <c r="N46" s="2">
        <v>5</v>
      </c>
      <c r="O46" s="2">
        <v>8</v>
      </c>
      <c r="P46" s="2">
        <v>3</v>
      </c>
      <c r="Q46" s="2">
        <v>2</v>
      </c>
      <c r="R46" s="2">
        <v>2</v>
      </c>
      <c r="S46" s="3">
        <v>28.1</v>
      </c>
    </row>
    <row r="47" spans="1:19" x14ac:dyDescent="0.2">
      <c r="A47" s="1" t="s">
        <v>162</v>
      </c>
      <c r="B47" s="2">
        <v>403</v>
      </c>
      <c r="C47" s="2">
        <v>0</v>
      </c>
      <c r="D47" s="2">
        <v>0</v>
      </c>
      <c r="E47" s="2">
        <v>1</v>
      </c>
      <c r="F47" s="2">
        <v>170</v>
      </c>
      <c r="G47" s="2">
        <v>46</v>
      </c>
      <c r="H47" s="2">
        <v>31</v>
      </c>
      <c r="I47" s="2">
        <v>32</v>
      </c>
      <c r="J47" s="2">
        <v>34</v>
      </c>
      <c r="K47" s="2">
        <v>31</v>
      </c>
      <c r="L47" s="2">
        <v>32</v>
      </c>
      <c r="M47" s="2">
        <v>14</v>
      </c>
      <c r="N47" s="2">
        <v>7</v>
      </c>
      <c r="O47" s="2">
        <v>3</v>
      </c>
      <c r="P47" s="2">
        <v>1</v>
      </c>
      <c r="Q47" s="2">
        <v>1</v>
      </c>
      <c r="R47" s="2">
        <v>0</v>
      </c>
      <c r="S47" s="3">
        <v>23.3</v>
      </c>
    </row>
    <row r="48" spans="1:19" x14ac:dyDescent="0.2">
      <c r="A48" s="1" t="s">
        <v>163</v>
      </c>
      <c r="B48" s="2">
        <v>440</v>
      </c>
      <c r="C48" s="2">
        <v>0</v>
      </c>
      <c r="D48" s="2">
        <v>0</v>
      </c>
      <c r="E48" s="2">
        <v>0</v>
      </c>
      <c r="F48" s="2">
        <v>46</v>
      </c>
      <c r="G48" s="2">
        <v>46</v>
      </c>
      <c r="H48" s="2">
        <v>51</v>
      </c>
      <c r="I48" s="2">
        <v>83</v>
      </c>
      <c r="J48" s="2">
        <v>65</v>
      </c>
      <c r="K48" s="2">
        <v>65</v>
      </c>
      <c r="L48" s="2">
        <v>39</v>
      </c>
      <c r="M48" s="2">
        <v>23</v>
      </c>
      <c r="N48" s="2">
        <v>12</v>
      </c>
      <c r="O48" s="2">
        <v>5</v>
      </c>
      <c r="P48" s="2">
        <v>2</v>
      </c>
      <c r="Q48" s="2">
        <v>3</v>
      </c>
      <c r="R48" s="2">
        <v>0</v>
      </c>
      <c r="S48" s="3">
        <v>34.6</v>
      </c>
    </row>
    <row r="49" spans="1:19" x14ac:dyDescent="0.2">
      <c r="A49" s="1" t="s">
        <v>164</v>
      </c>
      <c r="B49" s="2">
        <v>3467</v>
      </c>
      <c r="C49" s="2">
        <v>0</v>
      </c>
      <c r="D49" s="2">
        <v>2</v>
      </c>
      <c r="E49" s="2">
        <v>0</v>
      </c>
      <c r="F49" s="2">
        <v>76</v>
      </c>
      <c r="G49" s="2">
        <v>299</v>
      </c>
      <c r="H49" s="2">
        <v>463</v>
      </c>
      <c r="I49" s="2">
        <v>525</v>
      </c>
      <c r="J49" s="2">
        <v>564</v>
      </c>
      <c r="K49" s="2">
        <v>554</v>
      </c>
      <c r="L49" s="2">
        <v>411</v>
      </c>
      <c r="M49" s="2">
        <v>278</v>
      </c>
      <c r="N49" s="2">
        <v>148</v>
      </c>
      <c r="O49" s="2">
        <v>62</v>
      </c>
      <c r="P49" s="2">
        <v>48</v>
      </c>
      <c r="Q49" s="2">
        <v>19</v>
      </c>
      <c r="R49" s="2">
        <v>18</v>
      </c>
      <c r="S49" s="3">
        <v>38.299999999999997</v>
      </c>
    </row>
    <row r="50" spans="1:19" x14ac:dyDescent="0.2">
      <c r="A50" s="1" t="s">
        <v>165</v>
      </c>
      <c r="B50" s="2">
        <v>835</v>
      </c>
      <c r="C50" s="2">
        <v>1</v>
      </c>
      <c r="D50" s="2">
        <v>0</v>
      </c>
      <c r="E50" s="2">
        <v>0</v>
      </c>
      <c r="F50" s="2">
        <v>37</v>
      </c>
      <c r="G50" s="2">
        <v>152</v>
      </c>
      <c r="H50" s="2">
        <v>101</v>
      </c>
      <c r="I50" s="2">
        <v>104</v>
      </c>
      <c r="J50" s="2">
        <v>124</v>
      </c>
      <c r="K50" s="2">
        <v>89</v>
      </c>
      <c r="L50" s="2">
        <v>94</v>
      </c>
      <c r="M50" s="2">
        <v>67</v>
      </c>
      <c r="N50" s="2">
        <v>34</v>
      </c>
      <c r="O50" s="2">
        <v>19</v>
      </c>
      <c r="P50" s="2">
        <v>6</v>
      </c>
      <c r="Q50" s="2">
        <v>3</v>
      </c>
      <c r="R50" s="2">
        <v>4</v>
      </c>
      <c r="S50" s="3">
        <v>35.9</v>
      </c>
    </row>
    <row r="51" spans="1:19" x14ac:dyDescent="0.2">
      <c r="A51" s="1" t="s">
        <v>166</v>
      </c>
      <c r="B51" s="2">
        <v>352</v>
      </c>
      <c r="C51" s="2">
        <v>0</v>
      </c>
      <c r="D51" s="2">
        <v>0</v>
      </c>
      <c r="E51" s="2">
        <v>0</v>
      </c>
      <c r="F51" s="2">
        <v>0</v>
      </c>
      <c r="G51" s="2">
        <v>31</v>
      </c>
      <c r="H51" s="2">
        <v>45</v>
      </c>
      <c r="I51" s="2">
        <v>43</v>
      </c>
      <c r="J51" s="2">
        <v>49</v>
      </c>
      <c r="K51" s="2">
        <v>57</v>
      </c>
      <c r="L51" s="2">
        <v>45</v>
      </c>
      <c r="M51" s="2">
        <v>36</v>
      </c>
      <c r="N51" s="2">
        <v>20</v>
      </c>
      <c r="O51" s="2">
        <v>14</v>
      </c>
      <c r="P51" s="2">
        <v>9</v>
      </c>
      <c r="Q51" s="2">
        <v>1</v>
      </c>
      <c r="R51" s="2">
        <v>2</v>
      </c>
      <c r="S51" s="3">
        <v>40.700000000000003</v>
      </c>
    </row>
    <row r="52" spans="1:19" x14ac:dyDescent="0.2">
      <c r="A52" s="1" t="s">
        <v>167</v>
      </c>
      <c r="B52" s="2">
        <v>258</v>
      </c>
      <c r="C52" s="2">
        <v>0</v>
      </c>
      <c r="D52" s="2">
        <v>0</v>
      </c>
      <c r="E52" s="2">
        <v>0</v>
      </c>
      <c r="F52" s="2">
        <v>2</v>
      </c>
      <c r="G52" s="2">
        <v>13</v>
      </c>
      <c r="H52" s="2">
        <v>28</v>
      </c>
      <c r="I52" s="2">
        <v>38</v>
      </c>
      <c r="J52" s="2">
        <v>30</v>
      </c>
      <c r="K52" s="2">
        <v>31</v>
      </c>
      <c r="L52" s="2">
        <v>32</v>
      </c>
      <c r="M52" s="2">
        <v>37</v>
      </c>
      <c r="N52" s="2">
        <v>28</v>
      </c>
      <c r="O52" s="2">
        <v>11</v>
      </c>
      <c r="P52" s="2">
        <v>5</v>
      </c>
      <c r="Q52" s="2">
        <v>2</v>
      </c>
      <c r="R52" s="2">
        <v>1</v>
      </c>
      <c r="S52" s="3">
        <v>42.9</v>
      </c>
    </row>
    <row r="53" spans="1:19" x14ac:dyDescent="0.2">
      <c r="A53" s="1" t="s">
        <v>168</v>
      </c>
      <c r="B53" s="2">
        <v>490</v>
      </c>
      <c r="C53" s="2">
        <v>0</v>
      </c>
      <c r="D53" s="2">
        <v>0</v>
      </c>
      <c r="E53" s="2">
        <v>0</v>
      </c>
      <c r="F53" s="2">
        <v>0</v>
      </c>
      <c r="G53" s="2">
        <v>14</v>
      </c>
      <c r="H53" s="2">
        <v>29</v>
      </c>
      <c r="I53" s="2">
        <v>53</v>
      </c>
      <c r="J53" s="2">
        <v>72</v>
      </c>
      <c r="K53" s="2">
        <v>73</v>
      </c>
      <c r="L53" s="2">
        <v>49</v>
      </c>
      <c r="M53" s="2">
        <v>71</v>
      </c>
      <c r="N53" s="2">
        <v>63</v>
      </c>
      <c r="O53" s="2">
        <v>33</v>
      </c>
      <c r="P53" s="2">
        <v>19</v>
      </c>
      <c r="Q53" s="2">
        <v>10</v>
      </c>
      <c r="R53" s="2">
        <v>4</v>
      </c>
      <c r="S53" s="3">
        <v>45.4</v>
      </c>
    </row>
    <row r="54" spans="1:19" x14ac:dyDescent="0.2">
      <c r="A54" s="1" t="s">
        <v>169</v>
      </c>
      <c r="B54" s="2">
        <v>138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6</v>
      </c>
      <c r="I54" s="2">
        <v>19</v>
      </c>
      <c r="J54" s="2">
        <v>22</v>
      </c>
      <c r="K54" s="2">
        <v>15</v>
      </c>
      <c r="L54" s="2">
        <v>20</v>
      </c>
      <c r="M54" s="2">
        <v>12</v>
      </c>
      <c r="N54" s="2">
        <v>19</v>
      </c>
      <c r="O54" s="2">
        <v>18</v>
      </c>
      <c r="P54" s="2">
        <v>4</v>
      </c>
      <c r="Q54" s="2">
        <v>2</v>
      </c>
      <c r="R54" s="2">
        <v>1</v>
      </c>
      <c r="S54" s="3">
        <v>46.8</v>
      </c>
    </row>
    <row r="56" spans="1:19" x14ac:dyDescent="0.2">
      <c r="A56" s="1" t="s">
        <v>170</v>
      </c>
      <c r="B56" s="2">
        <v>9205</v>
      </c>
      <c r="C56" s="2">
        <v>675</v>
      </c>
      <c r="D56" s="2">
        <v>716</v>
      </c>
      <c r="E56" s="2">
        <v>950</v>
      </c>
      <c r="F56" s="2">
        <v>747</v>
      </c>
      <c r="G56" s="2">
        <v>554</v>
      </c>
      <c r="H56" s="2">
        <v>641</v>
      </c>
      <c r="I56" s="2">
        <v>784</v>
      </c>
      <c r="J56" s="2">
        <v>833</v>
      </c>
      <c r="K56" s="2">
        <v>791</v>
      </c>
      <c r="L56" s="2">
        <v>692</v>
      </c>
      <c r="M56" s="2">
        <v>558</v>
      </c>
      <c r="N56" s="2">
        <v>339</v>
      </c>
      <c r="O56" s="2">
        <v>252</v>
      </c>
      <c r="P56" s="2">
        <v>203</v>
      </c>
      <c r="Q56" s="2">
        <v>138</v>
      </c>
      <c r="R56" s="2">
        <v>332</v>
      </c>
      <c r="S56" s="3">
        <v>32</v>
      </c>
    </row>
    <row r="57" spans="1:19" x14ac:dyDescent="0.2">
      <c r="A57" s="1" t="s">
        <v>155</v>
      </c>
      <c r="B57" s="2">
        <v>995</v>
      </c>
      <c r="C57" s="2">
        <v>675</v>
      </c>
      <c r="D57" s="2">
        <v>199</v>
      </c>
      <c r="E57" s="2">
        <v>0</v>
      </c>
      <c r="F57" s="2">
        <v>0</v>
      </c>
      <c r="G57" s="2">
        <v>1</v>
      </c>
      <c r="H57" s="2">
        <v>5</v>
      </c>
      <c r="I57" s="2">
        <v>5</v>
      </c>
      <c r="J57" s="2">
        <v>11</v>
      </c>
      <c r="K57" s="2">
        <v>8</v>
      </c>
      <c r="L57" s="2">
        <v>7</v>
      </c>
      <c r="M57" s="2">
        <v>5</v>
      </c>
      <c r="N57" s="2">
        <v>3</v>
      </c>
      <c r="O57" s="2">
        <v>12</v>
      </c>
      <c r="P57" s="2">
        <v>11</v>
      </c>
      <c r="Q57" s="2">
        <v>11</v>
      </c>
      <c r="R57" s="2">
        <v>42</v>
      </c>
      <c r="S57" s="3">
        <v>3.7</v>
      </c>
    </row>
    <row r="58" spans="1:19" x14ac:dyDescent="0.2">
      <c r="A58" s="1" t="s">
        <v>156</v>
      </c>
      <c r="B58" s="2">
        <v>958</v>
      </c>
      <c r="C58" s="2">
        <v>0</v>
      </c>
      <c r="D58" s="2">
        <v>505</v>
      </c>
      <c r="E58" s="2">
        <v>161</v>
      </c>
      <c r="F58" s="2">
        <v>1</v>
      </c>
      <c r="G58" s="2">
        <v>0</v>
      </c>
      <c r="H58" s="2">
        <v>2</v>
      </c>
      <c r="I58" s="2">
        <v>8</v>
      </c>
      <c r="J58" s="2">
        <v>2</v>
      </c>
      <c r="K58" s="2">
        <v>6</v>
      </c>
      <c r="L58" s="2">
        <v>5</v>
      </c>
      <c r="M58" s="2">
        <v>8</v>
      </c>
      <c r="N58" s="2">
        <v>4</v>
      </c>
      <c r="O58" s="2">
        <v>7</v>
      </c>
      <c r="P58" s="2">
        <v>31</v>
      </c>
      <c r="Q58" s="2">
        <v>52</v>
      </c>
      <c r="R58" s="2">
        <v>166</v>
      </c>
      <c r="S58" s="3">
        <v>9.6999999999999993</v>
      </c>
    </row>
    <row r="59" spans="1:19" x14ac:dyDescent="0.2">
      <c r="A59" s="1" t="s">
        <v>157</v>
      </c>
      <c r="B59" s="2">
        <v>723</v>
      </c>
      <c r="C59" s="2">
        <v>0</v>
      </c>
      <c r="D59" s="2">
        <v>10</v>
      </c>
      <c r="E59" s="2">
        <v>399</v>
      </c>
      <c r="F59" s="2">
        <v>1</v>
      </c>
      <c r="G59" s="2">
        <v>1</v>
      </c>
      <c r="H59" s="2">
        <v>3</v>
      </c>
      <c r="I59" s="2">
        <v>5</v>
      </c>
      <c r="J59" s="2">
        <v>8</v>
      </c>
      <c r="K59" s="2">
        <v>8</v>
      </c>
      <c r="L59" s="2">
        <v>15</v>
      </c>
      <c r="M59" s="2">
        <v>14</v>
      </c>
      <c r="N59" s="2">
        <v>25</v>
      </c>
      <c r="O59" s="2">
        <v>34</v>
      </c>
      <c r="P59" s="2">
        <v>55</v>
      </c>
      <c r="Q59" s="2">
        <v>37</v>
      </c>
      <c r="R59" s="2">
        <v>108</v>
      </c>
      <c r="S59" s="3">
        <v>14.4</v>
      </c>
    </row>
    <row r="60" spans="1:19" x14ac:dyDescent="0.2">
      <c r="A60" s="1" t="s">
        <v>158</v>
      </c>
      <c r="B60" s="2">
        <v>228</v>
      </c>
      <c r="C60" s="2">
        <v>0</v>
      </c>
      <c r="D60" s="2">
        <v>0</v>
      </c>
      <c r="E60" s="2">
        <v>172</v>
      </c>
      <c r="F60" s="2">
        <v>9</v>
      </c>
      <c r="G60" s="2">
        <v>2</v>
      </c>
      <c r="H60" s="2">
        <v>2</v>
      </c>
      <c r="I60" s="2">
        <v>4</v>
      </c>
      <c r="J60" s="2">
        <v>8</v>
      </c>
      <c r="K60" s="2">
        <v>2</v>
      </c>
      <c r="L60" s="2">
        <v>3</v>
      </c>
      <c r="M60" s="2">
        <v>3</v>
      </c>
      <c r="N60" s="2">
        <v>8</v>
      </c>
      <c r="O60" s="2">
        <v>5</v>
      </c>
      <c r="P60" s="2">
        <v>4</v>
      </c>
      <c r="Q60" s="2">
        <v>3</v>
      </c>
      <c r="R60" s="2">
        <v>3</v>
      </c>
      <c r="S60" s="3">
        <v>13.3</v>
      </c>
    </row>
    <row r="61" spans="1:19" x14ac:dyDescent="0.2">
      <c r="A61" s="1" t="s">
        <v>159</v>
      </c>
      <c r="B61" s="2">
        <v>447</v>
      </c>
      <c r="C61" s="2">
        <v>0</v>
      </c>
      <c r="D61" s="2">
        <v>0</v>
      </c>
      <c r="E61" s="2">
        <v>165</v>
      </c>
      <c r="F61" s="2">
        <v>70</v>
      </c>
      <c r="G61" s="2">
        <v>8</v>
      </c>
      <c r="H61" s="2">
        <v>16</v>
      </c>
      <c r="I61" s="2">
        <v>18</v>
      </c>
      <c r="J61" s="2">
        <v>24</v>
      </c>
      <c r="K61" s="2">
        <v>29</v>
      </c>
      <c r="L61" s="2">
        <v>25</v>
      </c>
      <c r="M61" s="2">
        <v>30</v>
      </c>
      <c r="N61" s="2">
        <v>29</v>
      </c>
      <c r="O61" s="2">
        <v>13</v>
      </c>
      <c r="P61" s="2">
        <v>8</v>
      </c>
      <c r="Q61" s="2">
        <v>9</v>
      </c>
      <c r="R61" s="2">
        <v>3</v>
      </c>
      <c r="S61" s="3">
        <v>19.2</v>
      </c>
    </row>
    <row r="62" spans="1:19" x14ac:dyDescent="0.2">
      <c r="A62" s="1" t="s">
        <v>160</v>
      </c>
      <c r="B62" s="2">
        <v>450</v>
      </c>
      <c r="C62" s="2">
        <v>0</v>
      </c>
      <c r="D62" s="2">
        <v>0</v>
      </c>
      <c r="E62" s="2">
        <v>46</v>
      </c>
      <c r="F62" s="2">
        <v>151</v>
      </c>
      <c r="G62" s="2">
        <v>11</v>
      </c>
      <c r="H62" s="2">
        <v>9</v>
      </c>
      <c r="I62" s="2">
        <v>12</v>
      </c>
      <c r="J62" s="2">
        <v>24</v>
      </c>
      <c r="K62" s="2">
        <v>14</v>
      </c>
      <c r="L62" s="2">
        <v>28</v>
      </c>
      <c r="M62" s="2">
        <v>17</v>
      </c>
      <c r="N62" s="2">
        <v>28</v>
      </c>
      <c r="O62" s="2">
        <v>60</v>
      </c>
      <c r="P62" s="2">
        <v>42</v>
      </c>
      <c r="Q62" s="2">
        <v>6</v>
      </c>
      <c r="R62" s="2">
        <v>2</v>
      </c>
      <c r="S62" s="3">
        <v>33.299999999999997</v>
      </c>
    </row>
    <row r="63" spans="1:19" x14ac:dyDescent="0.2">
      <c r="A63" s="1" t="s">
        <v>161</v>
      </c>
      <c r="B63" s="2">
        <v>386</v>
      </c>
      <c r="C63" s="2">
        <v>0</v>
      </c>
      <c r="D63" s="2">
        <v>0</v>
      </c>
      <c r="E63" s="2">
        <v>6</v>
      </c>
      <c r="F63" s="2">
        <v>176</v>
      </c>
      <c r="G63" s="2">
        <v>16</v>
      </c>
      <c r="H63" s="2">
        <v>26</v>
      </c>
      <c r="I63" s="2">
        <v>30</v>
      </c>
      <c r="J63" s="2">
        <v>27</v>
      </c>
      <c r="K63" s="2">
        <v>33</v>
      </c>
      <c r="L63" s="2">
        <v>36</v>
      </c>
      <c r="M63" s="2">
        <v>30</v>
      </c>
      <c r="N63" s="2">
        <v>2</v>
      </c>
      <c r="O63" s="2">
        <v>3</v>
      </c>
      <c r="P63" s="2">
        <v>1</v>
      </c>
      <c r="Q63" s="2">
        <v>0</v>
      </c>
      <c r="R63" s="2">
        <v>0</v>
      </c>
      <c r="S63" s="3">
        <v>23.4</v>
      </c>
    </row>
    <row r="64" spans="1:19" x14ac:dyDescent="0.2">
      <c r="A64" s="1" t="s">
        <v>162</v>
      </c>
      <c r="B64" s="2">
        <v>402</v>
      </c>
      <c r="C64" s="2">
        <v>0</v>
      </c>
      <c r="D64" s="2">
        <v>0</v>
      </c>
      <c r="E64" s="2">
        <v>0</v>
      </c>
      <c r="F64" s="2">
        <v>171</v>
      </c>
      <c r="G64" s="2">
        <v>36</v>
      </c>
      <c r="H64" s="2">
        <v>20</v>
      </c>
      <c r="I64" s="2">
        <v>29</v>
      </c>
      <c r="J64" s="2">
        <v>41</v>
      </c>
      <c r="K64" s="2">
        <v>26</v>
      </c>
      <c r="L64" s="2">
        <v>36</v>
      </c>
      <c r="M64" s="2">
        <v>25</v>
      </c>
      <c r="N64" s="2">
        <v>10</v>
      </c>
      <c r="O64" s="2">
        <v>4</v>
      </c>
      <c r="P64" s="2">
        <v>2</v>
      </c>
      <c r="Q64" s="2">
        <v>2</v>
      </c>
      <c r="R64" s="2">
        <v>0</v>
      </c>
      <c r="S64" s="3">
        <v>24.2</v>
      </c>
    </row>
    <row r="65" spans="1:19" x14ac:dyDescent="0.2">
      <c r="A65" s="1" t="s">
        <v>163</v>
      </c>
      <c r="B65" s="2">
        <v>237</v>
      </c>
      <c r="C65" s="2">
        <v>0</v>
      </c>
      <c r="D65" s="2">
        <v>0</v>
      </c>
      <c r="E65" s="2">
        <v>0</v>
      </c>
      <c r="F65" s="2">
        <v>47</v>
      </c>
      <c r="G65" s="2">
        <v>17</v>
      </c>
      <c r="H65" s="2">
        <v>19</v>
      </c>
      <c r="I65" s="2">
        <v>25</v>
      </c>
      <c r="J65" s="2">
        <v>32</v>
      </c>
      <c r="K65" s="2">
        <v>35</v>
      </c>
      <c r="L65" s="2">
        <v>20</v>
      </c>
      <c r="M65" s="2">
        <v>26</v>
      </c>
      <c r="N65" s="2">
        <v>13</v>
      </c>
      <c r="O65" s="2">
        <v>1</v>
      </c>
      <c r="P65" s="2">
        <v>0</v>
      </c>
      <c r="Q65" s="2">
        <v>1</v>
      </c>
      <c r="R65" s="2">
        <v>1</v>
      </c>
      <c r="S65" s="3">
        <v>36.6</v>
      </c>
    </row>
    <row r="66" spans="1:19" x14ac:dyDescent="0.2">
      <c r="A66" s="1" t="s">
        <v>164</v>
      </c>
      <c r="B66" s="2">
        <v>2467</v>
      </c>
      <c r="C66" s="2">
        <v>0</v>
      </c>
      <c r="D66" s="2">
        <v>2</v>
      </c>
      <c r="E66" s="2">
        <v>1</v>
      </c>
      <c r="F66" s="2">
        <v>79</v>
      </c>
      <c r="G66" s="2">
        <v>244</v>
      </c>
      <c r="H66" s="2">
        <v>318</v>
      </c>
      <c r="I66" s="2">
        <v>367</v>
      </c>
      <c r="J66" s="2">
        <v>360</v>
      </c>
      <c r="K66" s="2">
        <v>364</v>
      </c>
      <c r="L66" s="2">
        <v>288</v>
      </c>
      <c r="M66" s="2">
        <v>248</v>
      </c>
      <c r="N66" s="2">
        <v>107</v>
      </c>
      <c r="O66" s="2">
        <v>51</v>
      </c>
      <c r="P66" s="2">
        <v>26</v>
      </c>
      <c r="Q66" s="2">
        <v>8</v>
      </c>
      <c r="R66" s="2">
        <v>4</v>
      </c>
      <c r="S66" s="3">
        <v>38.1</v>
      </c>
    </row>
    <row r="67" spans="1:19" x14ac:dyDescent="0.2">
      <c r="A67" s="1" t="s">
        <v>165</v>
      </c>
      <c r="B67" s="2">
        <v>767</v>
      </c>
      <c r="C67" s="2">
        <v>0</v>
      </c>
      <c r="D67" s="2">
        <v>0</v>
      </c>
      <c r="E67" s="2">
        <v>0</v>
      </c>
      <c r="F67" s="2">
        <v>42</v>
      </c>
      <c r="G67" s="2">
        <v>135</v>
      </c>
      <c r="H67" s="2">
        <v>87</v>
      </c>
      <c r="I67" s="2">
        <v>120</v>
      </c>
      <c r="J67" s="2">
        <v>123</v>
      </c>
      <c r="K67" s="2">
        <v>113</v>
      </c>
      <c r="L67" s="2">
        <v>74</v>
      </c>
      <c r="M67" s="2">
        <v>30</v>
      </c>
      <c r="N67" s="2">
        <v>24</v>
      </c>
      <c r="O67" s="2">
        <v>14</v>
      </c>
      <c r="P67" s="2">
        <v>5</v>
      </c>
      <c r="Q67" s="2">
        <v>0</v>
      </c>
      <c r="R67" s="2">
        <v>0</v>
      </c>
      <c r="S67" s="3">
        <v>35</v>
      </c>
    </row>
    <row r="68" spans="1:19" x14ac:dyDescent="0.2">
      <c r="A68" s="1" t="s">
        <v>166</v>
      </c>
      <c r="B68" s="2">
        <v>204</v>
      </c>
      <c r="C68" s="2">
        <v>0</v>
      </c>
      <c r="D68" s="2">
        <v>0</v>
      </c>
      <c r="E68" s="2">
        <v>0</v>
      </c>
      <c r="F68" s="2">
        <v>0</v>
      </c>
      <c r="G68" s="2">
        <v>22</v>
      </c>
      <c r="H68" s="2">
        <v>22</v>
      </c>
      <c r="I68" s="2">
        <v>29</v>
      </c>
      <c r="J68" s="2">
        <v>32</v>
      </c>
      <c r="K68" s="2">
        <v>33</v>
      </c>
      <c r="L68" s="2">
        <v>24</v>
      </c>
      <c r="M68" s="2">
        <v>23</v>
      </c>
      <c r="N68" s="2">
        <v>7</v>
      </c>
      <c r="O68" s="2">
        <v>1</v>
      </c>
      <c r="P68" s="2">
        <v>3</v>
      </c>
      <c r="Q68" s="2">
        <v>6</v>
      </c>
      <c r="R68" s="2">
        <v>2</v>
      </c>
      <c r="S68" s="3">
        <v>39.5</v>
      </c>
    </row>
    <row r="69" spans="1:19" x14ac:dyDescent="0.2">
      <c r="A69" s="1" t="s">
        <v>167</v>
      </c>
      <c r="B69" s="2">
        <v>381</v>
      </c>
      <c r="C69" s="2">
        <v>0</v>
      </c>
      <c r="D69" s="2">
        <v>0</v>
      </c>
      <c r="E69" s="2">
        <v>0</v>
      </c>
      <c r="F69" s="2">
        <v>0</v>
      </c>
      <c r="G69" s="2">
        <v>44</v>
      </c>
      <c r="H69" s="2">
        <v>54</v>
      </c>
      <c r="I69" s="2">
        <v>56</v>
      </c>
      <c r="J69" s="2">
        <v>53</v>
      </c>
      <c r="K69" s="2">
        <v>52</v>
      </c>
      <c r="L69" s="2">
        <v>52</v>
      </c>
      <c r="M69" s="2">
        <v>32</v>
      </c>
      <c r="N69" s="2">
        <v>23</v>
      </c>
      <c r="O69" s="2">
        <v>8</v>
      </c>
      <c r="P69" s="2">
        <v>6</v>
      </c>
      <c r="Q69" s="2">
        <v>1</v>
      </c>
      <c r="R69" s="2">
        <v>0</v>
      </c>
      <c r="S69" s="3">
        <v>38.4</v>
      </c>
    </row>
    <row r="70" spans="1:19" x14ac:dyDescent="0.2">
      <c r="A70" s="1" t="s">
        <v>168</v>
      </c>
      <c r="B70" s="2">
        <v>455</v>
      </c>
      <c r="C70" s="2">
        <v>0</v>
      </c>
      <c r="D70" s="2">
        <v>0</v>
      </c>
      <c r="E70" s="2">
        <v>0</v>
      </c>
      <c r="F70" s="2">
        <v>0</v>
      </c>
      <c r="G70" s="2">
        <v>16</v>
      </c>
      <c r="H70" s="2">
        <v>50</v>
      </c>
      <c r="I70" s="2">
        <v>61</v>
      </c>
      <c r="J70" s="2">
        <v>73</v>
      </c>
      <c r="K70" s="2">
        <v>61</v>
      </c>
      <c r="L70" s="2">
        <v>60</v>
      </c>
      <c r="M70" s="2">
        <v>46</v>
      </c>
      <c r="N70" s="2">
        <v>49</v>
      </c>
      <c r="O70" s="2">
        <v>31</v>
      </c>
      <c r="P70" s="2">
        <v>5</v>
      </c>
      <c r="Q70" s="2">
        <v>2</v>
      </c>
      <c r="R70" s="2">
        <v>1</v>
      </c>
      <c r="S70" s="3">
        <v>42.3</v>
      </c>
    </row>
    <row r="71" spans="1:19" x14ac:dyDescent="0.2">
      <c r="A71" s="1" t="s">
        <v>169</v>
      </c>
      <c r="B71" s="2">
        <v>105</v>
      </c>
      <c r="C71" s="2">
        <v>0</v>
      </c>
      <c r="D71" s="2">
        <v>0</v>
      </c>
      <c r="E71" s="2">
        <v>0</v>
      </c>
      <c r="F71" s="2">
        <v>0</v>
      </c>
      <c r="G71" s="2">
        <v>1</v>
      </c>
      <c r="H71" s="2">
        <v>8</v>
      </c>
      <c r="I71" s="2">
        <v>15</v>
      </c>
      <c r="J71" s="2">
        <v>15</v>
      </c>
      <c r="K71" s="2">
        <v>7</v>
      </c>
      <c r="L71" s="2">
        <v>19</v>
      </c>
      <c r="M71" s="2">
        <v>21</v>
      </c>
      <c r="N71" s="2">
        <v>7</v>
      </c>
      <c r="O71" s="2">
        <v>8</v>
      </c>
      <c r="P71" s="2">
        <v>4</v>
      </c>
      <c r="Q71" s="2">
        <v>0</v>
      </c>
      <c r="R71" s="2">
        <v>0</v>
      </c>
      <c r="S71" s="3">
        <v>46.7</v>
      </c>
    </row>
    <row r="72" spans="1:19" x14ac:dyDescent="0.2">
      <c r="A72" s="8" t="s">
        <v>1012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1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797B2-F6AD-42E0-A287-D51A895D58E7}">
  <dimension ref="A1:S102"/>
  <sheetViews>
    <sheetView view="pageBreakPreview" zoomScale="125" zoomScaleNormal="125" zoomScaleSheetLayoutView="125" workbookViewId="0">
      <selection activeCell="L9" sqref="L9"/>
    </sheetView>
  </sheetViews>
  <sheetFormatPr defaultRowHeight="9.6" x14ac:dyDescent="0.2"/>
  <cols>
    <col min="1" max="1" width="18.21875" style="1" customWidth="1"/>
    <col min="2" max="18" width="3.88671875" style="2" customWidth="1"/>
    <col min="19" max="19" width="4.21875" style="3" customWidth="1"/>
    <col min="20" max="41" width="6.6640625" style="2" customWidth="1"/>
    <col min="42" max="16384" width="8.88671875" style="2"/>
  </cols>
  <sheetData>
    <row r="1" spans="1:19" x14ac:dyDescent="0.2">
      <c r="A1" s="1" t="s">
        <v>171</v>
      </c>
    </row>
    <row r="2" spans="1:19" s="7" customFormat="1" x14ac:dyDescent="0.2">
      <c r="A2" s="4" t="s">
        <v>172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6" t="s">
        <v>19</v>
      </c>
    </row>
    <row r="3" spans="1:19" x14ac:dyDescent="0.2">
      <c r="A3" s="1" t="s">
        <v>173</v>
      </c>
    </row>
    <row r="5" spans="1:19" x14ac:dyDescent="0.2">
      <c r="A5" s="1" t="s">
        <v>20</v>
      </c>
      <c r="B5" s="2">
        <v>19907</v>
      </c>
      <c r="C5" s="2">
        <v>1363</v>
      </c>
      <c r="D5" s="2">
        <v>1521</v>
      </c>
      <c r="E5" s="2">
        <v>1914</v>
      </c>
      <c r="F5" s="2">
        <v>1462</v>
      </c>
      <c r="G5" s="2">
        <v>1266</v>
      </c>
      <c r="H5" s="2">
        <v>1583</v>
      </c>
      <c r="I5" s="2">
        <v>1856</v>
      </c>
      <c r="J5" s="2">
        <v>1965</v>
      </c>
      <c r="K5" s="2">
        <v>1887</v>
      </c>
      <c r="L5" s="2">
        <v>1534</v>
      </c>
      <c r="M5" s="2">
        <v>1182</v>
      </c>
      <c r="N5" s="2">
        <v>732</v>
      </c>
      <c r="O5" s="2">
        <v>506</v>
      </c>
      <c r="P5" s="2">
        <v>373</v>
      </c>
      <c r="Q5" s="2">
        <v>257</v>
      </c>
      <c r="R5" s="2">
        <v>506</v>
      </c>
      <c r="S5" s="3">
        <v>32.299999999999997</v>
      </c>
    </row>
    <row r="6" spans="1:19" x14ac:dyDescent="0.2">
      <c r="A6" s="1" t="s">
        <v>174</v>
      </c>
      <c r="B6" s="2">
        <v>1240</v>
      </c>
      <c r="C6" s="2">
        <v>11</v>
      </c>
      <c r="D6" s="2">
        <v>0</v>
      </c>
      <c r="E6" s="2">
        <v>0</v>
      </c>
      <c r="F6" s="2">
        <v>71</v>
      </c>
      <c r="G6" s="2">
        <v>298</v>
      </c>
      <c r="H6" s="2">
        <v>195</v>
      </c>
      <c r="I6" s="2">
        <v>176</v>
      </c>
      <c r="J6" s="2">
        <v>145</v>
      </c>
      <c r="K6" s="2">
        <v>150</v>
      </c>
      <c r="L6" s="2">
        <v>90</v>
      </c>
      <c r="M6" s="2">
        <v>63</v>
      </c>
      <c r="N6" s="2">
        <v>22</v>
      </c>
      <c r="O6" s="2">
        <v>10</v>
      </c>
      <c r="P6" s="2">
        <v>5</v>
      </c>
      <c r="Q6" s="2">
        <v>2</v>
      </c>
      <c r="R6" s="2">
        <v>2</v>
      </c>
      <c r="S6" s="3">
        <v>31.3</v>
      </c>
    </row>
    <row r="7" spans="1:19" x14ac:dyDescent="0.2">
      <c r="A7" s="1" t="s">
        <v>175</v>
      </c>
      <c r="B7" s="2">
        <v>2757</v>
      </c>
      <c r="C7" s="2">
        <v>4</v>
      </c>
      <c r="D7" s="2">
        <v>2</v>
      </c>
      <c r="E7" s="2">
        <v>0</v>
      </c>
      <c r="F7" s="2">
        <v>10</v>
      </c>
      <c r="G7" s="2">
        <v>128</v>
      </c>
      <c r="H7" s="2">
        <v>235</v>
      </c>
      <c r="I7" s="2">
        <v>362</v>
      </c>
      <c r="J7" s="2">
        <v>447</v>
      </c>
      <c r="K7" s="2">
        <v>380</v>
      </c>
      <c r="L7" s="2">
        <v>379</v>
      </c>
      <c r="M7" s="2">
        <v>312</v>
      </c>
      <c r="N7" s="2">
        <v>252</v>
      </c>
      <c r="O7" s="2">
        <v>147</v>
      </c>
      <c r="P7" s="2">
        <v>61</v>
      </c>
      <c r="Q7" s="2">
        <v>25</v>
      </c>
      <c r="R7" s="2">
        <v>13</v>
      </c>
      <c r="S7" s="3">
        <v>42.5</v>
      </c>
    </row>
    <row r="8" spans="1:19" x14ac:dyDescent="0.2">
      <c r="A8" s="1" t="s">
        <v>176</v>
      </c>
      <c r="B8" s="2">
        <v>15910</v>
      </c>
      <c r="C8" s="2">
        <v>1348</v>
      </c>
      <c r="D8" s="2">
        <v>1519</v>
      </c>
      <c r="E8" s="2">
        <v>1914</v>
      </c>
      <c r="F8" s="2">
        <v>1381</v>
      </c>
      <c r="G8" s="2">
        <v>840</v>
      </c>
      <c r="H8" s="2">
        <v>1153</v>
      </c>
      <c r="I8" s="2">
        <v>1318</v>
      </c>
      <c r="J8" s="2">
        <v>1373</v>
      </c>
      <c r="K8" s="2">
        <v>1357</v>
      </c>
      <c r="L8" s="2">
        <v>1065</v>
      </c>
      <c r="M8" s="2">
        <v>807</v>
      </c>
      <c r="N8" s="2">
        <v>458</v>
      </c>
      <c r="O8" s="2">
        <v>349</v>
      </c>
      <c r="P8" s="2">
        <v>307</v>
      </c>
      <c r="Q8" s="2">
        <v>230</v>
      </c>
      <c r="R8" s="2">
        <v>491</v>
      </c>
      <c r="S8" s="3">
        <v>29.1</v>
      </c>
    </row>
    <row r="10" spans="1:19" x14ac:dyDescent="0.2">
      <c r="A10" s="1" t="s">
        <v>36</v>
      </c>
      <c r="B10" s="2">
        <v>10699</v>
      </c>
      <c r="C10" s="2">
        <v>685</v>
      </c>
      <c r="D10" s="2">
        <v>805</v>
      </c>
      <c r="E10" s="2">
        <v>964</v>
      </c>
      <c r="F10" s="2">
        <v>715</v>
      </c>
      <c r="G10" s="2">
        <v>712</v>
      </c>
      <c r="H10" s="2">
        <v>942</v>
      </c>
      <c r="I10" s="2">
        <v>1072</v>
      </c>
      <c r="J10" s="2">
        <v>1132</v>
      </c>
      <c r="K10" s="2">
        <v>1096</v>
      </c>
      <c r="L10" s="2">
        <v>842</v>
      </c>
      <c r="M10" s="2">
        <v>624</v>
      </c>
      <c r="N10" s="2">
        <v>393</v>
      </c>
      <c r="O10" s="2">
        <v>254</v>
      </c>
      <c r="P10" s="2">
        <v>170</v>
      </c>
      <c r="Q10" s="2">
        <v>119</v>
      </c>
      <c r="R10" s="2">
        <v>174</v>
      </c>
      <c r="S10" s="3">
        <v>32.5</v>
      </c>
    </row>
    <row r="11" spans="1:19" x14ac:dyDescent="0.2">
      <c r="A11" s="1" t="s">
        <v>174</v>
      </c>
      <c r="B11" s="2">
        <v>575</v>
      </c>
      <c r="C11" s="2">
        <v>8</v>
      </c>
      <c r="D11" s="2">
        <v>0</v>
      </c>
      <c r="E11" s="2">
        <v>0</v>
      </c>
      <c r="F11" s="2">
        <v>33</v>
      </c>
      <c r="G11" s="2">
        <v>148</v>
      </c>
      <c r="H11" s="2">
        <v>89</v>
      </c>
      <c r="I11" s="2">
        <v>72</v>
      </c>
      <c r="J11" s="2">
        <v>56</v>
      </c>
      <c r="K11" s="2">
        <v>68</v>
      </c>
      <c r="L11" s="2">
        <v>42</v>
      </c>
      <c r="M11" s="2">
        <v>35</v>
      </c>
      <c r="N11" s="2">
        <v>12</v>
      </c>
      <c r="O11" s="2">
        <v>6</v>
      </c>
      <c r="P11" s="2">
        <v>4</v>
      </c>
      <c r="Q11" s="2">
        <v>1</v>
      </c>
      <c r="R11" s="2">
        <v>1</v>
      </c>
      <c r="S11" s="3">
        <v>30.7</v>
      </c>
    </row>
    <row r="12" spans="1:19" x14ac:dyDescent="0.2">
      <c r="A12" s="1" t="s">
        <v>175</v>
      </c>
      <c r="B12" s="2">
        <v>1507</v>
      </c>
      <c r="C12" s="2">
        <v>2</v>
      </c>
      <c r="D12" s="2">
        <v>1</v>
      </c>
      <c r="E12" s="2">
        <v>0</v>
      </c>
      <c r="F12" s="2">
        <v>6</v>
      </c>
      <c r="G12" s="2">
        <v>60</v>
      </c>
      <c r="H12" s="2">
        <v>120</v>
      </c>
      <c r="I12" s="2">
        <v>185</v>
      </c>
      <c r="J12" s="2">
        <v>241</v>
      </c>
      <c r="K12" s="2">
        <v>198</v>
      </c>
      <c r="L12" s="2">
        <v>198</v>
      </c>
      <c r="M12" s="2">
        <v>188</v>
      </c>
      <c r="N12" s="2">
        <v>152</v>
      </c>
      <c r="O12" s="2">
        <v>89</v>
      </c>
      <c r="P12" s="2">
        <v>39</v>
      </c>
      <c r="Q12" s="2">
        <v>17</v>
      </c>
      <c r="R12" s="2">
        <v>11</v>
      </c>
      <c r="S12" s="3">
        <v>43.5</v>
      </c>
    </row>
    <row r="13" spans="1:19" x14ac:dyDescent="0.2">
      <c r="A13" s="1" t="s">
        <v>176</v>
      </c>
      <c r="B13" s="2">
        <v>8617</v>
      </c>
      <c r="C13" s="2">
        <v>675</v>
      </c>
      <c r="D13" s="2">
        <v>804</v>
      </c>
      <c r="E13" s="2">
        <v>964</v>
      </c>
      <c r="F13" s="2">
        <v>676</v>
      </c>
      <c r="G13" s="2">
        <v>504</v>
      </c>
      <c r="H13" s="2">
        <v>733</v>
      </c>
      <c r="I13" s="2">
        <v>815</v>
      </c>
      <c r="J13" s="2">
        <v>835</v>
      </c>
      <c r="K13" s="2">
        <v>830</v>
      </c>
      <c r="L13" s="2">
        <v>602</v>
      </c>
      <c r="M13" s="2">
        <v>401</v>
      </c>
      <c r="N13" s="2">
        <v>229</v>
      </c>
      <c r="O13" s="2">
        <v>159</v>
      </c>
      <c r="P13" s="2">
        <v>127</v>
      </c>
      <c r="Q13" s="2">
        <v>101</v>
      </c>
      <c r="R13" s="2">
        <v>162</v>
      </c>
      <c r="S13" s="3">
        <v>29.7</v>
      </c>
    </row>
    <row r="15" spans="1:19" x14ac:dyDescent="0.2">
      <c r="A15" s="1" t="s">
        <v>37</v>
      </c>
      <c r="B15" s="2">
        <v>9208</v>
      </c>
      <c r="C15" s="2">
        <v>678</v>
      </c>
      <c r="D15" s="2">
        <v>716</v>
      </c>
      <c r="E15" s="2">
        <v>950</v>
      </c>
      <c r="F15" s="2">
        <v>747</v>
      </c>
      <c r="G15" s="2">
        <v>554</v>
      </c>
      <c r="H15" s="2">
        <v>641</v>
      </c>
      <c r="I15" s="2">
        <v>784</v>
      </c>
      <c r="J15" s="2">
        <v>833</v>
      </c>
      <c r="K15" s="2">
        <v>791</v>
      </c>
      <c r="L15" s="2">
        <v>692</v>
      </c>
      <c r="M15" s="2">
        <v>558</v>
      </c>
      <c r="N15" s="2">
        <v>339</v>
      </c>
      <c r="O15" s="2">
        <v>252</v>
      </c>
      <c r="P15" s="2">
        <v>203</v>
      </c>
      <c r="Q15" s="2">
        <v>138</v>
      </c>
      <c r="R15" s="2">
        <v>332</v>
      </c>
      <c r="S15" s="3">
        <v>32</v>
      </c>
    </row>
    <row r="16" spans="1:19" x14ac:dyDescent="0.2">
      <c r="A16" s="1" t="s">
        <v>174</v>
      </c>
      <c r="B16" s="2">
        <v>665</v>
      </c>
      <c r="C16" s="2">
        <v>3</v>
      </c>
      <c r="D16" s="2">
        <v>0</v>
      </c>
      <c r="E16" s="2">
        <v>0</v>
      </c>
      <c r="F16" s="2">
        <v>38</v>
      </c>
      <c r="G16" s="2">
        <v>150</v>
      </c>
      <c r="H16" s="2">
        <v>106</v>
      </c>
      <c r="I16" s="2">
        <v>104</v>
      </c>
      <c r="J16" s="2">
        <v>89</v>
      </c>
      <c r="K16" s="2">
        <v>82</v>
      </c>
      <c r="L16" s="2">
        <v>48</v>
      </c>
      <c r="M16" s="2">
        <v>28</v>
      </c>
      <c r="N16" s="2">
        <v>10</v>
      </c>
      <c r="O16" s="2">
        <v>4</v>
      </c>
      <c r="P16" s="2">
        <v>1</v>
      </c>
      <c r="Q16" s="2">
        <v>1</v>
      </c>
      <c r="R16" s="2">
        <v>1</v>
      </c>
      <c r="S16" s="3">
        <v>31.7</v>
      </c>
    </row>
    <row r="17" spans="1:19" x14ac:dyDescent="0.2">
      <c r="A17" s="1" t="s">
        <v>175</v>
      </c>
      <c r="B17" s="2">
        <v>1250</v>
      </c>
      <c r="C17" s="2">
        <v>2</v>
      </c>
      <c r="D17" s="2">
        <v>1</v>
      </c>
      <c r="E17" s="2">
        <v>0</v>
      </c>
      <c r="F17" s="2">
        <v>4</v>
      </c>
      <c r="G17" s="2">
        <v>68</v>
      </c>
      <c r="H17" s="2">
        <v>115</v>
      </c>
      <c r="I17" s="2">
        <v>177</v>
      </c>
      <c r="J17" s="2">
        <v>206</v>
      </c>
      <c r="K17" s="2">
        <v>182</v>
      </c>
      <c r="L17" s="2">
        <v>181</v>
      </c>
      <c r="M17" s="2">
        <v>124</v>
      </c>
      <c r="N17" s="2">
        <v>100</v>
      </c>
      <c r="O17" s="2">
        <v>58</v>
      </c>
      <c r="P17" s="2">
        <v>22</v>
      </c>
      <c r="Q17" s="2">
        <v>8</v>
      </c>
      <c r="R17" s="2">
        <v>2</v>
      </c>
      <c r="S17" s="3">
        <v>41.4</v>
      </c>
    </row>
    <row r="18" spans="1:19" x14ac:dyDescent="0.2">
      <c r="A18" s="1" t="s">
        <v>176</v>
      </c>
      <c r="B18" s="2">
        <v>7293</v>
      </c>
      <c r="C18" s="2">
        <v>673</v>
      </c>
      <c r="D18" s="2">
        <v>715</v>
      </c>
      <c r="E18" s="2">
        <v>950</v>
      </c>
      <c r="F18" s="2">
        <v>705</v>
      </c>
      <c r="G18" s="2">
        <v>336</v>
      </c>
      <c r="H18" s="2">
        <v>420</v>
      </c>
      <c r="I18" s="2">
        <v>503</v>
      </c>
      <c r="J18" s="2">
        <v>538</v>
      </c>
      <c r="K18" s="2">
        <v>527</v>
      </c>
      <c r="L18" s="2">
        <v>463</v>
      </c>
      <c r="M18" s="2">
        <v>406</v>
      </c>
      <c r="N18" s="2">
        <v>229</v>
      </c>
      <c r="O18" s="2">
        <v>190</v>
      </c>
      <c r="P18" s="2">
        <v>180</v>
      </c>
      <c r="Q18" s="2">
        <v>129</v>
      </c>
      <c r="R18" s="2">
        <v>329</v>
      </c>
      <c r="S18" s="3">
        <v>28.2</v>
      </c>
    </row>
    <row r="20" spans="1:19" x14ac:dyDescent="0.2">
      <c r="A20" s="1" t="s">
        <v>177</v>
      </c>
    </row>
    <row r="22" spans="1:19" x14ac:dyDescent="0.2">
      <c r="A22" s="1" t="s">
        <v>20</v>
      </c>
      <c r="B22" s="2">
        <v>19907</v>
      </c>
      <c r="C22" s="2">
        <v>1363</v>
      </c>
      <c r="D22" s="2">
        <v>1521</v>
      </c>
      <c r="E22" s="2">
        <v>1914</v>
      </c>
      <c r="F22" s="2">
        <v>1462</v>
      </c>
      <c r="G22" s="2">
        <v>1266</v>
      </c>
      <c r="H22" s="2">
        <v>1583</v>
      </c>
      <c r="I22" s="2">
        <v>1856</v>
      </c>
      <c r="J22" s="2">
        <v>1965</v>
      </c>
      <c r="K22" s="2">
        <v>1887</v>
      </c>
      <c r="L22" s="2">
        <v>1534</v>
      </c>
      <c r="M22" s="2">
        <v>1182</v>
      </c>
      <c r="N22" s="2">
        <v>732</v>
      </c>
      <c r="O22" s="2">
        <v>506</v>
      </c>
      <c r="P22" s="2">
        <v>373</v>
      </c>
      <c r="Q22" s="2">
        <v>257</v>
      </c>
      <c r="R22" s="2">
        <v>506</v>
      </c>
      <c r="S22" s="3">
        <v>32.299999999999997</v>
      </c>
    </row>
    <row r="23" spans="1:19" x14ac:dyDescent="0.2">
      <c r="A23" s="1" t="s">
        <v>178</v>
      </c>
      <c r="B23" s="2">
        <v>507</v>
      </c>
      <c r="C23" s="2">
        <v>15</v>
      </c>
      <c r="D23" s="2">
        <v>0</v>
      </c>
      <c r="E23" s="2">
        <v>0</v>
      </c>
      <c r="F23" s="2">
        <v>20</v>
      </c>
      <c r="G23" s="2">
        <v>61</v>
      </c>
      <c r="H23" s="2">
        <v>69</v>
      </c>
      <c r="I23" s="2">
        <v>79</v>
      </c>
      <c r="J23" s="2">
        <v>69</v>
      </c>
      <c r="K23" s="2">
        <v>60</v>
      </c>
      <c r="L23" s="2">
        <v>46</v>
      </c>
      <c r="M23" s="2">
        <v>42</v>
      </c>
      <c r="N23" s="2">
        <v>26</v>
      </c>
      <c r="O23" s="2">
        <v>12</v>
      </c>
      <c r="P23" s="2">
        <v>4</v>
      </c>
      <c r="Q23" s="2">
        <v>1</v>
      </c>
      <c r="R23" s="2">
        <v>3</v>
      </c>
      <c r="S23" s="3">
        <v>35.700000000000003</v>
      </c>
    </row>
    <row r="24" spans="1:19" x14ac:dyDescent="0.2">
      <c r="A24" s="1" t="s">
        <v>179</v>
      </c>
      <c r="B24" s="2">
        <v>116</v>
      </c>
      <c r="C24" s="2">
        <v>0</v>
      </c>
      <c r="D24" s="2">
        <v>0</v>
      </c>
      <c r="E24" s="2">
        <v>0</v>
      </c>
      <c r="F24" s="2">
        <v>3</v>
      </c>
      <c r="G24" s="2">
        <v>12</v>
      </c>
      <c r="H24" s="2">
        <v>6</v>
      </c>
      <c r="I24" s="2">
        <v>15</v>
      </c>
      <c r="J24" s="2">
        <v>15</v>
      </c>
      <c r="K24" s="2">
        <v>18</v>
      </c>
      <c r="L24" s="2">
        <v>13</v>
      </c>
      <c r="M24" s="2">
        <v>7</v>
      </c>
      <c r="N24" s="2">
        <v>6</v>
      </c>
      <c r="O24" s="2">
        <v>15</v>
      </c>
      <c r="P24" s="2">
        <v>5</v>
      </c>
      <c r="Q24" s="2">
        <v>1</v>
      </c>
      <c r="R24" s="2">
        <v>0</v>
      </c>
      <c r="S24" s="3">
        <v>41.9</v>
      </c>
    </row>
    <row r="25" spans="1:19" x14ac:dyDescent="0.2">
      <c r="A25" s="1" t="s">
        <v>180</v>
      </c>
      <c r="B25" s="2">
        <v>11</v>
      </c>
      <c r="C25" s="2">
        <v>0</v>
      </c>
      <c r="D25" s="2">
        <v>0</v>
      </c>
      <c r="E25" s="2">
        <v>0</v>
      </c>
      <c r="F25" s="2">
        <v>0</v>
      </c>
      <c r="G25" s="2">
        <v>2</v>
      </c>
      <c r="H25" s="2">
        <v>0</v>
      </c>
      <c r="I25" s="2">
        <v>1</v>
      </c>
      <c r="J25" s="2">
        <v>2</v>
      </c>
      <c r="K25" s="2">
        <v>1</v>
      </c>
      <c r="L25" s="2">
        <v>2</v>
      </c>
      <c r="M25" s="2">
        <v>2</v>
      </c>
      <c r="N25" s="2">
        <v>1</v>
      </c>
      <c r="O25" s="2">
        <v>0</v>
      </c>
      <c r="P25" s="2">
        <v>0</v>
      </c>
      <c r="Q25" s="2">
        <v>0</v>
      </c>
      <c r="R25" s="2">
        <v>0</v>
      </c>
      <c r="S25" s="3">
        <v>42.5</v>
      </c>
    </row>
    <row r="26" spans="1:19" x14ac:dyDescent="0.2">
      <c r="A26" s="1" t="s">
        <v>181</v>
      </c>
      <c r="B26" s="2">
        <v>8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3</v>
      </c>
      <c r="I26" s="2">
        <v>0</v>
      </c>
      <c r="J26" s="2">
        <v>0</v>
      </c>
      <c r="K26" s="2">
        <v>1</v>
      </c>
      <c r="L26" s="2">
        <v>3</v>
      </c>
      <c r="M26" s="2">
        <v>1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3">
        <v>45</v>
      </c>
    </row>
    <row r="27" spans="1:19" x14ac:dyDescent="0.2">
      <c r="A27" s="1" t="s">
        <v>182</v>
      </c>
      <c r="B27" s="2">
        <v>231</v>
      </c>
      <c r="C27" s="2">
        <v>0</v>
      </c>
      <c r="D27" s="2">
        <v>0</v>
      </c>
      <c r="E27" s="2">
        <v>0</v>
      </c>
      <c r="F27" s="2">
        <v>3</v>
      </c>
      <c r="G27" s="2">
        <v>34</v>
      </c>
      <c r="H27" s="2">
        <v>30</v>
      </c>
      <c r="I27" s="2">
        <v>22</v>
      </c>
      <c r="J27" s="2">
        <v>25</v>
      </c>
      <c r="K27" s="2">
        <v>33</v>
      </c>
      <c r="L27" s="2">
        <v>31</v>
      </c>
      <c r="M27" s="2">
        <v>16</v>
      </c>
      <c r="N27" s="2">
        <v>23</v>
      </c>
      <c r="O27" s="2">
        <v>10</v>
      </c>
      <c r="P27" s="2">
        <v>4</v>
      </c>
      <c r="Q27" s="2">
        <v>0</v>
      </c>
      <c r="R27" s="2">
        <v>0</v>
      </c>
      <c r="S27" s="3">
        <v>40.200000000000003</v>
      </c>
    </row>
    <row r="28" spans="1:19" x14ac:dyDescent="0.2">
      <c r="A28" s="1" t="s">
        <v>183</v>
      </c>
      <c r="B28" s="2">
        <v>510</v>
      </c>
      <c r="C28" s="2">
        <v>0</v>
      </c>
      <c r="D28" s="2">
        <v>0</v>
      </c>
      <c r="E28" s="2">
        <v>0</v>
      </c>
      <c r="F28" s="2">
        <v>9</v>
      </c>
      <c r="G28" s="2">
        <v>49</v>
      </c>
      <c r="H28" s="2">
        <v>46</v>
      </c>
      <c r="I28" s="2">
        <v>82</v>
      </c>
      <c r="J28" s="2">
        <v>87</v>
      </c>
      <c r="K28" s="2">
        <v>82</v>
      </c>
      <c r="L28" s="2">
        <v>59</v>
      </c>
      <c r="M28" s="2">
        <v>45</v>
      </c>
      <c r="N28" s="2">
        <v>23</v>
      </c>
      <c r="O28" s="2">
        <v>11</v>
      </c>
      <c r="P28" s="2">
        <v>8</v>
      </c>
      <c r="Q28" s="2">
        <v>7</v>
      </c>
      <c r="R28" s="2">
        <v>2</v>
      </c>
      <c r="S28" s="3">
        <v>39</v>
      </c>
    </row>
    <row r="29" spans="1:19" x14ac:dyDescent="0.2">
      <c r="A29" s="1" t="s">
        <v>184</v>
      </c>
      <c r="B29" s="2">
        <v>9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1</v>
      </c>
      <c r="L29" s="2">
        <v>1</v>
      </c>
      <c r="M29" s="2">
        <v>4</v>
      </c>
      <c r="N29" s="2">
        <v>3</v>
      </c>
      <c r="O29" s="2">
        <v>0</v>
      </c>
      <c r="P29" s="2">
        <v>0</v>
      </c>
      <c r="Q29" s="2">
        <v>0</v>
      </c>
      <c r="R29" s="2">
        <v>0</v>
      </c>
      <c r="S29" s="3">
        <v>53.1</v>
      </c>
    </row>
    <row r="30" spans="1:19" x14ac:dyDescent="0.2">
      <c r="A30" s="1" t="s">
        <v>185</v>
      </c>
      <c r="B30" s="2">
        <v>119</v>
      </c>
      <c r="C30" s="2">
        <v>0</v>
      </c>
      <c r="D30" s="2">
        <v>0</v>
      </c>
      <c r="E30" s="2">
        <v>0</v>
      </c>
      <c r="F30" s="2">
        <v>5</v>
      </c>
      <c r="G30" s="2">
        <v>17</v>
      </c>
      <c r="H30" s="2">
        <v>13</v>
      </c>
      <c r="I30" s="2">
        <v>7</v>
      </c>
      <c r="J30" s="2">
        <v>16</v>
      </c>
      <c r="K30" s="2">
        <v>12</v>
      </c>
      <c r="L30" s="2">
        <v>23</v>
      </c>
      <c r="M30" s="2">
        <v>9</v>
      </c>
      <c r="N30" s="2">
        <v>4</v>
      </c>
      <c r="O30" s="2">
        <v>9</v>
      </c>
      <c r="P30" s="2">
        <v>4</v>
      </c>
      <c r="Q30" s="2">
        <v>0</v>
      </c>
      <c r="R30" s="2">
        <v>0</v>
      </c>
      <c r="S30" s="3">
        <v>40.6</v>
      </c>
    </row>
    <row r="31" spans="1:19" x14ac:dyDescent="0.2">
      <c r="A31" s="1" t="s">
        <v>186</v>
      </c>
      <c r="B31" s="2">
        <v>262</v>
      </c>
      <c r="C31" s="2">
        <v>0</v>
      </c>
      <c r="D31" s="2">
        <v>0</v>
      </c>
      <c r="E31" s="2">
        <v>0</v>
      </c>
      <c r="F31" s="2">
        <v>3</v>
      </c>
      <c r="G31" s="2">
        <v>44</v>
      </c>
      <c r="H31" s="2">
        <v>28</v>
      </c>
      <c r="I31" s="2">
        <v>34</v>
      </c>
      <c r="J31" s="2">
        <v>39</v>
      </c>
      <c r="K31" s="2">
        <v>44</v>
      </c>
      <c r="L31" s="2">
        <v>32</v>
      </c>
      <c r="M31" s="2">
        <v>22</v>
      </c>
      <c r="N31" s="2">
        <v>9</v>
      </c>
      <c r="O31" s="2">
        <v>0</v>
      </c>
      <c r="P31" s="2">
        <v>0</v>
      </c>
      <c r="Q31" s="2">
        <v>0</v>
      </c>
      <c r="R31" s="2">
        <v>7</v>
      </c>
      <c r="S31" s="3">
        <v>37.799999999999997</v>
      </c>
    </row>
    <row r="32" spans="1:19" x14ac:dyDescent="0.2">
      <c r="A32" s="1" t="s">
        <v>187</v>
      </c>
      <c r="B32" s="2">
        <v>723</v>
      </c>
      <c r="C32" s="2">
        <v>0</v>
      </c>
      <c r="D32" s="2">
        <v>0</v>
      </c>
      <c r="E32" s="2">
        <v>0</v>
      </c>
      <c r="F32" s="2">
        <v>0</v>
      </c>
      <c r="G32" s="2">
        <v>18</v>
      </c>
      <c r="H32" s="2">
        <v>26</v>
      </c>
      <c r="I32" s="2">
        <v>65</v>
      </c>
      <c r="J32" s="2">
        <v>87</v>
      </c>
      <c r="K32" s="2">
        <v>101</v>
      </c>
      <c r="L32" s="2">
        <v>87</v>
      </c>
      <c r="M32" s="2">
        <v>121</v>
      </c>
      <c r="N32" s="2">
        <v>118</v>
      </c>
      <c r="O32" s="2">
        <v>68</v>
      </c>
      <c r="P32" s="2">
        <v>17</v>
      </c>
      <c r="Q32" s="2">
        <v>12</v>
      </c>
      <c r="R32" s="2">
        <v>3</v>
      </c>
      <c r="S32" s="3">
        <v>48.7</v>
      </c>
    </row>
    <row r="33" spans="1:19" x14ac:dyDescent="0.2">
      <c r="A33" s="1" t="s">
        <v>188</v>
      </c>
      <c r="B33" s="2">
        <v>202</v>
      </c>
      <c r="C33" s="2">
        <v>0</v>
      </c>
      <c r="D33" s="2">
        <v>0</v>
      </c>
      <c r="E33" s="2">
        <v>0</v>
      </c>
      <c r="F33" s="2">
        <v>0</v>
      </c>
      <c r="G33" s="2">
        <v>10</v>
      </c>
      <c r="H33" s="2">
        <v>19</v>
      </c>
      <c r="I33" s="2">
        <v>31</v>
      </c>
      <c r="J33" s="2">
        <v>32</v>
      </c>
      <c r="K33" s="2">
        <v>28</v>
      </c>
      <c r="L33" s="2">
        <v>43</v>
      </c>
      <c r="M33" s="2">
        <v>11</v>
      </c>
      <c r="N33" s="2">
        <v>8</v>
      </c>
      <c r="O33" s="2">
        <v>9</v>
      </c>
      <c r="P33" s="2">
        <v>9</v>
      </c>
      <c r="Q33" s="2">
        <v>2</v>
      </c>
      <c r="R33" s="2">
        <v>0</v>
      </c>
      <c r="S33" s="3">
        <v>41.6</v>
      </c>
    </row>
    <row r="34" spans="1:19" x14ac:dyDescent="0.2">
      <c r="A34" s="1" t="s">
        <v>189</v>
      </c>
      <c r="B34" s="2">
        <v>8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1</v>
      </c>
      <c r="K34" s="2">
        <v>3</v>
      </c>
      <c r="L34" s="2">
        <v>2</v>
      </c>
      <c r="M34" s="2">
        <v>0</v>
      </c>
      <c r="N34" s="2">
        <v>0</v>
      </c>
      <c r="O34" s="2">
        <v>0</v>
      </c>
      <c r="P34" s="2">
        <v>2</v>
      </c>
      <c r="Q34" s="2">
        <v>0</v>
      </c>
      <c r="R34" s="2">
        <v>0</v>
      </c>
      <c r="S34" s="3">
        <v>45</v>
      </c>
    </row>
    <row r="35" spans="1:19" x14ac:dyDescent="0.2">
      <c r="A35" s="1" t="s">
        <v>190</v>
      </c>
      <c r="B35" s="2">
        <v>9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1</v>
      </c>
      <c r="I35" s="2">
        <v>0</v>
      </c>
      <c r="J35" s="2">
        <v>0</v>
      </c>
      <c r="K35" s="2">
        <v>4</v>
      </c>
      <c r="L35" s="2">
        <v>2</v>
      </c>
      <c r="M35" s="2">
        <v>2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3">
        <v>44.4</v>
      </c>
    </row>
    <row r="36" spans="1:19" x14ac:dyDescent="0.2">
      <c r="A36" s="1" t="s">
        <v>191</v>
      </c>
      <c r="B36" s="2">
        <v>16</v>
      </c>
      <c r="C36" s="2">
        <v>0</v>
      </c>
      <c r="D36" s="2">
        <v>0</v>
      </c>
      <c r="E36" s="2">
        <v>0</v>
      </c>
      <c r="F36" s="2">
        <v>0</v>
      </c>
      <c r="G36" s="2">
        <v>1</v>
      </c>
      <c r="H36" s="2">
        <v>0</v>
      </c>
      <c r="I36" s="2">
        <v>1</v>
      </c>
      <c r="J36" s="2">
        <v>3</v>
      </c>
      <c r="K36" s="2">
        <v>1</v>
      </c>
      <c r="L36" s="2">
        <v>8</v>
      </c>
      <c r="M36" s="2">
        <v>1</v>
      </c>
      <c r="N36" s="2">
        <v>0</v>
      </c>
      <c r="O36" s="2">
        <v>0</v>
      </c>
      <c r="P36" s="2">
        <v>0</v>
      </c>
      <c r="Q36" s="2">
        <v>1</v>
      </c>
      <c r="R36" s="2">
        <v>0</v>
      </c>
      <c r="S36" s="3">
        <v>46.3</v>
      </c>
    </row>
    <row r="37" spans="1:19" x14ac:dyDescent="0.2">
      <c r="A37" s="1" t="s">
        <v>192</v>
      </c>
      <c r="B37" s="2">
        <v>329</v>
      </c>
      <c r="C37" s="2">
        <v>0</v>
      </c>
      <c r="D37" s="2">
        <v>0</v>
      </c>
      <c r="E37" s="2">
        <v>0</v>
      </c>
      <c r="F37" s="2">
        <v>22</v>
      </c>
      <c r="G37" s="2">
        <v>68</v>
      </c>
      <c r="H37" s="2">
        <v>50</v>
      </c>
      <c r="I37" s="2">
        <v>41</v>
      </c>
      <c r="J37" s="2">
        <v>31</v>
      </c>
      <c r="K37" s="2">
        <v>45</v>
      </c>
      <c r="L37" s="2">
        <v>39</v>
      </c>
      <c r="M37" s="2">
        <v>21</v>
      </c>
      <c r="N37" s="2">
        <v>10</v>
      </c>
      <c r="O37" s="2">
        <v>2</v>
      </c>
      <c r="P37" s="2">
        <v>0</v>
      </c>
      <c r="Q37" s="2">
        <v>0</v>
      </c>
      <c r="R37" s="2">
        <v>0</v>
      </c>
      <c r="S37" s="3">
        <v>33</v>
      </c>
    </row>
    <row r="38" spans="1:19" x14ac:dyDescent="0.2">
      <c r="A38" s="1" t="s">
        <v>193</v>
      </c>
      <c r="B38" s="2">
        <v>517</v>
      </c>
      <c r="C38" s="2">
        <v>0</v>
      </c>
      <c r="D38" s="2">
        <v>1</v>
      </c>
      <c r="E38" s="2">
        <v>0</v>
      </c>
      <c r="F38" s="2">
        <v>11</v>
      </c>
      <c r="G38" s="2">
        <v>60</v>
      </c>
      <c r="H38" s="2">
        <v>78</v>
      </c>
      <c r="I38" s="2">
        <v>90</v>
      </c>
      <c r="J38" s="2">
        <v>103</v>
      </c>
      <c r="K38" s="2">
        <v>59</v>
      </c>
      <c r="L38" s="2">
        <v>50</v>
      </c>
      <c r="M38" s="2">
        <v>30</v>
      </c>
      <c r="N38" s="2">
        <v>16</v>
      </c>
      <c r="O38" s="2">
        <v>11</v>
      </c>
      <c r="P38" s="2">
        <v>8</v>
      </c>
      <c r="Q38" s="2">
        <v>0</v>
      </c>
      <c r="R38" s="2">
        <v>0</v>
      </c>
      <c r="S38" s="3">
        <v>35.9</v>
      </c>
    </row>
    <row r="39" spans="1:19" x14ac:dyDescent="0.2">
      <c r="A39" s="1" t="s">
        <v>194</v>
      </c>
      <c r="B39" s="2">
        <v>23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2</v>
      </c>
      <c r="J39" s="2">
        <v>6</v>
      </c>
      <c r="K39" s="2">
        <v>2</v>
      </c>
      <c r="L39" s="2">
        <v>1</v>
      </c>
      <c r="M39" s="2">
        <v>4</v>
      </c>
      <c r="N39" s="2">
        <v>4</v>
      </c>
      <c r="O39" s="2">
        <v>1</v>
      </c>
      <c r="P39" s="2">
        <v>0</v>
      </c>
      <c r="Q39" s="2">
        <v>3</v>
      </c>
      <c r="R39" s="2">
        <v>0</v>
      </c>
      <c r="S39" s="3">
        <v>50.6</v>
      </c>
    </row>
    <row r="40" spans="1:19" x14ac:dyDescent="0.2">
      <c r="A40" s="1" t="s">
        <v>195</v>
      </c>
      <c r="B40" s="2">
        <v>14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3</v>
      </c>
      <c r="I40" s="2">
        <v>3</v>
      </c>
      <c r="J40" s="2">
        <v>1</v>
      </c>
      <c r="K40" s="2">
        <v>1</v>
      </c>
      <c r="L40" s="2">
        <v>0</v>
      </c>
      <c r="M40" s="2">
        <v>2</v>
      </c>
      <c r="N40" s="2">
        <v>3</v>
      </c>
      <c r="O40" s="2">
        <v>1</v>
      </c>
      <c r="P40" s="2">
        <v>0</v>
      </c>
      <c r="Q40" s="2">
        <v>0</v>
      </c>
      <c r="R40" s="2">
        <v>0</v>
      </c>
      <c r="S40" s="3">
        <v>40</v>
      </c>
    </row>
    <row r="41" spans="1:19" x14ac:dyDescent="0.2">
      <c r="A41" s="1" t="s">
        <v>196</v>
      </c>
      <c r="B41" s="2">
        <v>248</v>
      </c>
      <c r="C41" s="2">
        <v>0</v>
      </c>
      <c r="D41" s="2">
        <v>0</v>
      </c>
      <c r="E41" s="2">
        <v>0</v>
      </c>
      <c r="F41" s="2">
        <v>5</v>
      </c>
      <c r="G41" s="2">
        <v>41</v>
      </c>
      <c r="H41" s="2">
        <v>48</v>
      </c>
      <c r="I41" s="2">
        <v>44</v>
      </c>
      <c r="J41" s="2">
        <v>55</v>
      </c>
      <c r="K41" s="2">
        <v>12</v>
      </c>
      <c r="L41" s="2">
        <v>12</v>
      </c>
      <c r="M41" s="2">
        <v>21</v>
      </c>
      <c r="N41" s="2">
        <v>7</v>
      </c>
      <c r="O41" s="2">
        <v>2</v>
      </c>
      <c r="P41" s="2">
        <v>1</v>
      </c>
      <c r="Q41" s="2">
        <v>0</v>
      </c>
      <c r="R41" s="2">
        <v>0</v>
      </c>
      <c r="S41" s="3">
        <v>33.4</v>
      </c>
    </row>
    <row r="42" spans="1:19" x14ac:dyDescent="0.2">
      <c r="A42" s="1" t="s">
        <v>197</v>
      </c>
      <c r="B42" s="2">
        <v>103</v>
      </c>
      <c r="C42" s="2">
        <v>0</v>
      </c>
      <c r="D42" s="2">
        <v>0</v>
      </c>
      <c r="E42" s="2">
        <v>0</v>
      </c>
      <c r="F42" s="2">
        <v>0</v>
      </c>
      <c r="G42" s="2">
        <v>3</v>
      </c>
      <c r="H42" s="2">
        <v>7</v>
      </c>
      <c r="I42" s="2">
        <v>14</v>
      </c>
      <c r="J42" s="2">
        <v>16</v>
      </c>
      <c r="K42" s="2">
        <v>15</v>
      </c>
      <c r="L42" s="2">
        <v>13</v>
      </c>
      <c r="M42" s="2">
        <v>12</v>
      </c>
      <c r="N42" s="2">
        <v>13</v>
      </c>
      <c r="O42" s="2">
        <v>6</v>
      </c>
      <c r="P42" s="2">
        <v>4</v>
      </c>
      <c r="Q42" s="2">
        <v>0</v>
      </c>
      <c r="R42" s="2">
        <v>0</v>
      </c>
      <c r="S42" s="3">
        <v>43.8</v>
      </c>
    </row>
    <row r="43" spans="1:19" x14ac:dyDescent="0.2">
      <c r="A43" s="1" t="s">
        <v>198</v>
      </c>
      <c r="B43" s="2">
        <v>1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1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3">
        <v>32.5</v>
      </c>
    </row>
    <row r="44" spans="1:19" x14ac:dyDescent="0.2">
      <c r="A44" s="1" t="s">
        <v>199</v>
      </c>
      <c r="B44" s="2">
        <v>7</v>
      </c>
      <c r="C44" s="2">
        <v>0</v>
      </c>
      <c r="D44" s="2">
        <v>0</v>
      </c>
      <c r="E44" s="2">
        <v>0</v>
      </c>
      <c r="F44" s="2">
        <v>0</v>
      </c>
      <c r="G44" s="2">
        <v>6</v>
      </c>
      <c r="H44" s="2">
        <v>0</v>
      </c>
      <c r="I44" s="2">
        <v>1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3">
        <v>22.9</v>
      </c>
    </row>
    <row r="45" spans="1:19" x14ac:dyDescent="0.2">
      <c r="A45" s="1" t="s">
        <v>200</v>
      </c>
      <c r="B45" s="2">
        <v>24</v>
      </c>
      <c r="C45" s="2">
        <v>0</v>
      </c>
      <c r="D45" s="2">
        <v>1</v>
      </c>
      <c r="E45" s="2">
        <v>0</v>
      </c>
      <c r="F45" s="2">
        <v>0</v>
      </c>
      <c r="G45" s="2">
        <v>0</v>
      </c>
      <c r="H45" s="2">
        <v>3</v>
      </c>
      <c r="I45" s="2">
        <v>5</v>
      </c>
      <c r="J45" s="2">
        <v>4</v>
      </c>
      <c r="K45" s="2">
        <v>7</v>
      </c>
      <c r="L45" s="2">
        <v>2</v>
      </c>
      <c r="M45" s="2">
        <v>2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3">
        <v>38.799999999999997</v>
      </c>
    </row>
    <row r="46" spans="1:19" x14ac:dyDescent="0.2">
      <c r="A46" s="1" t="s">
        <v>176</v>
      </c>
      <c r="B46" s="2">
        <v>8</v>
      </c>
      <c r="C46" s="2">
        <v>0</v>
      </c>
      <c r="D46" s="2">
        <v>0</v>
      </c>
      <c r="E46" s="2">
        <v>0</v>
      </c>
      <c r="F46" s="2">
        <v>0</v>
      </c>
      <c r="G46" s="2">
        <v>2</v>
      </c>
      <c r="H46" s="2">
        <v>0</v>
      </c>
      <c r="I46" s="2">
        <v>0</v>
      </c>
      <c r="J46" s="2">
        <v>1</v>
      </c>
      <c r="K46" s="2">
        <v>3</v>
      </c>
      <c r="L46" s="2">
        <v>2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3">
        <v>41.7</v>
      </c>
    </row>
    <row r="47" spans="1:19" x14ac:dyDescent="0.2">
      <c r="A47" s="1" t="s">
        <v>65</v>
      </c>
      <c r="B47" s="2">
        <v>15902</v>
      </c>
      <c r="C47" s="2">
        <v>1348</v>
      </c>
      <c r="D47" s="2">
        <v>1519</v>
      </c>
      <c r="E47" s="2">
        <v>1914</v>
      </c>
      <c r="F47" s="2">
        <v>1381</v>
      </c>
      <c r="G47" s="2">
        <v>838</v>
      </c>
      <c r="H47" s="2">
        <v>1153</v>
      </c>
      <c r="I47" s="2">
        <v>1318</v>
      </c>
      <c r="J47" s="2">
        <v>1372</v>
      </c>
      <c r="K47" s="2">
        <v>1354</v>
      </c>
      <c r="L47" s="2">
        <v>1063</v>
      </c>
      <c r="M47" s="2">
        <v>807</v>
      </c>
      <c r="N47" s="2">
        <v>458</v>
      </c>
      <c r="O47" s="2">
        <v>349</v>
      </c>
      <c r="P47" s="2">
        <v>307</v>
      </c>
      <c r="Q47" s="2">
        <v>230</v>
      </c>
      <c r="R47" s="2">
        <v>491</v>
      </c>
      <c r="S47" s="3">
        <v>29.1</v>
      </c>
    </row>
    <row r="49" spans="1:19" x14ac:dyDescent="0.2">
      <c r="A49" s="1" t="s">
        <v>36</v>
      </c>
      <c r="B49" s="2">
        <v>10699</v>
      </c>
      <c r="C49" s="2">
        <v>685</v>
      </c>
      <c r="D49" s="2">
        <v>805</v>
      </c>
      <c r="E49" s="2">
        <v>964</v>
      </c>
      <c r="F49" s="2">
        <v>715</v>
      </c>
      <c r="G49" s="2">
        <v>712</v>
      </c>
      <c r="H49" s="2">
        <v>942</v>
      </c>
      <c r="I49" s="2">
        <v>1072</v>
      </c>
      <c r="J49" s="2">
        <v>1132</v>
      </c>
      <c r="K49" s="2">
        <v>1096</v>
      </c>
      <c r="L49" s="2">
        <v>842</v>
      </c>
      <c r="M49" s="2">
        <v>624</v>
      </c>
      <c r="N49" s="2">
        <v>393</v>
      </c>
      <c r="O49" s="2">
        <v>254</v>
      </c>
      <c r="P49" s="2">
        <v>170</v>
      </c>
      <c r="Q49" s="2">
        <v>119</v>
      </c>
      <c r="R49" s="2">
        <v>174</v>
      </c>
      <c r="S49" s="3">
        <v>32.5</v>
      </c>
    </row>
    <row r="50" spans="1:19" x14ac:dyDescent="0.2">
      <c r="A50" s="1" t="s">
        <v>178</v>
      </c>
      <c r="B50" s="2">
        <v>159</v>
      </c>
      <c r="C50" s="2">
        <v>10</v>
      </c>
      <c r="D50" s="2">
        <v>0</v>
      </c>
      <c r="E50" s="2">
        <v>0</v>
      </c>
      <c r="F50" s="2">
        <v>11</v>
      </c>
      <c r="G50" s="2">
        <v>12</v>
      </c>
      <c r="H50" s="2">
        <v>22</v>
      </c>
      <c r="I50" s="2">
        <v>21</v>
      </c>
      <c r="J50" s="2">
        <v>12</v>
      </c>
      <c r="K50" s="2">
        <v>10</v>
      </c>
      <c r="L50" s="2">
        <v>11</v>
      </c>
      <c r="M50" s="2">
        <v>19</v>
      </c>
      <c r="N50" s="2">
        <v>20</v>
      </c>
      <c r="O50" s="2">
        <v>8</v>
      </c>
      <c r="P50" s="2">
        <v>2</v>
      </c>
      <c r="Q50" s="2">
        <v>1</v>
      </c>
      <c r="R50" s="2">
        <v>0</v>
      </c>
      <c r="S50" s="3">
        <v>36.5</v>
      </c>
    </row>
    <row r="51" spans="1:19" x14ac:dyDescent="0.2">
      <c r="A51" s="1" t="s">
        <v>179</v>
      </c>
      <c r="B51" s="2">
        <v>93</v>
      </c>
      <c r="C51" s="2">
        <v>0</v>
      </c>
      <c r="D51" s="2">
        <v>0</v>
      </c>
      <c r="E51" s="2">
        <v>0</v>
      </c>
      <c r="F51" s="2">
        <v>1</v>
      </c>
      <c r="G51" s="2">
        <v>8</v>
      </c>
      <c r="H51" s="2">
        <v>4</v>
      </c>
      <c r="I51" s="2">
        <v>11</v>
      </c>
      <c r="J51" s="2">
        <v>8</v>
      </c>
      <c r="K51" s="2">
        <v>16</v>
      </c>
      <c r="L51" s="2">
        <v>11</v>
      </c>
      <c r="M51" s="2">
        <v>7</v>
      </c>
      <c r="N51" s="2">
        <v>6</v>
      </c>
      <c r="O51" s="2">
        <v>15</v>
      </c>
      <c r="P51" s="2">
        <v>5</v>
      </c>
      <c r="Q51" s="2">
        <v>1</v>
      </c>
      <c r="R51" s="2">
        <v>0</v>
      </c>
      <c r="S51" s="3">
        <v>44.5</v>
      </c>
    </row>
    <row r="52" spans="1:19" x14ac:dyDescent="0.2">
      <c r="A52" s="1" t="s">
        <v>180</v>
      </c>
      <c r="B52" s="2">
        <v>10</v>
      </c>
      <c r="C52" s="2">
        <v>0</v>
      </c>
      <c r="D52" s="2">
        <v>0</v>
      </c>
      <c r="E52" s="2">
        <v>0</v>
      </c>
      <c r="F52" s="2">
        <v>0</v>
      </c>
      <c r="G52" s="2">
        <v>2</v>
      </c>
      <c r="H52" s="2">
        <v>0</v>
      </c>
      <c r="I52" s="2">
        <v>0</v>
      </c>
      <c r="J52" s="2">
        <v>2</v>
      </c>
      <c r="K52" s="2">
        <v>1</v>
      </c>
      <c r="L52" s="2">
        <v>2</v>
      </c>
      <c r="M52" s="2">
        <v>2</v>
      </c>
      <c r="N52" s="2">
        <v>1</v>
      </c>
      <c r="O52" s="2">
        <v>0</v>
      </c>
      <c r="P52" s="2">
        <v>0</v>
      </c>
      <c r="Q52" s="2">
        <v>0</v>
      </c>
      <c r="R52" s="2">
        <v>0</v>
      </c>
      <c r="S52" s="3">
        <v>45</v>
      </c>
    </row>
    <row r="53" spans="1:19" x14ac:dyDescent="0.2">
      <c r="A53" s="1" t="s">
        <v>181</v>
      </c>
      <c r="B53" s="2">
        <v>7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3</v>
      </c>
      <c r="I53" s="2">
        <v>0</v>
      </c>
      <c r="J53" s="2">
        <v>0</v>
      </c>
      <c r="K53" s="2">
        <v>1</v>
      </c>
      <c r="L53" s="2">
        <v>2</v>
      </c>
      <c r="M53" s="2">
        <v>1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3">
        <v>42.5</v>
      </c>
    </row>
    <row r="54" spans="1:19" x14ac:dyDescent="0.2">
      <c r="A54" s="1" t="s">
        <v>182</v>
      </c>
      <c r="B54" s="2">
        <v>224</v>
      </c>
      <c r="C54" s="2">
        <v>0</v>
      </c>
      <c r="D54" s="2">
        <v>0</v>
      </c>
      <c r="E54" s="2">
        <v>0</v>
      </c>
      <c r="F54" s="2">
        <v>2</v>
      </c>
      <c r="G54" s="2">
        <v>33</v>
      </c>
      <c r="H54" s="2">
        <v>29</v>
      </c>
      <c r="I54" s="2">
        <v>21</v>
      </c>
      <c r="J54" s="2">
        <v>25</v>
      </c>
      <c r="K54" s="2">
        <v>31</v>
      </c>
      <c r="L54" s="2">
        <v>30</v>
      </c>
      <c r="M54" s="2">
        <v>16</v>
      </c>
      <c r="N54" s="2">
        <v>23</v>
      </c>
      <c r="O54" s="2">
        <v>10</v>
      </c>
      <c r="P54" s="2">
        <v>4</v>
      </c>
      <c r="Q54" s="2">
        <v>0</v>
      </c>
      <c r="R54" s="2">
        <v>0</v>
      </c>
      <c r="S54" s="3">
        <v>40.299999999999997</v>
      </c>
    </row>
    <row r="55" spans="1:19" x14ac:dyDescent="0.2">
      <c r="A55" s="1" t="s">
        <v>183</v>
      </c>
      <c r="B55" s="2">
        <v>215</v>
      </c>
      <c r="C55" s="2">
        <v>0</v>
      </c>
      <c r="D55" s="2">
        <v>0</v>
      </c>
      <c r="E55" s="2">
        <v>0</v>
      </c>
      <c r="F55" s="2">
        <v>0</v>
      </c>
      <c r="G55" s="2">
        <v>16</v>
      </c>
      <c r="H55" s="2">
        <v>18</v>
      </c>
      <c r="I55" s="2">
        <v>33</v>
      </c>
      <c r="J55" s="2">
        <v>30</v>
      </c>
      <c r="K55" s="2">
        <v>37</v>
      </c>
      <c r="L55" s="2">
        <v>20</v>
      </c>
      <c r="M55" s="2">
        <v>30</v>
      </c>
      <c r="N55" s="2">
        <v>13</v>
      </c>
      <c r="O55" s="2">
        <v>7</v>
      </c>
      <c r="P55" s="2">
        <v>2</v>
      </c>
      <c r="Q55" s="2">
        <v>7</v>
      </c>
      <c r="R55" s="2">
        <v>2</v>
      </c>
      <c r="S55" s="3">
        <v>41.4</v>
      </c>
    </row>
    <row r="56" spans="1:19" x14ac:dyDescent="0.2">
      <c r="A56" s="1" t="s">
        <v>184</v>
      </c>
      <c r="B56" s="2">
        <v>0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3">
        <v>0</v>
      </c>
    </row>
    <row r="57" spans="1:19" x14ac:dyDescent="0.2">
      <c r="A57" s="1" t="s">
        <v>185</v>
      </c>
      <c r="B57" s="2">
        <v>110</v>
      </c>
      <c r="C57" s="2">
        <v>0</v>
      </c>
      <c r="D57" s="2">
        <v>0</v>
      </c>
      <c r="E57" s="2">
        <v>0</v>
      </c>
      <c r="F57" s="2">
        <v>5</v>
      </c>
      <c r="G57" s="2">
        <v>17</v>
      </c>
      <c r="H57" s="2">
        <v>13</v>
      </c>
      <c r="I57" s="2">
        <v>7</v>
      </c>
      <c r="J57" s="2">
        <v>16</v>
      </c>
      <c r="K57" s="2">
        <v>9</v>
      </c>
      <c r="L57" s="2">
        <v>17</v>
      </c>
      <c r="M57" s="2">
        <v>9</v>
      </c>
      <c r="N57" s="2">
        <v>4</v>
      </c>
      <c r="O57" s="2">
        <v>9</v>
      </c>
      <c r="P57" s="2">
        <v>4</v>
      </c>
      <c r="Q57" s="2">
        <v>0</v>
      </c>
      <c r="R57" s="2">
        <v>0</v>
      </c>
      <c r="S57" s="3">
        <v>39.1</v>
      </c>
    </row>
    <row r="58" spans="1:19" x14ac:dyDescent="0.2">
      <c r="A58" s="1" t="s">
        <v>186</v>
      </c>
      <c r="B58" s="2">
        <v>258</v>
      </c>
      <c r="C58" s="2">
        <v>0</v>
      </c>
      <c r="D58" s="2">
        <v>0</v>
      </c>
      <c r="E58" s="2">
        <v>0</v>
      </c>
      <c r="F58" s="2">
        <v>3</v>
      </c>
      <c r="G58" s="2">
        <v>44</v>
      </c>
      <c r="H58" s="2">
        <v>27</v>
      </c>
      <c r="I58" s="2">
        <v>34</v>
      </c>
      <c r="J58" s="2">
        <v>39</v>
      </c>
      <c r="K58" s="2">
        <v>42</v>
      </c>
      <c r="L58" s="2">
        <v>31</v>
      </c>
      <c r="M58" s="2">
        <v>22</v>
      </c>
      <c r="N58" s="2">
        <v>9</v>
      </c>
      <c r="O58" s="2">
        <v>0</v>
      </c>
      <c r="P58" s="2">
        <v>0</v>
      </c>
      <c r="Q58" s="2">
        <v>0</v>
      </c>
      <c r="R58" s="2">
        <v>7</v>
      </c>
      <c r="S58" s="3">
        <v>37.700000000000003</v>
      </c>
    </row>
    <row r="59" spans="1:19" x14ac:dyDescent="0.2">
      <c r="A59" s="1" t="s">
        <v>187</v>
      </c>
      <c r="B59" s="2">
        <v>210</v>
      </c>
      <c r="C59" s="2">
        <v>0</v>
      </c>
      <c r="D59" s="2">
        <v>0</v>
      </c>
      <c r="E59" s="2">
        <v>0</v>
      </c>
      <c r="F59" s="2">
        <v>0</v>
      </c>
      <c r="G59" s="2">
        <v>5</v>
      </c>
      <c r="H59" s="2">
        <v>3</v>
      </c>
      <c r="I59" s="2">
        <v>10</v>
      </c>
      <c r="J59" s="2">
        <v>18</v>
      </c>
      <c r="K59" s="2">
        <v>26</v>
      </c>
      <c r="L59" s="2">
        <v>25</v>
      </c>
      <c r="M59" s="2">
        <v>44</v>
      </c>
      <c r="N59" s="2">
        <v>47</v>
      </c>
      <c r="O59" s="2">
        <v>20</v>
      </c>
      <c r="P59" s="2">
        <v>5</v>
      </c>
      <c r="Q59" s="2">
        <v>4</v>
      </c>
      <c r="R59" s="2">
        <v>3</v>
      </c>
      <c r="S59" s="3">
        <v>52</v>
      </c>
    </row>
    <row r="60" spans="1:19" x14ac:dyDescent="0.2">
      <c r="A60" s="1" t="s">
        <v>188</v>
      </c>
      <c r="B60" s="2">
        <v>195</v>
      </c>
      <c r="C60" s="2">
        <v>0</v>
      </c>
      <c r="D60" s="2">
        <v>0</v>
      </c>
      <c r="E60" s="2">
        <v>0</v>
      </c>
      <c r="F60" s="2">
        <v>0</v>
      </c>
      <c r="G60" s="2">
        <v>10</v>
      </c>
      <c r="H60" s="2">
        <v>18</v>
      </c>
      <c r="I60" s="2">
        <v>31</v>
      </c>
      <c r="J60" s="2">
        <v>32</v>
      </c>
      <c r="K60" s="2">
        <v>28</v>
      </c>
      <c r="L60" s="2">
        <v>37</v>
      </c>
      <c r="M60" s="2">
        <v>11</v>
      </c>
      <c r="N60" s="2">
        <v>8</v>
      </c>
      <c r="O60" s="2">
        <v>9</v>
      </c>
      <c r="P60" s="2">
        <v>9</v>
      </c>
      <c r="Q60" s="2">
        <v>2</v>
      </c>
      <c r="R60" s="2">
        <v>0</v>
      </c>
      <c r="S60" s="3">
        <v>41.2</v>
      </c>
    </row>
    <row r="61" spans="1:19" x14ac:dyDescent="0.2">
      <c r="A61" s="1" t="s">
        <v>189</v>
      </c>
      <c r="B61" s="2">
        <v>7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1</v>
      </c>
      <c r="K61" s="2">
        <v>3</v>
      </c>
      <c r="L61" s="2">
        <v>2</v>
      </c>
      <c r="M61" s="2">
        <v>0</v>
      </c>
      <c r="N61" s="2">
        <v>0</v>
      </c>
      <c r="O61" s="2">
        <v>0</v>
      </c>
      <c r="P61" s="2">
        <v>1</v>
      </c>
      <c r="Q61" s="2">
        <v>0</v>
      </c>
      <c r="R61" s="2">
        <v>0</v>
      </c>
      <c r="S61" s="3">
        <v>44.2</v>
      </c>
    </row>
    <row r="62" spans="1:19" x14ac:dyDescent="0.2">
      <c r="A62" s="1" t="s">
        <v>190</v>
      </c>
      <c r="B62" s="2">
        <v>6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1</v>
      </c>
      <c r="I62" s="2">
        <v>0</v>
      </c>
      <c r="J62" s="2">
        <v>0</v>
      </c>
      <c r="K62" s="2">
        <v>1</v>
      </c>
      <c r="L62" s="2">
        <v>2</v>
      </c>
      <c r="M62" s="2">
        <v>2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3">
        <v>47.5</v>
      </c>
    </row>
    <row r="63" spans="1:19" x14ac:dyDescent="0.2">
      <c r="A63" s="1" t="s">
        <v>191</v>
      </c>
      <c r="B63" s="2">
        <v>3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3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3">
        <v>47.5</v>
      </c>
    </row>
    <row r="64" spans="1:19" x14ac:dyDescent="0.2">
      <c r="A64" s="1" t="s">
        <v>192</v>
      </c>
      <c r="B64" s="2">
        <v>42</v>
      </c>
      <c r="C64" s="2">
        <v>0</v>
      </c>
      <c r="D64" s="2">
        <v>0</v>
      </c>
      <c r="E64" s="2">
        <v>0</v>
      </c>
      <c r="F64" s="2">
        <v>10</v>
      </c>
      <c r="G64" s="2">
        <v>11</v>
      </c>
      <c r="H64" s="2">
        <v>3</v>
      </c>
      <c r="I64" s="2">
        <v>4</v>
      </c>
      <c r="J64" s="2">
        <v>2</v>
      </c>
      <c r="K64" s="2">
        <v>3</v>
      </c>
      <c r="L64" s="2">
        <v>4</v>
      </c>
      <c r="M64" s="2">
        <v>1</v>
      </c>
      <c r="N64" s="2">
        <v>3</v>
      </c>
      <c r="O64" s="2">
        <v>1</v>
      </c>
      <c r="P64" s="2">
        <v>0</v>
      </c>
      <c r="Q64" s="2">
        <v>0</v>
      </c>
      <c r="R64" s="2">
        <v>0</v>
      </c>
      <c r="S64" s="3">
        <v>25</v>
      </c>
    </row>
    <row r="65" spans="1:19" x14ac:dyDescent="0.2">
      <c r="A65" s="1" t="s">
        <v>193</v>
      </c>
      <c r="B65" s="2">
        <v>242</v>
      </c>
      <c r="C65" s="2">
        <v>0</v>
      </c>
      <c r="D65" s="2">
        <v>1</v>
      </c>
      <c r="E65" s="2">
        <v>0</v>
      </c>
      <c r="F65" s="2">
        <v>3</v>
      </c>
      <c r="G65" s="2">
        <v>22</v>
      </c>
      <c r="H65" s="2">
        <v>34</v>
      </c>
      <c r="I65" s="2">
        <v>32</v>
      </c>
      <c r="J65" s="2">
        <v>56</v>
      </c>
      <c r="K65" s="2">
        <v>30</v>
      </c>
      <c r="L65" s="2">
        <v>23</v>
      </c>
      <c r="M65" s="2">
        <v>23</v>
      </c>
      <c r="N65" s="2">
        <v>5</v>
      </c>
      <c r="O65" s="2">
        <v>7</v>
      </c>
      <c r="P65" s="2">
        <v>6</v>
      </c>
      <c r="Q65" s="2">
        <v>0</v>
      </c>
      <c r="R65" s="2">
        <v>0</v>
      </c>
      <c r="S65" s="3">
        <v>37.6</v>
      </c>
    </row>
    <row r="66" spans="1:19" x14ac:dyDescent="0.2">
      <c r="A66" s="1" t="s">
        <v>194</v>
      </c>
      <c r="B66" s="2">
        <v>15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1</v>
      </c>
      <c r="J66" s="2">
        <v>4</v>
      </c>
      <c r="K66" s="2">
        <v>1</v>
      </c>
      <c r="L66" s="2">
        <v>1</v>
      </c>
      <c r="M66" s="2">
        <v>2</v>
      </c>
      <c r="N66" s="2">
        <v>2</v>
      </c>
      <c r="O66" s="2">
        <v>1</v>
      </c>
      <c r="P66" s="2">
        <v>0</v>
      </c>
      <c r="Q66" s="2">
        <v>3</v>
      </c>
      <c r="R66" s="2">
        <v>0</v>
      </c>
      <c r="S66" s="3">
        <v>51.3</v>
      </c>
    </row>
    <row r="67" spans="1:19" x14ac:dyDescent="0.2">
      <c r="A67" s="1" t="s">
        <v>195</v>
      </c>
      <c r="B67" s="2">
        <v>7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1</v>
      </c>
      <c r="K67" s="2">
        <v>1</v>
      </c>
      <c r="L67" s="2">
        <v>0</v>
      </c>
      <c r="M67" s="2">
        <v>2</v>
      </c>
      <c r="N67" s="2">
        <v>3</v>
      </c>
      <c r="O67" s="2">
        <v>0</v>
      </c>
      <c r="P67" s="2">
        <v>0</v>
      </c>
      <c r="Q67" s="2">
        <v>0</v>
      </c>
      <c r="R67" s="2">
        <v>0</v>
      </c>
      <c r="S67" s="3">
        <v>53.8</v>
      </c>
    </row>
    <row r="68" spans="1:19" x14ac:dyDescent="0.2">
      <c r="A68" s="1" t="s">
        <v>196</v>
      </c>
      <c r="B68" s="2">
        <v>183</v>
      </c>
      <c r="C68" s="2">
        <v>0</v>
      </c>
      <c r="D68" s="2">
        <v>0</v>
      </c>
      <c r="E68" s="2">
        <v>0</v>
      </c>
      <c r="F68" s="2">
        <v>4</v>
      </c>
      <c r="G68" s="2">
        <v>24</v>
      </c>
      <c r="H68" s="2">
        <v>28</v>
      </c>
      <c r="I68" s="2">
        <v>40</v>
      </c>
      <c r="J68" s="2">
        <v>42</v>
      </c>
      <c r="K68" s="2">
        <v>8</v>
      </c>
      <c r="L68" s="2">
        <v>7</v>
      </c>
      <c r="M68" s="2">
        <v>20</v>
      </c>
      <c r="N68" s="2">
        <v>7</v>
      </c>
      <c r="O68" s="2">
        <v>2</v>
      </c>
      <c r="P68" s="2">
        <v>1</v>
      </c>
      <c r="Q68" s="2">
        <v>0</v>
      </c>
      <c r="R68" s="2">
        <v>0</v>
      </c>
      <c r="S68" s="3">
        <v>34.4</v>
      </c>
    </row>
    <row r="69" spans="1:19" x14ac:dyDescent="0.2">
      <c r="A69" s="1" t="s">
        <v>197</v>
      </c>
      <c r="B69" s="2">
        <v>70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4</v>
      </c>
      <c r="I69" s="2">
        <v>7</v>
      </c>
      <c r="J69" s="2">
        <v>5</v>
      </c>
      <c r="K69" s="2">
        <v>11</v>
      </c>
      <c r="L69" s="2">
        <v>10</v>
      </c>
      <c r="M69" s="2">
        <v>10</v>
      </c>
      <c r="N69" s="2">
        <v>13</v>
      </c>
      <c r="O69" s="2">
        <v>6</v>
      </c>
      <c r="P69" s="2">
        <v>4</v>
      </c>
      <c r="Q69" s="2">
        <v>0</v>
      </c>
      <c r="R69" s="2">
        <v>0</v>
      </c>
      <c r="S69" s="3">
        <v>49</v>
      </c>
    </row>
    <row r="70" spans="1:19" x14ac:dyDescent="0.2">
      <c r="A70" s="1" t="s">
        <v>198</v>
      </c>
      <c r="B70" s="2">
        <v>1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1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3">
        <v>32.5</v>
      </c>
    </row>
    <row r="71" spans="1:19" x14ac:dyDescent="0.2">
      <c r="A71" s="1" t="s">
        <v>199</v>
      </c>
      <c r="B71" s="2">
        <v>4</v>
      </c>
      <c r="C71" s="2">
        <v>0</v>
      </c>
      <c r="D71" s="2">
        <v>0</v>
      </c>
      <c r="E71" s="2">
        <v>0</v>
      </c>
      <c r="F71" s="2">
        <v>0</v>
      </c>
      <c r="G71" s="2">
        <v>4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3">
        <v>22.5</v>
      </c>
    </row>
    <row r="72" spans="1:19" x14ac:dyDescent="0.2">
      <c r="A72" s="1" t="s">
        <v>200</v>
      </c>
      <c r="B72" s="2">
        <v>21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2</v>
      </c>
      <c r="I72" s="2">
        <v>4</v>
      </c>
      <c r="J72" s="2">
        <v>4</v>
      </c>
      <c r="K72" s="2">
        <v>7</v>
      </c>
      <c r="L72" s="2">
        <v>2</v>
      </c>
      <c r="M72" s="2">
        <v>2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3">
        <v>40.4</v>
      </c>
    </row>
    <row r="73" spans="1:19" x14ac:dyDescent="0.2">
      <c r="A73" s="1" t="s">
        <v>176</v>
      </c>
      <c r="B73" s="2">
        <v>5</v>
      </c>
      <c r="C73" s="2">
        <v>0</v>
      </c>
      <c r="D73" s="2">
        <v>0</v>
      </c>
      <c r="E73" s="2">
        <v>0</v>
      </c>
      <c r="F73" s="2">
        <v>0</v>
      </c>
      <c r="G73" s="2">
        <v>2</v>
      </c>
      <c r="H73" s="2">
        <v>0</v>
      </c>
      <c r="I73" s="2">
        <v>0</v>
      </c>
      <c r="J73" s="2">
        <v>0</v>
      </c>
      <c r="K73" s="2">
        <v>1</v>
      </c>
      <c r="L73" s="2">
        <v>2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3">
        <v>42.5</v>
      </c>
    </row>
    <row r="74" spans="1:19" x14ac:dyDescent="0.2">
      <c r="A74" s="1" t="s">
        <v>65</v>
      </c>
      <c r="B74" s="2">
        <v>8612</v>
      </c>
      <c r="C74" s="2">
        <v>675</v>
      </c>
      <c r="D74" s="2">
        <v>804</v>
      </c>
      <c r="E74" s="2">
        <v>964</v>
      </c>
      <c r="F74" s="2">
        <v>676</v>
      </c>
      <c r="G74" s="2">
        <v>502</v>
      </c>
      <c r="H74" s="2">
        <v>733</v>
      </c>
      <c r="I74" s="2">
        <v>815</v>
      </c>
      <c r="J74" s="2">
        <v>835</v>
      </c>
      <c r="K74" s="2">
        <v>829</v>
      </c>
      <c r="L74" s="2">
        <v>600</v>
      </c>
      <c r="M74" s="2">
        <v>401</v>
      </c>
      <c r="N74" s="2">
        <v>229</v>
      </c>
      <c r="O74" s="2">
        <v>159</v>
      </c>
      <c r="P74" s="2">
        <v>127</v>
      </c>
      <c r="Q74" s="2">
        <v>101</v>
      </c>
      <c r="R74" s="2">
        <v>162</v>
      </c>
      <c r="S74" s="3">
        <v>29.7</v>
      </c>
    </row>
    <row r="76" spans="1:19" x14ac:dyDescent="0.2">
      <c r="A76" s="1" t="s">
        <v>37</v>
      </c>
      <c r="B76" s="2">
        <v>9208</v>
      </c>
      <c r="C76" s="2">
        <v>678</v>
      </c>
      <c r="D76" s="2">
        <v>716</v>
      </c>
      <c r="E76" s="2">
        <v>950</v>
      </c>
      <c r="F76" s="2">
        <v>747</v>
      </c>
      <c r="G76" s="2">
        <v>554</v>
      </c>
      <c r="H76" s="2">
        <v>641</v>
      </c>
      <c r="I76" s="2">
        <v>784</v>
      </c>
      <c r="J76" s="2">
        <v>833</v>
      </c>
      <c r="K76" s="2">
        <v>791</v>
      </c>
      <c r="L76" s="2">
        <v>692</v>
      </c>
      <c r="M76" s="2">
        <v>558</v>
      </c>
      <c r="N76" s="2">
        <v>339</v>
      </c>
      <c r="O76" s="2">
        <v>252</v>
      </c>
      <c r="P76" s="2">
        <v>203</v>
      </c>
      <c r="Q76" s="2">
        <v>138</v>
      </c>
      <c r="R76" s="2">
        <v>332</v>
      </c>
      <c r="S76" s="3">
        <v>32</v>
      </c>
    </row>
    <row r="77" spans="1:19" x14ac:dyDescent="0.2">
      <c r="A77" s="1" t="s">
        <v>178</v>
      </c>
      <c r="B77" s="2">
        <v>348</v>
      </c>
      <c r="C77" s="2">
        <v>5</v>
      </c>
      <c r="D77" s="2">
        <v>0</v>
      </c>
      <c r="E77" s="2">
        <v>0</v>
      </c>
      <c r="F77" s="2">
        <v>9</v>
      </c>
      <c r="G77" s="2">
        <v>49</v>
      </c>
      <c r="H77" s="2">
        <v>47</v>
      </c>
      <c r="I77" s="2">
        <v>58</v>
      </c>
      <c r="J77" s="2">
        <v>57</v>
      </c>
      <c r="K77" s="2">
        <v>50</v>
      </c>
      <c r="L77" s="2">
        <v>35</v>
      </c>
      <c r="M77" s="2">
        <v>23</v>
      </c>
      <c r="N77" s="2">
        <v>6</v>
      </c>
      <c r="O77" s="2">
        <v>4</v>
      </c>
      <c r="P77" s="2">
        <v>2</v>
      </c>
      <c r="Q77" s="2">
        <v>0</v>
      </c>
      <c r="R77" s="2">
        <v>3</v>
      </c>
      <c r="S77" s="3">
        <v>35.5</v>
      </c>
    </row>
    <row r="78" spans="1:19" x14ac:dyDescent="0.2">
      <c r="A78" s="1" t="s">
        <v>179</v>
      </c>
      <c r="B78" s="2">
        <v>23</v>
      </c>
      <c r="C78" s="2">
        <v>0</v>
      </c>
      <c r="D78" s="2">
        <v>0</v>
      </c>
      <c r="E78" s="2">
        <v>0</v>
      </c>
      <c r="F78" s="2">
        <v>2</v>
      </c>
      <c r="G78" s="2">
        <v>4</v>
      </c>
      <c r="H78" s="2">
        <v>2</v>
      </c>
      <c r="I78" s="2">
        <v>4</v>
      </c>
      <c r="J78" s="2">
        <v>7</v>
      </c>
      <c r="K78" s="2">
        <v>2</v>
      </c>
      <c r="L78" s="2">
        <v>2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3">
        <v>34.4</v>
      </c>
    </row>
    <row r="79" spans="1:19" x14ac:dyDescent="0.2">
      <c r="A79" s="1" t="s">
        <v>180</v>
      </c>
      <c r="B79" s="2">
        <v>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1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3">
        <v>32.5</v>
      </c>
    </row>
    <row r="80" spans="1:19" x14ac:dyDescent="0.2">
      <c r="A80" s="1" t="s">
        <v>181</v>
      </c>
      <c r="B80" s="2">
        <v>1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1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3">
        <v>47.5</v>
      </c>
    </row>
    <row r="81" spans="1:19" x14ac:dyDescent="0.2">
      <c r="A81" s="1" t="s">
        <v>182</v>
      </c>
      <c r="B81" s="2">
        <v>7</v>
      </c>
      <c r="C81" s="2">
        <v>0</v>
      </c>
      <c r="D81" s="2">
        <v>0</v>
      </c>
      <c r="E81" s="2">
        <v>0</v>
      </c>
      <c r="F81" s="2">
        <v>1</v>
      </c>
      <c r="G81" s="2">
        <v>1</v>
      </c>
      <c r="H81" s="2">
        <v>1</v>
      </c>
      <c r="I81" s="2">
        <v>1</v>
      </c>
      <c r="J81" s="2">
        <v>0</v>
      </c>
      <c r="K81" s="2">
        <v>2</v>
      </c>
      <c r="L81" s="2">
        <v>1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3">
        <v>32.5</v>
      </c>
    </row>
    <row r="82" spans="1:19" x14ac:dyDescent="0.2">
      <c r="A82" s="1" t="s">
        <v>183</v>
      </c>
      <c r="B82" s="2">
        <v>295</v>
      </c>
      <c r="C82" s="2">
        <v>0</v>
      </c>
      <c r="D82" s="2">
        <v>0</v>
      </c>
      <c r="E82" s="2">
        <v>0</v>
      </c>
      <c r="F82" s="2">
        <v>9</v>
      </c>
      <c r="G82" s="2">
        <v>33</v>
      </c>
      <c r="H82" s="2">
        <v>28</v>
      </c>
      <c r="I82" s="2">
        <v>49</v>
      </c>
      <c r="J82" s="2">
        <v>57</v>
      </c>
      <c r="K82" s="2">
        <v>45</v>
      </c>
      <c r="L82" s="2">
        <v>39</v>
      </c>
      <c r="M82" s="2">
        <v>15</v>
      </c>
      <c r="N82" s="2">
        <v>10</v>
      </c>
      <c r="O82" s="2">
        <v>4</v>
      </c>
      <c r="P82" s="2">
        <v>6</v>
      </c>
      <c r="Q82" s="2">
        <v>0</v>
      </c>
      <c r="R82" s="2">
        <v>0</v>
      </c>
      <c r="S82" s="3">
        <v>37.5</v>
      </c>
    </row>
    <row r="83" spans="1:19" x14ac:dyDescent="0.2">
      <c r="A83" s="1" t="s">
        <v>184</v>
      </c>
      <c r="B83" s="2">
        <v>9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1</v>
      </c>
      <c r="L83" s="2">
        <v>1</v>
      </c>
      <c r="M83" s="2">
        <v>4</v>
      </c>
      <c r="N83" s="2">
        <v>3</v>
      </c>
      <c r="O83" s="2">
        <v>0</v>
      </c>
      <c r="P83" s="2">
        <v>0</v>
      </c>
      <c r="Q83" s="2">
        <v>0</v>
      </c>
      <c r="R83" s="2">
        <v>0</v>
      </c>
      <c r="S83" s="3">
        <v>53.1</v>
      </c>
    </row>
    <row r="84" spans="1:19" x14ac:dyDescent="0.2">
      <c r="A84" s="1" t="s">
        <v>185</v>
      </c>
      <c r="B84" s="2">
        <v>9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3</v>
      </c>
      <c r="L84" s="2">
        <v>6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3">
        <v>46.3</v>
      </c>
    </row>
    <row r="85" spans="1:19" x14ac:dyDescent="0.2">
      <c r="A85" s="1" t="s">
        <v>186</v>
      </c>
      <c r="B85" s="2">
        <v>4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1</v>
      </c>
      <c r="I85" s="2">
        <v>0</v>
      </c>
      <c r="J85" s="2">
        <v>0</v>
      </c>
      <c r="K85" s="2">
        <v>2</v>
      </c>
      <c r="L85" s="2">
        <v>1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3">
        <v>42.5</v>
      </c>
    </row>
    <row r="86" spans="1:19" x14ac:dyDescent="0.2">
      <c r="A86" s="1" t="s">
        <v>187</v>
      </c>
      <c r="B86" s="2">
        <v>513</v>
      </c>
      <c r="C86" s="2">
        <v>0</v>
      </c>
      <c r="D86" s="2">
        <v>0</v>
      </c>
      <c r="E86" s="2">
        <v>0</v>
      </c>
      <c r="F86" s="2">
        <v>0</v>
      </c>
      <c r="G86" s="2">
        <v>13</v>
      </c>
      <c r="H86" s="2">
        <v>23</v>
      </c>
      <c r="I86" s="2">
        <v>55</v>
      </c>
      <c r="J86" s="2">
        <v>69</v>
      </c>
      <c r="K86" s="2">
        <v>75</v>
      </c>
      <c r="L86" s="2">
        <v>62</v>
      </c>
      <c r="M86" s="2">
        <v>77</v>
      </c>
      <c r="N86" s="2">
        <v>71</v>
      </c>
      <c r="O86" s="2">
        <v>48</v>
      </c>
      <c r="P86" s="2">
        <v>12</v>
      </c>
      <c r="Q86" s="2">
        <v>8</v>
      </c>
      <c r="R86" s="2">
        <v>0</v>
      </c>
      <c r="S86" s="3">
        <v>46.7</v>
      </c>
    </row>
    <row r="87" spans="1:19" x14ac:dyDescent="0.2">
      <c r="A87" s="1" t="s">
        <v>188</v>
      </c>
      <c r="B87" s="2">
        <v>7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1</v>
      </c>
      <c r="I87" s="2">
        <v>0</v>
      </c>
      <c r="J87" s="2">
        <v>0</v>
      </c>
      <c r="K87" s="2">
        <v>0</v>
      </c>
      <c r="L87" s="2">
        <v>6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3">
        <v>47.1</v>
      </c>
    </row>
    <row r="88" spans="1:19" x14ac:dyDescent="0.2">
      <c r="A88" s="1" t="s">
        <v>189</v>
      </c>
      <c r="B88" s="2">
        <v>1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1</v>
      </c>
      <c r="Q88" s="2">
        <v>0</v>
      </c>
      <c r="R88" s="2">
        <v>0</v>
      </c>
      <c r="S88" s="3">
        <v>67.5</v>
      </c>
    </row>
    <row r="89" spans="1:19" x14ac:dyDescent="0.2">
      <c r="A89" s="1" t="s">
        <v>190</v>
      </c>
      <c r="B89" s="2">
        <v>3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3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3">
        <v>42.5</v>
      </c>
    </row>
    <row r="90" spans="1:19" x14ac:dyDescent="0.2">
      <c r="A90" s="1" t="s">
        <v>191</v>
      </c>
      <c r="B90" s="2">
        <v>13</v>
      </c>
      <c r="C90" s="2">
        <v>0</v>
      </c>
      <c r="D90" s="2">
        <v>0</v>
      </c>
      <c r="E90" s="2">
        <v>0</v>
      </c>
      <c r="F90" s="2">
        <v>0</v>
      </c>
      <c r="G90" s="2">
        <v>1</v>
      </c>
      <c r="H90" s="2">
        <v>0</v>
      </c>
      <c r="I90" s="2">
        <v>1</v>
      </c>
      <c r="J90" s="2">
        <v>3</v>
      </c>
      <c r="K90" s="2">
        <v>1</v>
      </c>
      <c r="L90" s="2">
        <v>5</v>
      </c>
      <c r="M90" s="2">
        <v>1</v>
      </c>
      <c r="N90" s="2">
        <v>0</v>
      </c>
      <c r="O90" s="2">
        <v>0</v>
      </c>
      <c r="P90" s="2">
        <v>0</v>
      </c>
      <c r="Q90" s="2">
        <v>1</v>
      </c>
      <c r="R90" s="2">
        <v>0</v>
      </c>
      <c r="S90" s="3">
        <v>45.5</v>
      </c>
    </row>
    <row r="91" spans="1:19" x14ac:dyDescent="0.2">
      <c r="A91" s="1" t="s">
        <v>192</v>
      </c>
      <c r="B91" s="2">
        <v>287</v>
      </c>
      <c r="C91" s="2">
        <v>0</v>
      </c>
      <c r="D91" s="2">
        <v>0</v>
      </c>
      <c r="E91" s="2">
        <v>0</v>
      </c>
      <c r="F91" s="2">
        <v>12</v>
      </c>
      <c r="G91" s="2">
        <v>57</v>
      </c>
      <c r="H91" s="2">
        <v>47</v>
      </c>
      <c r="I91" s="2">
        <v>37</v>
      </c>
      <c r="J91" s="2">
        <v>29</v>
      </c>
      <c r="K91" s="2">
        <v>42</v>
      </c>
      <c r="L91" s="2">
        <v>35</v>
      </c>
      <c r="M91" s="2">
        <v>20</v>
      </c>
      <c r="N91" s="2">
        <v>7</v>
      </c>
      <c r="O91" s="2">
        <v>1</v>
      </c>
      <c r="P91" s="2">
        <v>0</v>
      </c>
      <c r="Q91" s="2">
        <v>0</v>
      </c>
      <c r="R91" s="2">
        <v>0</v>
      </c>
      <c r="S91" s="3">
        <v>33.700000000000003</v>
      </c>
    </row>
    <row r="92" spans="1:19" x14ac:dyDescent="0.2">
      <c r="A92" s="1" t="s">
        <v>193</v>
      </c>
      <c r="B92" s="2">
        <v>275</v>
      </c>
      <c r="C92" s="2">
        <v>0</v>
      </c>
      <c r="D92" s="2">
        <v>0</v>
      </c>
      <c r="E92" s="2">
        <v>0</v>
      </c>
      <c r="F92" s="2">
        <v>8</v>
      </c>
      <c r="G92" s="2">
        <v>38</v>
      </c>
      <c r="H92" s="2">
        <v>44</v>
      </c>
      <c r="I92" s="2">
        <v>58</v>
      </c>
      <c r="J92" s="2">
        <v>47</v>
      </c>
      <c r="K92" s="2">
        <v>29</v>
      </c>
      <c r="L92" s="2">
        <v>27</v>
      </c>
      <c r="M92" s="2">
        <v>7</v>
      </c>
      <c r="N92" s="2">
        <v>11</v>
      </c>
      <c r="O92" s="2">
        <v>4</v>
      </c>
      <c r="P92" s="2">
        <v>2</v>
      </c>
      <c r="Q92" s="2">
        <v>0</v>
      </c>
      <c r="R92" s="2">
        <v>0</v>
      </c>
      <c r="S92" s="3">
        <v>34.1</v>
      </c>
    </row>
    <row r="93" spans="1:19" x14ac:dyDescent="0.2">
      <c r="A93" s="1" t="s">
        <v>194</v>
      </c>
      <c r="B93" s="2">
        <v>8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1</v>
      </c>
      <c r="J93" s="2">
        <v>2</v>
      </c>
      <c r="K93" s="2">
        <v>1</v>
      </c>
      <c r="L93" s="2">
        <v>0</v>
      </c>
      <c r="M93" s="2">
        <v>2</v>
      </c>
      <c r="N93" s="2">
        <v>2</v>
      </c>
      <c r="O93" s="2">
        <v>0</v>
      </c>
      <c r="P93" s="2">
        <v>0</v>
      </c>
      <c r="Q93" s="2">
        <v>0</v>
      </c>
      <c r="R93" s="2">
        <v>0</v>
      </c>
      <c r="S93" s="3">
        <v>47.5</v>
      </c>
    </row>
    <row r="94" spans="1:19" x14ac:dyDescent="0.2">
      <c r="A94" s="1" t="s">
        <v>195</v>
      </c>
      <c r="B94" s="2">
        <v>7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3</v>
      </c>
      <c r="I94" s="2">
        <v>3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1</v>
      </c>
      <c r="P94" s="2">
        <v>0</v>
      </c>
      <c r="Q94" s="2">
        <v>0</v>
      </c>
      <c r="R94" s="2">
        <v>0</v>
      </c>
      <c r="S94" s="3">
        <v>30.8</v>
      </c>
    </row>
    <row r="95" spans="1:19" x14ac:dyDescent="0.2">
      <c r="A95" s="1" t="s">
        <v>196</v>
      </c>
      <c r="B95" s="2">
        <v>65</v>
      </c>
      <c r="C95" s="2">
        <v>0</v>
      </c>
      <c r="D95" s="2">
        <v>0</v>
      </c>
      <c r="E95" s="2">
        <v>0</v>
      </c>
      <c r="F95" s="2">
        <v>1</v>
      </c>
      <c r="G95" s="2">
        <v>17</v>
      </c>
      <c r="H95" s="2">
        <v>20</v>
      </c>
      <c r="I95" s="2">
        <v>4</v>
      </c>
      <c r="J95" s="2">
        <v>13</v>
      </c>
      <c r="K95" s="2">
        <v>4</v>
      </c>
      <c r="L95" s="2">
        <v>5</v>
      </c>
      <c r="M95" s="2">
        <v>1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3">
        <v>28.6</v>
      </c>
    </row>
    <row r="96" spans="1:19" x14ac:dyDescent="0.2">
      <c r="A96" s="1" t="s">
        <v>197</v>
      </c>
      <c r="B96" s="2">
        <v>33</v>
      </c>
      <c r="C96" s="2">
        <v>0</v>
      </c>
      <c r="D96" s="2">
        <v>0</v>
      </c>
      <c r="E96" s="2">
        <v>0</v>
      </c>
      <c r="F96" s="2">
        <v>0</v>
      </c>
      <c r="G96" s="2">
        <v>3</v>
      </c>
      <c r="H96" s="2">
        <v>3</v>
      </c>
      <c r="I96" s="2">
        <v>7</v>
      </c>
      <c r="J96" s="2">
        <v>11</v>
      </c>
      <c r="K96" s="2">
        <v>4</v>
      </c>
      <c r="L96" s="2">
        <v>3</v>
      </c>
      <c r="M96" s="2">
        <v>2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3">
        <v>36.6</v>
      </c>
    </row>
    <row r="97" spans="1:19" x14ac:dyDescent="0.2">
      <c r="A97" s="1" t="s">
        <v>198</v>
      </c>
      <c r="B97" s="2">
        <v>0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3">
        <v>0</v>
      </c>
    </row>
    <row r="98" spans="1:19" x14ac:dyDescent="0.2">
      <c r="A98" s="1" t="s">
        <v>199</v>
      </c>
      <c r="B98" s="2">
        <v>3</v>
      </c>
      <c r="C98" s="2">
        <v>0</v>
      </c>
      <c r="D98" s="2">
        <v>0</v>
      </c>
      <c r="E98" s="2">
        <v>0</v>
      </c>
      <c r="F98" s="2">
        <v>0</v>
      </c>
      <c r="G98" s="2">
        <v>2</v>
      </c>
      <c r="H98" s="2">
        <v>0</v>
      </c>
      <c r="I98" s="2">
        <v>1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3">
        <v>23.8</v>
      </c>
    </row>
    <row r="99" spans="1:19" x14ac:dyDescent="0.2">
      <c r="A99" s="1" t="s">
        <v>200</v>
      </c>
      <c r="B99" s="2">
        <v>3</v>
      </c>
      <c r="C99" s="2">
        <v>0</v>
      </c>
      <c r="D99" s="2">
        <v>1</v>
      </c>
      <c r="E99" s="2">
        <v>0</v>
      </c>
      <c r="F99" s="2">
        <v>0</v>
      </c>
      <c r="G99" s="2">
        <v>0</v>
      </c>
      <c r="H99" s="2">
        <v>1</v>
      </c>
      <c r="I99" s="2">
        <v>1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3">
        <v>27.5</v>
      </c>
    </row>
    <row r="100" spans="1:19" x14ac:dyDescent="0.2">
      <c r="A100" s="1" t="s">
        <v>176</v>
      </c>
      <c r="B100" s="2">
        <v>3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1</v>
      </c>
      <c r="K100" s="2">
        <v>2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3">
        <v>41.3</v>
      </c>
    </row>
    <row r="101" spans="1:19" x14ac:dyDescent="0.2">
      <c r="A101" s="1" t="s">
        <v>65</v>
      </c>
      <c r="B101" s="2">
        <v>7290</v>
      </c>
      <c r="C101" s="2">
        <v>673</v>
      </c>
      <c r="D101" s="2">
        <v>715</v>
      </c>
      <c r="E101" s="2">
        <v>950</v>
      </c>
      <c r="F101" s="2">
        <v>705</v>
      </c>
      <c r="G101" s="2">
        <v>336</v>
      </c>
      <c r="H101" s="2">
        <v>420</v>
      </c>
      <c r="I101" s="2">
        <v>503</v>
      </c>
      <c r="J101" s="2">
        <v>537</v>
      </c>
      <c r="K101" s="2">
        <v>525</v>
      </c>
      <c r="L101" s="2">
        <v>463</v>
      </c>
      <c r="M101" s="2">
        <v>406</v>
      </c>
      <c r="N101" s="2">
        <v>229</v>
      </c>
      <c r="O101" s="2">
        <v>190</v>
      </c>
      <c r="P101" s="2">
        <v>180</v>
      </c>
      <c r="Q101" s="2">
        <v>129</v>
      </c>
      <c r="R101" s="2">
        <v>329</v>
      </c>
      <c r="S101" s="3">
        <v>28.2</v>
      </c>
    </row>
    <row r="102" spans="1:19" x14ac:dyDescent="0.2">
      <c r="A102" s="8" t="s">
        <v>1012</v>
      </c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10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13993-51A7-4FE5-8496-69552E9C8512}">
  <dimension ref="A1:S180"/>
  <sheetViews>
    <sheetView view="pageBreakPreview" zoomScale="125" zoomScaleNormal="125" zoomScaleSheetLayoutView="125" workbookViewId="0">
      <selection activeCell="L9" sqref="L9"/>
    </sheetView>
  </sheetViews>
  <sheetFormatPr defaultRowHeight="9.6" x14ac:dyDescent="0.2"/>
  <cols>
    <col min="1" max="1" width="18.21875" style="1" customWidth="1"/>
    <col min="2" max="18" width="3.88671875" style="2" customWidth="1"/>
    <col min="19" max="19" width="4.21875" style="3" customWidth="1"/>
    <col min="20" max="41" width="6.6640625" style="2" customWidth="1"/>
    <col min="42" max="16384" width="8.88671875" style="2"/>
  </cols>
  <sheetData>
    <row r="1" spans="1:19" x14ac:dyDescent="0.2">
      <c r="A1" s="1" t="s">
        <v>201</v>
      </c>
    </row>
    <row r="2" spans="1:19" s="7" customFormat="1" x14ac:dyDescent="0.2">
      <c r="A2" s="4" t="s">
        <v>202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6" t="s">
        <v>19</v>
      </c>
    </row>
    <row r="3" spans="1:19" x14ac:dyDescent="0.2">
      <c r="A3" s="1" t="s">
        <v>203</v>
      </c>
    </row>
    <row r="5" spans="1:19" x14ac:dyDescent="0.2">
      <c r="A5" s="1" t="s">
        <v>20</v>
      </c>
      <c r="B5" s="2">
        <v>19907</v>
      </c>
      <c r="C5" s="2">
        <v>1363</v>
      </c>
      <c r="D5" s="2">
        <v>1521</v>
      </c>
      <c r="E5" s="2">
        <v>1914</v>
      </c>
      <c r="F5" s="2">
        <v>1462</v>
      </c>
      <c r="G5" s="2">
        <v>1266</v>
      </c>
      <c r="H5" s="2">
        <v>1583</v>
      </c>
      <c r="I5" s="2">
        <v>1856</v>
      </c>
      <c r="J5" s="2">
        <v>1965</v>
      </c>
      <c r="K5" s="2">
        <v>1887</v>
      </c>
      <c r="L5" s="2">
        <v>1534</v>
      </c>
      <c r="M5" s="2">
        <v>1182</v>
      </c>
      <c r="N5" s="2">
        <v>732</v>
      </c>
      <c r="O5" s="2">
        <v>506</v>
      </c>
      <c r="P5" s="2">
        <v>373</v>
      </c>
      <c r="Q5" s="2">
        <v>257</v>
      </c>
      <c r="R5" s="2">
        <v>506</v>
      </c>
      <c r="S5" s="3">
        <v>32.299999999999997</v>
      </c>
    </row>
    <row r="6" spans="1:19" x14ac:dyDescent="0.2">
      <c r="A6" s="1" t="s">
        <v>204</v>
      </c>
      <c r="B6" s="2">
        <v>1334</v>
      </c>
      <c r="C6" s="2">
        <v>1332</v>
      </c>
      <c r="D6" s="2">
        <v>0</v>
      </c>
      <c r="E6" s="2">
        <v>0</v>
      </c>
      <c r="F6" s="2">
        <v>2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3">
        <v>2.5</v>
      </c>
    </row>
    <row r="7" spans="1:19" x14ac:dyDescent="0.2">
      <c r="A7" s="1" t="s">
        <v>205</v>
      </c>
      <c r="B7" s="2">
        <v>13340</v>
      </c>
      <c r="C7" s="2">
        <v>23</v>
      </c>
      <c r="D7" s="2">
        <v>1298</v>
      </c>
      <c r="E7" s="2">
        <v>1636</v>
      </c>
      <c r="F7" s="2">
        <v>1020</v>
      </c>
      <c r="G7" s="2">
        <v>690</v>
      </c>
      <c r="H7" s="2">
        <v>826</v>
      </c>
      <c r="I7" s="2">
        <v>1089</v>
      </c>
      <c r="J7" s="2">
        <v>1267</v>
      </c>
      <c r="K7" s="2">
        <v>1266</v>
      </c>
      <c r="L7" s="2">
        <v>1168</v>
      </c>
      <c r="M7" s="2">
        <v>951</v>
      </c>
      <c r="N7" s="2">
        <v>638</v>
      </c>
      <c r="O7" s="2">
        <v>437</v>
      </c>
      <c r="P7" s="2">
        <v>340</v>
      </c>
      <c r="Q7" s="2">
        <v>228</v>
      </c>
      <c r="R7" s="2">
        <v>463</v>
      </c>
      <c r="S7" s="3">
        <v>35.299999999999997</v>
      </c>
    </row>
    <row r="8" spans="1:19" x14ac:dyDescent="0.2">
      <c r="A8" s="1" t="s">
        <v>206</v>
      </c>
      <c r="B8" s="2">
        <v>5232</v>
      </c>
      <c r="C8" s="2">
        <v>7</v>
      </c>
      <c r="D8" s="2">
        <v>223</v>
      </c>
      <c r="E8" s="2">
        <v>278</v>
      </c>
      <c r="F8" s="2">
        <v>440</v>
      </c>
      <c r="G8" s="2">
        <v>576</v>
      </c>
      <c r="H8" s="2">
        <v>757</v>
      </c>
      <c r="I8" s="2">
        <v>767</v>
      </c>
      <c r="J8" s="2">
        <v>698</v>
      </c>
      <c r="K8" s="2">
        <v>621</v>
      </c>
      <c r="L8" s="2">
        <v>366</v>
      </c>
      <c r="M8" s="2">
        <v>231</v>
      </c>
      <c r="N8" s="2">
        <v>94</v>
      </c>
      <c r="O8" s="2">
        <v>69</v>
      </c>
      <c r="P8" s="2">
        <v>33</v>
      </c>
      <c r="Q8" s="2">
        <v>29</v>
      </c>
      <c r="R8" s="2">
        <v>43</v>
      </c>
      <c r="S8" s="3">
        <v>32.200000000000003</v>
      </c>
    </row>
    <row r="10" spans="1:19" x14ac:dyDescent="0.2">
      <c r="A10" s="1" t="s">
        <v>36</v>
      </c>
      <c r="B10" s="2">
        <v>10699</v>
      </c>
      <c r="C10" s="2">
        <v>685</v>
      </c>
      <c r="D10" s="2">
        <v>805</v>
      </c>
      <c r="E10" s="2">
        <v>964</v>
      </c>
      <c r="F10" s="2">
        <v>715</v>
      </c>
      <c r="G10" s="2">
        <v>712</v>
      </c>
      <c r="H10" s="2">
        <v>942</v>
      </c>
      <c r="I10" s="2">
        <v>1072</v>
      </c>
      <c r="J10" s="2">
        <v>1132</v>
      </c>
      <c r="K10" s="2">
        <v>1096</v>
      </c>
      <c r="L10" s="2">
        <v>842</v>
      </c>
      <c r="M10" s="2">
        <v>624</v>
      </c>
      <c r="N10" s="2">
        <v>393</v>
      </c>
      <c r="O10" s="2">
        <v>254</v>
      </c>
      <c r="P10" s="2">
        <v>170</v>
      </c>
      <c r="Q10" s="2">
        <v>119</v>
      </c>
      <c r="R10" s="2">
        <v>174</v>
      </c>
      <c r="S10" s="3">
        <v>32.5</v>
      </c>
    </row>
    <row r="11" spans="1:19" x14ac:dyDescent="0.2">
      <c r="A11" s="1" t="s">
        <v>204</v>
      </c>
      <c r="B11" s="2">
        <v>666</v>
      </c>
      <c r="C11" s="2">
        <v>666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3">
        <v>2.5</v>
      </c>
    </row>
    <row r="12" spans="1:19" x14ac:dyDescent="0.2">
      <c r="A12" s="1" t="s">
        <v>205</v>
      </c>
      <c r="B12" s="2">
        <v>6871</v>
      </c>
      <c r="C12" s="2">
        <v>14</v>
      </c>
      <c r="D12" s="2">
        <v>676</v>
      </c>
      <c r="E12" s="2">
        <v>834</v>
      </c>
      <c r="F12" s="2">
        <v>523</v>
      </c>
      <c r="G12" s="2">
        <v>370</v>
      </c>
      <c r="H12" s="2">
        <v>449</v>
      </c>
      <c r="I12" s="2">
        <v>573</v>
      </c>
      <c r="J12" s="2">
        <v>666</v>
      </c>
      <c r="K12" s="2">
        <v>687</v>
      </c>
      <c r="L12" s="2">
        <v>606</v>
      </c>
      <c r="M12" s="2">
        <v>501</v>
      </c>
      <c r="N12" s="2">
        <v>341</v>
      </c>
      <c r="O12" s="2">
        <v>214</v>
      </c>
      <c r="P12" s="2">
        <v>148</v>
      </c>
      <c r="Q12" s="2">
        <v>105</v>
      </c>
      <c r="R12" s="2">
        <v>164</v>
      </c>
      <c r="S12" s="3">
        <v>35</v>
      </c>
    </row>
    <row r="13" spans="1:19" x14ac:dyDescent="0.2">
      <c r="A13" s="1" t="s">
        <v>206</v>
      </c>
      <c r="B13" s="2">
        <v>3161</v>
      </c>
      <c r="C13" s="2">
        <v>4</v>
      </c>
      <c r="D13" s="2">
        <v>129</v>
      </c>
      <c r="E13" s="2">
        <v>130</v>
      </c>
      <c r="F13" s="2">
        <v>192</v>
      </c>
      <c r="G13" s="2">
        <v>342</v>
      </c>
      <c r="H13" s="2">
        <v>493</v>
      </c>
      <c r="I13" s="2">
        <v>499</v>
      </c>
      <c r="J13" s="2">
        <v>466</v>
      </c>
      <c r="K13" s="2">
        <v>409</v>
      </c>
      <c r="L13" s="2">
        <v>236</v>
      </c>
      <c r="M13" s="2">
        <v>123</v>
      </c>
      <c r="N13" s="2">
        <v>52</v>
      </c>
      <c r="O13" s="2">
        <v>40</v>
      </c>
      <c r="P13" s="2">
        <v>22</v>
      </c>
      <c r="Q13" s="2">
        <v>14</v>
      </c>
      <c r="R13" s="2">
        <v>10</v>
      </c>
      <c r="S13" s="3">
        <v>32.9</v>
      </c>
    </row>
    <row r="15" spans="1:19" x14ac:dyDescent="0.2">
      <c r="A15" s="1" t="s">
        <v>37</v>
      </c>
      <c r="B15" s="2">
        <v>9208</v>
      </c>
      <c r="C15" s="2">
        <v>678</v>
      </c>
      <c r="D15" s="2">
        <v>716</v>
      </c>
      <c r="E15" s="2">
        <v>950</v>
      </c>
      <c r="F15" s="2">
        <v>747</v>
      </c>
      <c r="G15" s="2">
        <v>554</v>
      </c>
      <c r="H15" s="2">
        <v>641</v>
      </c>
      <c r="I15" s="2">
        <v>784</v>
      </c>
      <c r="J15" s="2">
        <v>833</v>
      </c>
      <c r="K15" s="2">
        <v>791</v>
      </c>
      <c r="L15" s="2">
        <v>692</v>
      </c>
      <c r="M15" s="2">
        <v>558</v>
      </c>
      <c r="N15" s="2">
        <v>339</v>
      </c>
      <c r="O15" s="2">
        <v>252</v>
      </c>
      <c r="P15" s="2">
        <v>203</v>
      </c>
      <c r="Q15" s="2">
        <v>138</v>
      </c>
      <c r="R15" s="2">
        <v>332</v>
      </c>
      <c r="S15" s="3">
        <v>32</v>
      </c>
    </row>
    <row r="16" spans="1:19" x14ac:dyDescent="0.2">
      <c r="A16" s="1" t="s">
        <v>204</v>
      </c>
      <c r="B16" s="2">
        <v>668</v>
      </c>
      <c r="C16" s="2">
        <v>666</v>
      </c>
      <c r="D16" s="2">
        <v>0</v>
      </c>
      <c r="E16" s="2">
        <v>0</v>
      </c>
      <c r="F16" s="2">
        <v>2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3">
        <v>2.5</v>
      </c>
    </row>
    <row r="17" spans="1:19" x14ac:dyDescent="0.2">
      <c r="A17" s="1" t="s">
        <v>205</v>
      </c>
      <c r="B17" s="2">
        <v>6469</v>
      </c>
      <c r="C17" s="2">
        <v>9</v>
      </c>
      <c r="D17" s="2">
        <v>622</v>
      </c>
      <c r="E17" s="2">
        <v>802</v>
      </c>
      <c r="F17" s="2">
        <v>497</v>
      </c>
      <c r="G17" s="2">
        <v>320</v>
      </c>
      <c r="H17" s="2">
        <v>377</v>
      </c>
      <c r="I17" s="2">
        <v>516</v>
      </c>
      <c r="J17" s="2">
        <v>601</v>
      </c>
      <c r="K17" s="2">
        <v>579</v>
      </c>
      <c r="L17" s="2">
        <v>562</v>
      </c>
      <c r="M17" s="2">
        <v>450</v>
      </c>
      <c r="N17" s="2">
        <v>297</v>
      </c>
      <c r="O17" s="2">
        <v>223</v>
      </c>
      <c r="P17" s="2">
        <v>192</v>
      </c>
      <c r="Q17" s="2">
        <v>123</v>
      </c>
      <c r="R17" s="2">
        <v>299</v>
      </c>
      <c r="S17" s="3">
        <v>35.799999999999997</v>
      </c>
    </row>
    <row r="18" spans="1:19" x14ac:dyDescent="0.2">
      <c r="A18" s="1" t="s">
        <v>206</v>
      </c>
      <c r="B18" s="2">
        <v>2071</v>
      </c>
      <c r="C18" s="2">
        <v>3</v>
      </c>
      <c r="D18" s="2">
        <v>94</v>
      </c>
      <c r="E18" s="2">
        <v>148</v>
      </c>
      <c r="F18" s="2">
        <v>248</v>
      </c>
      <c r="G18" s="2">
        <v>234</v>
      </c>
      <c r="H18" s="2">
        <v>264</v>
      </c>
      <c r="I18" s="2">
        <v>268</v>
      </c>
      <c r="J18" s="2">
        <v>232</v>
      </c>
      <c r="K18" s="2">
        <v>212</v>
      </c>
      <c r="L18" s="2">
        <v>130</v>
      </c>
      <c r="M18" s="2">
        <v>108</v>
      </c>
      <c r="N18" s="2">
        <v>42</v>
      </c>
      <c r="O18" s="2">
        <v>29</v>
      </c>
      <c r="P18" s="2">
        <v>11</v>
      </c>
      <c r="Q18" s="2">
        <v>15</v>
      </c>
      <c r="R18" s="2">
        <v>33</v>
      </c>
      <c r="S18" s="3">
        <v>30.8</v>
      </c>
    </row>
    <row r="20" spans="1:19" x14ac:dyDescent="0.2">
      <c r="A20" s="1" t="s">
        <v>207</v>
      </c>
    </row>
    <row r="22" spans="1:19" x14ac:dyDescent="0.2">
      <c r="A22" s="1" t="s">
        <v>20</v>
      </c>
      <c r="B22" s="2">
        <v>19907</v>
      </c>
      <c r="C22" s="2">
        <v>1363</v>
      </c>
      <c r="D22" s="2">
        <v>1521</v>
      </c>
      <c r="E22" s="2">
        <v>1914</v>
      </c>
      <c r="F22" s="2">
        <v>1462</v>
      </c>
      <c r="G22" s="2">
        <v>1266</v>
      </c>
      <c r="H22" s="2">
        <v>1583</v>
      </c>
      <c r="I22" s="2">
        <v>1856</v>
      </c>
      <c r="J22" s="2">
        <v>1965</v>
      </c>
      <c r="K22" s="2">
        <v>1887</v>
      </c>
      <c r="L22" s="2">
        <v>1534</v>
      </c>
      <c r="M22" s="2">
        <v>1182</v>
      </c>
      <c r="N22" s="2">
        <v>732</v>
      </c>
      <c r="O22" s="2">
        <v>506</v>
      </c>
      <c r="P22" s="2">
        <v>373</v>
      </c>
      <c r="Q22" s="2">
        <v>257</v>
      </c>
      <c r="R22" s="2">
        <v>506</v>
      </c>
      <c r="S22" s="3">
        <v>32.299999999999997</v>
      </c>
    </row>
    <row r="23" spans="1:19" x14ac:dyDescent="0.2">
      <c r="A23" s="1" t="s">
        <v>76</v>
      </c>
      <c r="B23" s="2">
        <v>31</v>
      </c>
      <c r="C23" s="2">
        <v>0</v>
      </c>
      <c r="D23" s="2">
        <v>6</v>
      </c>
      <c r="E23" s="2">
        <v>3</v>
      </c>
      <c r="F23" s="2">
        <v>0</v>
      </c>
      <c r="G23" s="2">
        <v>1</v>
      </c>
      <c r="H23" s="2">
        <v>2</v>
      </c>
      <c r="I23" s="2">
        <v>5</v>
      </c>
      <c r="J23" s="2">
        <v>0</v>
      </c>
      <c r="K23" s="2">
        <v>4</v>
      </c>
      <c r="L23" s="2">
        <v>1</v>
      </c>
      <c r="M23" s="2">
        <v>2</v>
      </c>
      <c r="N23" s="2">
        <v>1</v>
      </c>
      <c r="O23" s="2">
        <v>0</v>
      </c>
      <c r="P23" s="2">
        <v>0</v>
      </c>
      <c r="Q23" s="2">
        <v>4</v>
      </c>
      <c r="R23" s="2">
        <v>2</v>
      </c>
      <c r="S23" s="3">
        <v>33.5</v>
      </c>
    </row>
    <row r="24" spans="1:19" x14ac:dyDescent="0.2">
      <c r="A24" s="1" t="s">
        <v>77</v>
      </c>
      <c r="B24" s="2">
        <v>65</v>
      </c>
      <c r="C24" s="2">
        <v>2</v>
      </c>
      <c r="D24" s="2">
        <v>4</v>
      </c>
      <c r="E24" s="2">
        <v>3</v>
      </c>
      <c r="F24" s="2">
        <v>16</v>
      </c>
      <c r="G24" s="2">
        <v>5</v>
      </c>
      <c r="H24" s="2">
        <v>2</v>
      </c>
      <c r="I24" s="2">
        <v>5</v>
      </c>
      <c r="J24" s="2">
        <v>3</v>
      </c>
      <c r="K24" s="2">
        <v>7</v>
      </c>
      <c r="L24" s="2">
        <v>8</v>
      </c>
      <c r="M24" s="2">
        <v>1</v>
      </c>
      <c r="N24" s="2">
        <v>4</v>
      </c>
      <c r="O24" s="2">
        <v>2</v>
      </c>
      <c r="P24" s="2">
        <v>1</v>
      </c>
      <c r="Q24" s="2">
        <v>0</v>
      </c>
      <c r="R24" s="2">
        <v>2</v>
      </c>
      <c r="S24" s="3">
        <v>30.5</v>
      </c>
    </row>
    <row r="25" spans="1:19" x14ac:dyDescent="0.2">
      <c r="A25" s="1" t="s">
        <v>78</v>
      </c>
      <c r="B25" s="2">
        <v>64</v>
      </c>
      <c r="C25" s="2">
        <v>0</v>
      </c>
      <c r="D25" s="2">
        <v>0</v>
      </c>
      <c r="E25" s="2">
        <v>11</v>
      </c>
      <c r="F25" s="2">
        <v>10</v>
      </c>
      <c r="G25" s="2">
        <v>8</v>
      </c>
      <c r="H25" s="2">
        <v>1</v>
      </c>
      <c r="I25" s="2">
        <v>2</v>
      </c>
      <c r="J25" s="2">
        <v>5</v>
      </c>
      <c r="K25" s="2">
        <v>12</v>
      </c>
      <c r="L25" s="2">
        <v>5</v>
      </c>
      <c r="M25" s="2">
        <v>1</v>
      </c>
      <c r="N25" s="2">
        <v>0</v>
      </c>
      <c r="O25" s="2">
        <v>2</v>
      </c>
      <c r="P25" s="2">
        <v>0</v>
      </c>
      <c r="Q25" s="2">
        <v>1</v>
      </c>
      <c r="R25" s="2">
        <v>6</v>
      </c>
      <c r="S25" s="3">
        <v>35</v>
      </c>
    </row>
    <row r="26" spans="1:19" x14ac:dyDescent="0.2">
      <c r="A26" s="1" t="s">
        <v>79</v>
      </c>
      <c r="B26" s="2">
        <v>26</v>
      </c>
      <c r="C26" s="2">
        <v>0</v>
      </c>
      <c r="D26" s="2">
        <v>0</v>
      </c>
      <c r="E26" s="2">
        <v>2</v>
      </c>
      <c r="F26" s="2">
        <v>6</v>
      </c>
      <c r="G26" s="2">
        <v>5</v>
      </c>
      <c r="H26" s="2">
        <v>1</v>
      </c>
      <c r="I26" s="2">
        <v>1</v>
      </c>
      <c r="J26" s="2">
        <v>1</v>
      </c>
      <c r="K26" s="2">
        <v>0</v>
      </c>
      <c r="L26" s="2">
        <v>2</v>
      </c>
      <c r="M26" s="2">
        <v>4</v>
      </c>
      <c r="N26" s="2">
        <v>1</v>
      </c>
      <c r="O26" s="2">
        <v>0</v>
      </c>
      <c r="P26" s="2">
        <v>0</v>
      </c>
      <c r="Q26" s="2">
        <v>2</v>
      </c>
      <c r="R26" s="2">
        <v>1</v>
      </c>
      <c r="S26" s="3">
        <v>25</v>
      </c>
    </row>
    <row r="27" spans="1:19" x14ac:dyDescent="0.2">
      <c r="A27" s="1" t="s">
        <v>80</v>
      </c>
      <c r="B27" s="2">
        <v>25</v>
      </c>
      <c r="C27" s="2">
        <v>0</v>
      </c>
      <c r="D27" s="2">
        <v>1</v>
      </c>
      <c r="E27" s="2">
        <v>4</v>
      </c>
      <c r="F27" s="2">
        <v>12</v>
      </c>
      <c r="G27" s="2">
        <v>2</v>
      </c>
      <c r="H27" s="2">
        <v>0</v>
      </c>
      <c r="I27" s="2">
        <v>1</v>
      </c>
      <c r="J27" s="2">
        <v>0</v>
      </c>
      <c r="K27" s="2">
        <v>1</v>
      </c>
      <c r="L27" s="2">
        <v>1</v>
      </c>
      <c r="M27" s="2">
        <v>2</v>
      </c>
      <c r="N27" s="2">
        <v>0</v>
      </c>
      <c r="O27" s="2">
        <v>0</v>
      </c>
      <c r="P27" s="2">
        <v>0</v>
      </c>
      <c r="Q27" s="2">
        <v>0</v>
      </c>
      <c r="R27" s="2">
        <v>1</v>
      </c>
      <c r="S27" s="3">
        <v>18.100000000000001</v>
      </c>
    </row>
    <row r="28" spans="1:19" x14ac:dyDescent="0.2">
      <c r="A28" s="1" t="s">
        <v>81</v>
      </c>
      <c r="B28" s="2">
        <v>62</v>
      </c>
      <c r="C28" s="2">
        <v>0</v>
      </c>
      <c r="D28" s="2">
        <v>5</v>
      </c>
      <c r="E28" s="2">
        <v>6</v>
      </c>
      <c r="F28" s="2">
        <v>14</v>
      </c>
      <c r="G28" s="2">
        <v>4</v>
      </c>
      <c r="H28" s="2">
        <v>7</v>
      </c>
      <c r="I28" s="2">
        <v>4</v>
      </c>
      <c r="J28" s="2">
        <v>3</v>
      </c>
      <c r="K28" s="2">
        <v>9</v>
      </c>
      <c r="L28" s="2">
        <v>2</v>
      </c>
      <c r="M28" s="2">
        <v>4</v>
      </c>
      <c r="N28" s="2">
        <v>0</v>
      </c>
      <c r="O28" s="2">
        <v>0</v>
      </c>
      <c r="P28" s="2">
        <v>0</v>
      </c>
      <c r="Q28" s="2">
        <v>1</v>
      </c>
      <c r="R28" s="2">
        <v>3</v>
      </c>
      <c r="S28" s="3">
        <v>26.4</v>
      </c>
    </row>
    <row r="29" spans="1:19" x14ac:dyDescent="0.2">
      <c r="A29" s="1" t="s">
        <v>82</v>
      </c>
      <c r="B29" s="2">
        <v>160</v>
      </c>
      <c r="C29" s="2">
        <v>1</v>
      </c>
      <c r="D29" s="2">
        <v>15</v>
      </c>
      <c r="E29" s="2">
        <v>14</v>
      </c>
      <c r="F29" s="2">
        <v>13</v>
      </c>
      <c r="G29" s="2">
        <v>3</v>
      </c>
      <c r="H29" s="2">
        <v>17</v>
      </c>
      <c r="I29" s="2">
        <v>14</v>
      </c>
      <c r="J29" s="2">
        <v>18</v>
      </c>
      <c r="K29" s="2">
        <v>18</v>
      </c>
      <c r="L29" s="2">
        <v>13</v>
      </c>
      <c r="M29" s="2">
        <v>20</v>
      </c>
      <c r="N29" s="2">
        <v>3</v>
      </c>
      <c r="O29" s="2">
        <v>2</v>
      </c>
      <c r="P29" s="2">
        <v>3</v>
      </c>
      <c r="Q29" s="2">
        <v>2</v>
      </c>
      <c r="R29" s="2">
        <v>4</v>
      </c>
      <c r="S29" s="3">
        <v>35.799999999999997</v>
      </c>
    </row>
    <row r="30" spans="1:19" x14ac:dyDescent="0.2">
      <c r="A30" s="1" t="s">
        <v>83</v>
      </c>
      <c r="B30" s="2">
        <v>38</v>
      </c>
      <c r="C30" s="2">
        <v>0</v>
      </c>
      <c r="D30" s="2">
        <v>5</v>
      </c>
      <c r="E30" s="2">
        <v>5</v>
      </c>
      <c r="F30" s="2">
        <v>4</v>
      </c>
      <c r="G30" s="2">
        <v>3</v>
      </c>
      <c r="H30" s="2">
        <v>3</v>
      </c>
      <c r="I30" s="2">
        <v>4</v>
      </c>
      <c r="J30" s="2">
        <v>1</v>
      </c>
      <c r="K30" s="2">
        <v>1</v>
      </c>
      <c r="L30" s="2">
        <v>4</v>
      </c>
      <c r="M30" s="2">
        <v>3</v>
      </c>
      <c r="N30" s="2">
        <v>2</v>
      </c>
      <c r="O30" s="2">
        <v>0</v>
      </c>
      <c r="P30" s="2">
        <v>0</v>
      </c>
      <c r="Q30" s="2">
        <v>2</v>
      </c>
      <c r="R30" s="2">
        <v>1</v>
      </c>
      <c r="S30" s="3">
        <v>28.3</v>
      </c>
    </row>
    <row r="31" spans="1:19" x14ac:dyDescent="0.2">
      <c r="A31" s="1" t="s">
        <v>84</v>
      </c>
      <c r="B31" s="2">
        <v>35</v>
      </c>
      <c r="C31" s="2">
        <v>0</v>
      </c>
      <c r="D31" s="2">
        <v>2</v>
      </c>
      <c r="E31" s="2">
        <v>4</v>
      </c>
      <c r="F31" s="2">
        <v>2</v>
      </c>
      <c r="G31" s="2">
        <v>5</v>
      </c>
      <c r="H31" s="2">
        <v>2</v>
      </c>
      <c r="I31" s="2">
        <v>2</v>
      </c>
      <c r="J31" s="2">
        <v>8</v>
      </c>
      <c r="K31" s="2">
        <v>3</v>
      </c>
      <c r="L31" s="2">
        <v>0</v>
      </c>
      <c r="M31" s="2">
        <v>3</v>
      </c>
      <c r="N31" s="2">
        <v>0</v>
      </c>
      <c r="O31" s="2">
        <v>2</v>
      </c>
      <c r="P31" s="2">
        <v>2</v>
      </c>
      <c r="Q31" s="2">
        <v>0</v>
      </c>
      <c r="R31" s="2">
        <v>0</v>
      </c>
      <c r="S31" s="3">
        <v>35.299999999999997</v>
      </c>
    </row>
    <row r="32" spans="1:19" x14ac:dyDescent="0.2">
      <c r="A32" s="1" t="s">
        <v>85</v>
      </c>
      <c r="B32" s="2">
        <v>25</v>
      </c>
      <c r="C32" s="2">
        <v>0</v>
      </c>
      <c r="D32" s="2">
        <v>3</v>
      </c>
      <c r="E32" s="2">
        <v>3</v>
      </c>
      <c r="F32" s="2">
        <v>5</v>
      </c>
      <c r="G32" s="2">
        <v>3</v>
      </c>
      <c r="H32" s="2">
        <v>0</v>
      </c>
      <c r="I32" s="2">
        <v>3</v>
      </c>
      <c r="J32" s="2">
        <v>4</v>
      </c>
      <c r="K32" s="2">
        <v>0</v>
      </c>
      <c r="L32" s="2">
        <v>1</v>
      </c>
      <c r="M32" s="2">
        <v>1</v>
      </c>
      <c r="N32" s="2">
        <v>0</v>
      </c>
      <c r="O32" s="2">
        <v>1</v>
      </c>
      <c r="P32" s="2">
        <v>0</v>
      </c>
      <c r="Q32" s="2">
        <v>0</v>
      </c>
      <c r="R32" s="2">
        <v>1</v>
      </c>
      <c r="S32" s="3">
        <v>22.5</v>
      </c>
    </row>
    <row r="33" spans="1:19" x14ac:dyDescent="0.2">
      <c r="A33" s="1" t="s">
        <v>86</v>
      </c>
      <c r="B33" s="2">
        <v>30</v>
      </c>
      <c r="C33" s="2">
        <v>0</v>
      </c>
      <c r="D33" s="2">
        <v>0</v>
      </c>
      <c r="E33" s="2">
        <v>5</v>
      </c>
      <c r="F33" s="2">
        <v>8</v>
      </c>
      <c r="G33" s="2">
        <v>0</v>
      </c>
      <c r="H33" s="2">
        <v>1</v>
      </c>
      <c r="I33" s="2">
        <v>1</v>
      </c>
      <c r="J33" s="2">
        <v>0</v>
      </c>
      <c r="K33" s="2">
        <v>1</v>
      </c>
      <c r="L33" s="2">
        <v>1</v>
      </c>
      <c r="M33" s="2">
        <v>3</v>
      </c>
      <c r="N33" s="2">
        <v>2</v>
      </c>
      <c r="O33" s="2">
        <v>2</v>
      </c>
      <c r="P33" s="2">
        <v>0</v>
      </c>
      <c r="Q33" s="2">
        <v>4</v>
      </c>
      <c r="R33" s="2">
        <v>2</v>
      </c>
      <c r="S33" s="3">
        <v>37.5</v>
      </c>
    </row>
    <row r="34" spans="1:19" x14ac:dyDescent="0.2">
      <c r="A34" s="1" t="s">
        <v>87</v>
      </c>
      <c r="B34" s="2">
        <v>21</v>
      </c>
      <c r="C34" s="2">
        <v>0</v>
      </c>
      <c r="D34" s="2">
        <v>0</v>
      </c>
      <c r="E34" s="2">
        <v>3</v>
      </c>
      <c r="F34" s="2">
        <v>5</v>
      </c>
      <c r="G34" s="2">
        <v>2</v>
      </c>
      <c r="H34" s="2">
        <v>2</v>
      </c>
      <c r="I34" s="2">
        <v>1</v>
      </c>
      <c r="J34" s="2">
        <v>0</v>
      </c>
      <c r="K34" s="2">
        <v>0</v>
      </c>
      <c r="L34" s="2">
        <v>3</v>
      </c>
      <c r="M34" s="2">
        <v>0</v>
      </c>
      <c r="N34" s="2">
        <v>0</v>
      </c>
      <c r="O34" s="2">
        <v>0</v>
      </c>
      <c r="P34" s="2">
        <v>0</v>
      </c>
      <c r="Q34" s="2">
        <v>1</v>
      </c>
      <c r="R34" s="2">
        <v>4</v>
      </c>
      <c r="S34" s="3">
        <v>26.3</v>
      </c>
    </row>
    <row r="35" spans="1:19" x14ac:dyDescent="0.2">
      <c r="A35" s="1" t="s">
        <v>88</v>
      </c>
      <c r="B35" s="2">
        <v>69</v>
      </c>
      <c r="C35" s="2">
        <v>0</v>
      </c>
      <c r="D35" s="2">
        <v>2</v>
      </c>
      <c r="E35" s="2">
        <v>4</v>
      </c>
      <c r="F35" s="2">
        <v>25</v>
      </c>
      <c r="G35" s="2">
        <v>5</v>
      </c>
      <c r="H35" s="2">
        <v>3</v>
      </c>
      <c r="I35" s="2">
        <v>10</v>
      </c>
      <c r="J35" s="2">
        <v>1</v>
      </c>
      <c r="K35" s="2">
        <v>6</v>
      </c>
      <c r="L35" s="2">
        <v>2</v>
      </c>
      <c r="M35" s="2">
        <v>4</v>
      </c>
      <c r="N35" s="2">
        <v>1</v>
      </c>
      <c r="O35" s="2">
        <v>4</v>
      </c>
      <c r="P35" s="2">
        <v>1</v>
      </c>
      <c r="Q35" s="2">
        <v>0</v>
      </c>
      <c r="R35" s="2">
        <v>1</v>
      </c>
      <c r="S35" s="3">
        <v>23.5</v>
      </c>
    </row>
    <row r="36" spans="1:19" x14ac:dyDescent="0.2">
      <c r="A36" s="1" t="s">
        <v>89</v>
      </c>
      <c r="B36" s="2">
        <v>804</v>
      </c>
      <c r="C36" s="2">
        <v>2</v>
      </c>
      <c r="D36" s="2">
        <v>71</v>
      </c>
      <c r="E36" s="2">
        <v>101</v>
      </c>
      <c r="F36" s="2">
        <v>114</v>
      </c>
      <c r="G36" s="2">
        <v>49</v>
      </c>
      <c r="H36" s="2">
        <v>44</v>
      </c>
      <c r="I36" s="2">
        <v>74</v>
      </c>
      <c r="J36" s="2">
        <v>89</v>
      </c>
      <c r="K36" s="2">
        <v>87</v>
      </c>
      <c r="L36" s="2">
        <v>48</v>
      </c>
      <c r="M36" s="2">
        <v>49</v>
      </c>
      <c r="N36" s="2">
        <v>23</v>
      </c>
      <c r="O36" s="2">
        <v>23</v>
      </c>
      <c r="P36" s="2">
        <v>9</v>
      </c>
      <c r="Q36" s="2">
        <v>11</v>
      </c>
      <c r="R36" s="2">
        <v>10</v>
      </c>
      <c r="S36" s="3">
        <v>31.4</v>
      </c>
    </row>
    <row r="37" spans="1:19" x14ac:dyDescent="0.2">
      <c r="A37" s="1" t="s">
        <v>90</v>
      </c>
      <c r="B37" s="2">
        <v>9</v>
      </c>
      <c r="C37" s="2">
        <v>0</v>
      </c>
      <c r="D37" s="2">
        <v>0</v>
      </c>
      <c r="E37" s="2">
        <v>1</v>
      </c>
      <c r="F37" s="2">
        <v>2</v>
      </c>
      <c r="G37" s="2">
        <v>0</v>
      </c>
      <c r="H37" s="2">
        <v>0</v>
      </c>
      <c r="I37" s="2">
        <v>4</v>
      </c>
      <c r="J37" s="2">
        <v>2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3">
        <v>31.9</v>
      </c>
    </row>
    <row r="38" spans="1:19" x14ac:dyDescent="0.2">
      <c r="A38" s="1" t="s">
        <v>91</v>
      </c>
      <c r="B38" s="2">
        <v>4</v>
      </c>
      <c r="C38" s="2">
        <v>0</v>
      </c>
      <c r="D38" s="2">
        <v>0</v>
      </c>
      <c r="E38" s="2">
        <v>1</v>
      </c>
      <c r="F38" s="2">
        <v>0</v>
      </c>
      <c r="G38" s="2">
        <v>0</v>
      </c>
      <c r="H38" s="2">
        <v>2</v>
      </c>
      <c r="I38" s="2">
        <v>0</v>
      </c>
      <c r="J38" s="2">
        <v>1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3">
        <v>27.5</v>
      </c>
    </row>
    <row r="39" spans="1:19" x14ac:dyDescent="0.2">
      <c r="A39" s="1" t="s">
        <v>92</v>
      </c>
      <c r="B39" s="2">
        <v>174</v>
      </c>
      <c r="C39" s="2">
        <v>0</v>
      </c>
      <c r="D39" s="2">
        <v>13</v>
      </c>
      <c r="E39" s="2">
        <v>26</v>
      </c>
      <c r="F39" s="2">
        <v>20</v>
      </c>
      <c r="G39" s="2">
        <v>25</v>
      </c>
      <c r="H39" s="2">
        <v>16</v>
      </c>
      <c r="I39" s="2">
        <v>16</v>
      </c>
      <c r="J39" s="2">
        <v>12</v>
      </c>
      <c r="K39" s="2">
        <v>9</v>
      </c>
      <c r="L39" s="2">
        <v>11</v>
      </c>
      <c r="M39" s="2">
        <v>8</v>
      </c>
      <c r="N39" s="2">
        <v>8</v>
      </c>
      <c r="O39" s="2">
        <v>5</v>
      </c>
      <c r="P39" s="2">
        <v>2</v>
      </c>
      <c r="Q39" s="2">
        <v>1</v>
      </c>
      <c r="R39" s="2">
        <v>2</v>
      </c>
      <c r="S39" s="3">
        <v>25.9</v>
      </c>
    </row>
    <row r="40" spans="1:19" x14ac:dyDescent="0.2">
      <c r="A40" s="1" t="s">
        <v>93</v>
      </c>
      <c r="B40" s="2">
        <v>171</v>
      </c>
      <c r="C40" s="2">
        <v>0</v>
      </c>
      <c r="D40" s="2">
        <v>23</v>
      </c>
      <c r="E40" s="2">
        <v>10</v>
      </c>
      <c r="F40" s="2">
        <v>23</v>
      </c>
      <c r="G40" s="2">
        <v>11</v>
      </c>
      <c r="H40" s="2">
        <v>12</v>
      </c>
      <c r="I40" s="2">
        <v>12</v>
      </c>
      <c r="J40" s="2">
        <v>18</v>
      </c>
      <c r="K40" s="2">
        <v>15</v>
      </c>
      <c r="L40" s="2">
        <v>14</v>
      </c>
      <c r="M40" s="2">
        <v>12</v>
      </c>
      <c r="N40" s="2">
        <v>13</v>
      </c>
      <c r="O40" s="2">
        <v>5</v>
      </c>
      <c r="P40" s="2">
        <v>2</v>
      </c>
      <c r="Q40" s="2">
        <v>0</v>
      </c>
      <c r="R40" s="2">
        <v>1</v>
      </c>
      <c r="S40" s="3">
        <v>32.700000000000003</v>
      </c>
    </row>
    <row r="41" spans="1:19" x14ac:dyDescent="0.2">
      <c r="A41" s="1" t="s">
        <v>94</v>
      </c>
      <c r="B41" s="2">
        <v>282</v>
      </c>
      <c r="C41" s="2">
        <v>0</v>
      </c>
      <c r="D41" s="2">
        <v>23</v>
      </c>
      <c r="E41" s="2">
        <v>13</v>
      </c>
      <c r="F41" s="2">
        <v>25</v>
      </c>
      <c r="G41" s="2">
        <v>38</v>
      </c>
      <c r="H41" s="2">
        <v>54</v>
      </c>
      <c r="I41" s="2">
        <v>48</v>
      </c>
      <c r="J41" s="2">
        <v>24</v>
      </c>
      <c r="K41" s="2">
        <v>19</v>
      </c>
      <c r="L41" s="2">
        <v>10</v>
      </c>
      <c r="M41" s="2">
        <v>8</v>
      </c>
      <c r="N41" s="2">
        <v>8</v>
      </c>
      <c r="O41" s="2">
        <v>5</v>
      </c>
      <c r="P41" s="2">
        <v>7</v>
      </c>
      <c r="Q41" s="2">
        <v>0</v>
      </c>
      <c r="R41" s="2">
        <v>0</v>
      </c>
      <c r="S41" s="3">
        <v>28.9</v>
      </c>
    </row>
    <row r="42" spans="1:19" x14ac:dyDescent="0.2">
      <c r="A42" s="1" t="s">
        <v>95</v>
      </c>
      <c r="B42" s="2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3">
        <v>0</v>
      </c>
    </row>
    <row r="43" spans="1:19" x14ac:dyDescent="0.2">
      <c r="A43" s="1" t="s">
        <v>96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3">
        <v>0</v>
      </c>
    </row>
    <row r="44" spans="1:19" x14ac:dyDescent="0.2">
      <c r="A44" s="1" t="s">
        <v>97</v>
      </c>
      <c r="B44" s="2">
        <v>45</v>
      </c>
      <c r="C44" s="2">
        <v>0</v>
      </c>
      <c r="D44" s="2">
        <v>2</v>
      </c>
      <c r="E44" s="2">
        <v>7</v>
      </c>
      <c r="F44" s="2">
        <v>21</v>
      </c>
      <c r="G44" s="2">
        <v>12</v>
      </c>
      <c r="H44" s="2">
        <v>0</v>
      </c>
      <c r="I44" s="2">
        <v>0</v>
      </c>
      <c r="J44" s="2">
        <v>1</v>
      </c>
      <c r="K44" s="2">
        <v>0</v>
      </c>
      <c r="L44" s="2">
        <v>2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3">
        <v>18.2</v>
      </c>
    </row>
    <row r="45" spans="1:19" x14ac:dyDescent="0.2">
      <c r="A45" s="1" t="s">
        <v>98</v>
      </c>
      <c r="B45" s="2">
        <v>0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3">
        <v>0</v>
      </c>
    </row>
    <row r="46" spans="1:19" x14ac:dyDescent="0.2">
      <c r="A46" s="1" t="s">
        <v>99</v>
      </c>
      <c r="B46" s="2">
        <v>22</v>
      </c>
      <c r="C46" s="2">
        <v>0</v>
      </c>
      <c r="D46" s="2">
        <v>0</v>
      </c>
      <c r="E46" s="2">
        <v>2</v>
      </c>
      <c r="F46" s="2">
        <v>8</v>
      </c>
      <c r="G46" s="2">
        <v>7</v>
      </c>
      <c r="H46" s="2">
        <v>0</v>
      </c>
      <c r="I46" s="2">
        <v>2</v>
      </c>
      <c r="J46" s="2">
        <v>1</v>
      </c>
      <c r="K46" s="2">
        <v>2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3">
        <v>20.7</v>
      </c>
    </row>
    <row r="47" spans="1:19" x14ac:dyDescent="0.2">
      <c r="A47" s="1" t="s">
        <v>100</v>
      </c>
      <c r="B47" s="2">
        <v>28</v>
      </c>
      <c r="C47" s="2">
        <v>0</v>
      </c>
      <c r="D47" s="2">
        <v>0</v>
      </c>
      <c r="E47" s="2">
        <v>0</v>
      </c>
      <c r="F47" s="2">
        <v>3</v>
      </c>
      <c r="G47" s="2">
        <v>25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3">
        <v>22.2</v>
      </c>
    </row>
    <row r="48" spans="1:19" x14ac:dyDescent="0.2">
      <c r="A48" s="1" t="s">
        <v>101</v>
      </c>
      <c r="B48" s="2">
        <v>135</v>
      </c>
      <c r="C48" s="2">
        <v>0</v>
      </c>
      <c r="D48" s="2">
        <v>17</v>
      </c>
      <c r="E48" s="2">
        <v>10</v>
      </c>
      <c r="F48" s="2">
        <v>36</v>
      </c>
      <c r="G48" s="2">
        <v>34</v>
      </c>
      <c r="H48" s="2">
        <v>16</v>
      </c>
      <c r="I48" s="2">
        <v>3</v>
      </c>
      <c r="J48" s="2">
        <v>3</v>
      </c>
      <c r="K48" s="2">
        <v>6</v>
      </c>
      <c r="L48" s="2">
        <v>3</v>
      </c>
      <c r="M48" s="2">
        <v>6</v>
      </c>
      <c r="N48" s="2">
        <v>1</v>
      </c>
      <c r="O48" s="2">
        <v>0</v>
      </c>
      <c r="P48" s="2">
        <v>0</v>
      </c>
      <c r="Q48" s="2">
        <v>0</v>
      </c>
      <c r="R48" s="2">
        <v>0</v>
      </c>
      <c r="S48" s="3">
        <v>20.7</v>
      </c>
    </row>
    <row r="49" spans="1:19" x14ac:dyDescent="0.2">
      <c r="A49" s="1" t="s">
        <v>102</v>
      </c>
      <c r="B49" s="2">
        <v>3</v>
      </c>
      <c r="C49" s="2">
        <v>0</v>
      </c>
      <c r="D49" s="2">
        <v>0</v>
      </c>
      <c r="E49" s="2">
        <v>0</v>
      </c>
      <c r="F49" s="2">
        <v>0</v>
      </c>
      <c r="G49" s="2">
        <v>3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3">
        <v>22.5</v>
      </c>
    </row>
    <row r="50" spans="1:19" x14ac:dyDescent="0.2">
      <c r="A50" s="1" t="s">
        <v>103</v>
      </c>
      <c r="B50" s="2">
        <v>64</v>
      </c>
      <c r="C50" s="2">
        <v>0</v>
      </c>
      <c r="D50" s="2">
        <v>0</v>
      </c>
      <c r="E50" s="2">
        <v>10</v>
      </c>
      <c r="F50" s="2">
        <v>34</v>
      </c>
      <c r="G50" s="2">
        <v>16</v>
      </c>
      <c r="H50" s="2">
        <v>0</v>
      </c>
      <c r="I50" s="2">
        <v>0</v>
      </c>
      <c r="J50" s="2">
        <v>0</v>
      </c>
      <c r="K50" s="2">
        <v>0</v>
      </c>
      <c r="L50" s="2">
        <v>2</v>
      </c>
      <c r="M50" s="2">
        <v>0</v>
      </c>
      <c r="N50" s="2">
        <v>0</v>
      </c>
      <c r="O50" s="2">
        <v>0</v>
      </c>
      <c r="P50" s="2">
        <v>2</v>
      </c>
      <c r="Q50" s="2">
        <v>0</v>
      </c>
      <c r="R50" s="2">
        <v>0</v>
      </c>
      <c r="S50" s="3">
        <v>18.2</v>
      </c>
    </row>
    <row r="51" spans="1:19" x14ac:dyDescent="0.2">
      <c r="A51" s="1" t="s">
        <v>104</v>
      </c>
      <c r="B51" s="2">
        <v>2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1</v>
      </c>
      <c r="J51" s="2">
        <v>1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3">
        <v>35</v>
      </c>
    </row>
    <row r="52" spans="1:19" x14ac:dyDescent="0.2">
      <c r="A52" s="1" t="s">
        <v>105</v>
      </c>
      <c r="B52" s="2">
        <v>1</v>
      </c>
      <c r="C52" s="2">
        <v>0</v>
      </c>
      <c r="D52" s="2">
        <v>0</v>
      </c>
      <c r="E52" s="2">
        <v>0</v>
      </c>
      <c r="F52" s="2">
        <v>0</v>
      </c>
      <c r="G52" s="2">
        <v>1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3">
        <v>22.5</v>
      </c>
    </row>
    <row r="53" spans="1:19" x14ac:dyDescent="0.2">
      <c r="A53" s="1" t="s">
        <v>106</v>
      </c>
      <c r="B53" s="2">
        <v>3</v>
      </c>
      <c r="C53" s="2">
        <v>0</v>
      </c>
      <c r="D53" s="2">
        <v>0</v>
      </c>
      <c r="E53" s="2">
        <v>2</v>
      </c>
      <c r="F53" s="2">
        <v>0</v>
      </c>
      <c r="G53" s="2">
        <v>0</v>
      </c>
      <c r="H53" s="2">
        <v>1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3">
        <v>13.8</v>
      </c>
    </row>
    <row r="54" spans="1:19" x14ac:dyDescent="0.2">
      <c r="A54" s="1" t="s">
        <v>107</v>
      </c>
      <c r="B54" s="2">
        <v>1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1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3">
        <v>32.5</v>
      </c>
    </row>
    <row r="55" spans="1:19" x14ac:dyDescent="0.2">
      <c r="A55" s="1" t="s">
        <v>108</v>
      </c>
      <c r="B55" s="2">
        <v>13</v>
      </c>
      <c r="C55" s="2">
        <v>0</v>
      </c>
      <c r="D55" s="2">
        <v>2</v>
      </c>
      <c r="E55" s="2">
        <v>2</v>
      </c>
      <c r="F55" s="2">
        <v>2</v>
      </c>
      <c r="G55" s="2">
        <v>0</v>
      </c>
      <c r="H55" s="2">
        <v>0</v>
      </c>
      <c r="I55" s="2">
        <v>2</v>
      </c>
      <c r="J55" s="2">
        <v>3</v>
      </c>
      <c r="K55" s="2">
        <v>1</v>
      </c>
      <c r="L55" s="2">
        <v>0</v>
      </c>
      <c r="M55" s="2">
        <v>1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3">
        <v>31.3</v>
      </c>
    </row>
    <row r="56" spans="1:19" x14ac:dyDescent="0.2">
      <c r="A56" s="1" t="s">
        <v>109</v>
      </c>
      <c r="B56" s="2">
        <v>20</v>
      </c>
      <c r="C56" s="2">
        <v>1</v>
      </c>
      <c r="D56" s="2">
        <v>0</v>
      </c>
      <c r="E56" s="2">
        <v>0</v>
      </c>
      <c r="F56" s="2">
        <v>0</v>
      </c>
      <c r="G56" s="2">
        <v>1</v>
      </c>
      <c r="H56" s="2">
        <v>5</v>
      </c>
      <c r="I56" s="2">
        <v>8</v>
      </c>
      <c r="J56" s="2">
        <v>3</v>
      </c>
      <c r="K56" s="2">
        <v>0</v>
      </c>
      <c r="L56" s="2">
        <v>0</v>
      </c>
      <c r="M56" s="2">
        <v>1</v>
      </c>
      <c r="N56" s="2">
        <v>1</v>
      </c>
      <c r="O56" s="2">
        <v>0</v>
      </c>
      <c r="P56" s="2">
        <v>0</v>
      </c>
      <c r="Q56" s="2">
        <v>0</v>
      </c>
      <c r="R56" s="2">
        <v>0</v>
      </c>
      <c r="S56" s="3">
        <v>31.9</v>
      </c>
    </row>
    <row r="57" spans="1:19" x14ac:dyDescent="0.2">
      <c r="A57" s="1" t="s">
        <v>110</v>
      </c>
      <c r="B57" s="2">
        <v>1820</v>
      </c>
      <c r="C57" s="2">
        <v>0</v>
      </c>
      <c r="D57" s="2">
        <v>21</v>
      </c>
      <c r="E57" s="2">
        <v>11</v>
      </c>
      <c r="F57" s="2">
        <v>6</v>
      </c>
      <c r="G57" s="2">
        <v>204</v>
      </c>
      <c r="H57" s="2">
        <v>388</v>
      </c>
      <c r="I57" s="2">
        <v>326</v>
      </c>
      <c r="J57" s="2">
        <v>343</v>
      </c>
      <c r="K57" s="2">
        <v>269</v>
      </c>
      <c r="L57" s="2">
        <v>157</v>
      </c>
      <c r="M57" s="2">
        <v>70</v>
      </c>
      <c r="N57" s="2">
        <v>17</v>
      </c>
      <c r="O57" s="2">
        <v>6</v>
      </c>
      <c r="P57" s="2">
        <v>1</v>
      </c>
      <c r="Q57" s="2">
        <v>0</v>
      </c>
      <c r="R57" s="2">
        <v>1</v>
      </c>
      <c r="S57" s="3">
        <v>34.299999999999997</v>
      </c>
    </row>
    <row r="58" spans="1:19" x14ac:dyDescent="0.2">
      <c r="A58" s="1" t="s">
        <v>111</v>
      </c>
      <c r="B58" s="2">
        <v>72</v>
      </c>
      <c r="C58" s="2">
        <v>0</v>
      </c>
      <c r="D58" s="2">
        <v>0</v>
      </c>
      <c r="E58" s="2">
        <v>0</v>
      </c>
      <c r="F58" s="2">
        <v>0</v>
      </c>
      <c r="G58" s="2">
        <v>11</v>
      </c>
      <c r="H58" s="2">
        <v>24</v>
      </c>
      <c r="I58" s="2">
        <v>18</v>
      </c>
      <c r="J58" s="2">
        <v>11</v>
      </c>
      <c r="K58" s="2">
        <v>5</v>
      </c>
      <c r="L58" s="2">
        <v>2</v>
      </c>
      <c r="M58" s="2">
        <v>1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3">
        <v>30.3</v>
      </c>
    </row>
    <row r="59" spans="1:19" x14ac:dyDescent="0.2">
      <c r="A59" s="1" t="s">
        <v>112</v>
      </c>
      <c r="B59" s="2">
        <v>84</v>
      </c>
      <c r="C59" s="2">
        <v>0</v>
      </c>
      <c r="D59" s="2">
        <v>3</v>
      </c>
      <c r="E59" s="2">
        <v>1</v>
      </c>
      <c r="F59" s="2">
        <v>1</v>
      </c>
      <c r="G59" s="2">
        <v>9</v>
      </c>
      <c r="H59" s="2">
        <v>26</v>
      </c>
      <c r="I59" s="2">
        <v>16</v>
      </c>
      <c r="J59" s="2">
        <v>9</v>
      </c>
      <c r="K59" s="2">
        <v>6</v>
      </c>
      <c r="L59" s="2">
        <v>1</v>
      </c>
      <c r="M59" s="2">
        <v>1</v>
      </c>
      <c r="N59" s="2">
        <v>5</v>
      </c>
      <c r="O59" s="2">
        <v>5</v>
      </c>
      <c r="P59" s="2">
        <v>1</v>
      </c>
      <c r="Q59" s="2">
        <v>0</v>
      </c>
      <c r="R59" s="2">
        <v>0</v>
      </c>
      <c r="S59" s="3">
        <v>30.6</v>
      </c>
    </row>
    <row r="60" spans="1:19" x14ac:dyDescent="0.2">
      <c r="A60" s="1" t="s">
        <v>113</v>
      </c>
      <c r="B60" s="2">
        <v>50</v>
      </c>
      <c r="C60" s="2">
        <v>0</v>
      </c>
      <c r="D60" s="2">
        <v>2</v>
      </c>
      <c r="E60" s="2">
        <v>10</v>
      </c>
      <c r="F60" s="2">
        <v>4</v>
      </c>
      <c r="G60" s="2">
        <v>1</v>
      </c>
      <c r="H60" s="2">
        <v>3</v>
      </c>
      <c r="I60" s="2">
        <v>5</v>
      </c>
      <c r="J60" s="2">
        <v>6</v>
      </c>
      <c r="K60" s="2">
        <v>8</v>
      </c>
      <c r="L60" s="2">
        <v>5</v>
      </c>
      <c r="M60" s="2">
        <v>4</v>
      </c>
      <c r="N60" s="2">
        <v>0</v>
      </c>
      <c r="O60" s="2">
        <v>2</v>
      </c>
      <c r="P60" s="2">
        <v>0</v>
      </c>
      <c r="Q60" s="2">
        <v>0</v>
      </c>
      <c r="R60" s="2">
        <v>0</v>
      </c>
      <c r="S60" s="3">
        <v>35</v>
      </c>
    </row>
    <row r="61" spans="1:19" x14ac:dyDescent="0.2">
      <c r="A61" s="1" t="s">
        <v>114</v>
      </c>
      <c r="B61" s="2">
        <v>249</v>
      </c>
      <c r="C61" s="2">
        <v>0</v>
      </c>
      <c r="D61" s="2">
        <v>2</v>
      </c>
      <c r="E61" s="2">
        <v>4</v>
      </c>
      <c r="F61" s="2">
        <v>19</v>
      </c>
      <c r="G61" s="2">
        <v>23</v>
      </c>
      <c r="H61" s="2">
        <v>38</v>
      </c>
      <c r="I61" s="2">
        <v>44</v>
      </c>
      <c r="J61" s="2">
        <v>36</v>
      </c>
      <c r="K61" s="2">
        <v>47</v>
      </c>
      <c r="L61" s="2">
        <v>22</v>
      </c>
      <c r="M61" s="2">
        <v>11</v>
      </c>
      <c r="N61" s="2">
        <v>3</v>
      </c>
      <c r="O61" s="2">
        <v>0</v>
      </c>
      <c r="P61" s="2">
        <v>0</v>
      </c>
      <c r="Q61" s="2">
        <v>0</v>
      </c>
      <c r="R61" s="2">
        <v>0</v>
      </c>
      <c r="S61" s="3">
        <v>34.4</v>
      </c>
    </row>
    <row r="62" spans="1:19" x14ac:dyDescent="0.2">
      <c r="A62" s="1" t="s">
        <v>115</v>
      </c>
      <c r="B62" s="2">
        <v>45</v>
      </c>
      <c r="C62" s="2">
        <v>0</v>
      </c>
      <c r="D62" s="2">
        <v>0</v>
      </c>
      <c r="E62" s="2">
        <v>0</v>
      </c>
      <c r="F62" s="2">
        <v>0</v>
      </c>
      <c r="G62" s="2">
        <v>4</v>
      </c>
      <c r="H62" s="2">
        <v>7</v>
      </c>
      <c r="I62" s="2">
        <v>5</v>
      </c>
      <c r="J62" s="2">
        <v>9</v>
      </c>
      <c r="K62" s="2">
        <v>13</v>
      </c>
      <c r="L62" s="2">
        <v>3</v>
      </c>
      <c r="M62" s="2">
        <v>3</v>
      </c>
      <c r="N62" s="2">
        <v>0</v>
      </c>
      <c r="O62" s="2">
        <v>1</v>
      </c>
      <c r="P62" s="2">
        <v>0</v>
      </c>
      <c r="Q62" s="2">
        <v>0</v>
      </c>
      <c r="R62" s="2">
        <v>0</v>
      </c>
      <c r="S62" s="3">
        <v>38.6</v>
      </c>
    </row>
    <row r="63" spans="1:19" x14ac:dyDescent="0.2">
      <c r="A63" s="1" t="s">
        <v>116</v>
      </c>
      <c r="B63" s="2">
        <v>2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2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3">
        <v>42.5</v>
      </c>
    </row>
    <row r="64" spans="1:19" x14ac:dyDescent="0.2">
      <c r="A64" s="1" t="s">
        <v>208</v>
      </c>
      <c r="B64" s="2">
        <v>152</v>
      </c>
      <c r="C64" s="2">
        <v>0</v>
      </c>
      <c r="D64" s="2">
        <v>0</v>
      </c>
      <c r="E64" s="2">
        <v>0</v>
      </c>
      <c r="F64" s="2">
        <v>0</v>
      </c>
      <c r="G64" s="2">
        <v>20</v>
      </c>
      <c r="H64" s="2">
        <v>33</v>
      </c>
      <c r="I64" s="2">
        <v>52</v>
      </c>
      <c r="J64" s="2">
        <v>22</v>
      </c>
      <c r="K64" s="2">
        <v>9</v>
      </c>
      <c r="L64" s="2">
        <v>9</v>
      </c>
      <c r="M64" s="2">
        <v>4</v>
      </c>
      <c r="N64" s="2">
        <v>1</v>
      </c>
      <c r="O64" s="2">
        <v>1</v>
      </c>
      <c r="P64" s="2">
        <v>0</v>
      </c>
      <c r="Q64" s="2">
        <v>0</v>
      </c>
      <c r="R64" s="2">
        <v>1</v>
      </c>
      <c r="S64" s="3">
        <v>32.200000000000003</v>
      </c>
    </row>
    <row r="65" spans="1:19" x14ac:dyDescent="0.2">
      <c r="A65" s="1" t="s">
        <v>117</v>
      </c>
      <c r="B65" s="2">
        <v>8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4</v>
      </c>
      <c r="K65" s="2">
        <v>0</v>
      </c>
      <c r="L65" s="2">
        <v>3</v>
      </c>
      <c r="M65" s="2">
        <v>0</v>
      </c>
      <c r="N65" s="2">
        <v>0</v>
      </c>
      <c r="O65" s="2">
        <v>0</v>
      </c>
      <c r="P65" s="2">
        <v>1</v>
      </c>
      <c r="Q65" s="2">
        <v>0</v>
      </c>
      <c r="R65" s="2">
        <v>0</v>
      </c>
      <c r="S65" s="3">
        <v>42.5</v>
      </c>
    </row>
    <row r="66" spans="1:19" x14ac:dyDescent="0.2">
      <c r="A66" s="1" t="s">
        <v>118</v>
      </c>
      <c r="B66" s="2">
        <v>306</v>
      </c>
      <c r="C66" s="2">
        <v>0</v>
      </c>
      <c r="D66" s="2">
        <v>0</v>
      </c>
      <c r="E66" s="2">
        <v>0</v>
      </c>
      <c r="F66" s="2">
        <v>0</v>
      </c>
      <c r="G66" s="2">
        <v>34</v>
      </c>
      <c r="H66" s="2">
        <v>47</v>
      </c>
      <c r="I66" s="2">
        <v>74</v>
      </c>
      <c r="J66" s="2">
        <v>55</v>
      </c>
      <c r="K66" s="2">
        <v>58</v>
      </c>
      <c r="L66" s="2">
        <v>31</v>
      </c>
      <c r="M66" s="2">
        <v>5</v>
      </c>
      <c r="N66" s="2">
        <v>0</v>
      </c>
      <c r="O66" s="2">
        <v>0</v>
      </c>
      <c r="P66" s="2">
        <v>2</v>
      </c>
      <c r="Q66" s="2">
        <v>0</v>
      </c>
      <c r="R66" s="2">
        <v>0</v>
      </c>
      <c r="S66" s="3">
        <v>34.9</v>
      </c>
    </row>
    <row r="67" spans="1:19" x14ac:dyDescent="0.2">
      <c r="A67" s="1" t="s">
        <v>119</v>
      </c>
      <c r="B67" s="2">
        <v>0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3">
        <v>0</v>
      </c>
    </row>
    <row r="68" spans="1:19" x14ac:dyDescent="0.2">
      <c r="A68" s="1" t="s">
        <v>120</v>
      </c>
      <c r="B68" s="2">
        <v>0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3">
        <v>0</v>
      </c>
    </row>
    <row r="69" spans="1:19" x14ac:dyDescent="0.2">
      <c r="A69" s="1" t="s">
        <v>121</v>
      </c>
      <c r="B69" s="2">
        <v>9</v>
      </c>
      <c r="C69" s="2">
        <v>0</v>
      </c>
      <c r="D69" s="2">
        <v>1</v>
      </c>
      <c r="E69" s="2">
        <v>0</v>
      </c>
      <c r="F69" s="2">
        <v>0</v>
      </c>
      <c r="G69" s="2">
        <v>1</v>
      </c>
      <c r="H69" s="2">
        <v>0</v>
      </c>
      <c r="I69" s="2">
        <v>3</v>
      </c>
      <c r="J69" s="2">
        <v>1</v>
      </c>
      <c r="K69" s="2">
        <v>1</v>
      </c>
      <c r="L69" s="2">
        <v>2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3">
        <v>34.200000000000003</v>
      </c>
    </row>
    <row r="70" spans="1:19" x14ac:dyDescent="0.2">
      <c r="A70" s="1" t="s">
        <v>122</v>
      </c>
      <c r="B70" s="2">
        <v>8</v>
      </c>
      <c r="C70" s="2">
        <v>0</v>
      </c>
      <c r="D70" s="2">
        <v>0</v>
      </c>
      <c r="E70" s="2">
        <v>0</v>
      </c>
      <c r="F70" s="2">
        <v>2</v>
      </c>
      <c r="G70" s="2">
        <v>1</v>
      </c>
      <c r="H70" s="2">
        <v>0</v>
      </c>
      <c r="I70" s="2">
        <v>1</v>
      </c>
      <c r="J70" s="2">
        <v>1</v>
      </c>
      <c r="K70" s="2">
        <v>2</v>
      </c>
      <c r="L70" s="2">
        <v>0</v>
      </c>
      <c r="M70" s="2">
        <v>0</v>
      </c>
      <c r="N70" s="2">
        <v>0</v>
      </c>
      <c r="O70" s="2">
        <v>1</v>
      </c>
      <c r="P70" s="2">
        <v>0</v>
      </c>
      <c r="Q70" s="2">
        <v>0</v>
      </c>
      <c r="R70" s="2">
        <v>0</v>
      </c>
      <c r="S70" s="3">
        <v>35</v>
      </c>
    </row>
    <row r="71" spans="1:19" x14ac:dyDescent="0.2">
      <c r="A71" s="1" t="s">
        <v>123</v>
      </c>
      <c r="B71" s="2">
        <v>0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3">
        <v>0</v>
      </c>
    </row>
    <row r="72" spans="1:19" x14ac:dyDescent="0.2">
      <c r="A72" s="1" t="s">
        <v>209</v>
      </c>
      <c r="B72" s="2">
        <v>0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3">
        <v>0</v>
      </c>
    </row>
    <row r="73" spans="1:19" x14ac:dyDescent="0.2">
      <c r="A73" s="1" t="s">
        <v>65</v>
      </c>
      <c r="B73" s="2">
        <v>14670</v>
      </c>
      <c r="C73" s="2">
        <v>1357</v>
      </c>
      <c r="D73" s="2">
        <v>1298</v>
      </c>
      <c r="E73" s="2">
        <v>1636</v>
      </c>
      <c r="F73" s="2">
        <v>1022</v>
      </c>
      <c r="G73" s="2">
        <v>690</v>
      </c>
      <c r="H73" s="2">
        <v>826</v>
      </c>
      <c r="I73" s="2">
        <v>1088</v>
      </c>
      <c r="J73" s="2">
        <v>1266</v>
      </c>
      <c r="K73" s="2">
        <v>1266</v>
      </c>
      <c r="L73" s="2">
        <v>1166</v>
      </c>
      <c r="M73" s="2">
        <v>950</v>
      </c>
      <c r="N73" s="2">
        <v>638</v>
      </c>
      <c r="O73" s="2">
        <v>437</v>
      </c>
      <c r="P73" s="2">
        <v>339</v>
      </c>
      <c r="Q73" s="2">
        <v>228</v>
      </c>
      <c r="R73" s="2">
        <v>463</v>
      </c>
      <c r="S73" s="3">
        <v>32.299999999999997</v>
      </c>
    </row>
    <row r="75" spans="1:19" x14ac:dyDescent="0.2">
      <c r="A75" s="1" t="s">
        <v>36</v>
      </c>
      <c r="B75" s="2">
        <v>10699</v>
      </c>
      <c r="C75" s="2">
        <v>685</v>
      </c>
      <c r="D75" s="2">
        <v>805</v>
      </c>
      <c r="E75" s="2">
        <v>964</v>
      </c>
      <c r="F75" s="2">
        <v>715</v>
      </c>
      <c r="G75" s="2">
        <v>712</v>
      </c>
      <c r="H75" s="2">
        <v>942</v>
      </c>
      <c r="I75" s="2">
        <v>1072</v>
      </c>
      <c r="J75" s="2">
        <v>1132</v>
      </c>
      <c r="K75" s="2">
        <v>1096</v>
      </c>
      <c r="L75" s="2">
        <v>842</v>
      </c>
      <c r="M75" s="2">
        <v>624</v>
      </c>
      <c r="N75" s="2">
        <v>393</v>
      </c>
      <c r="O75" s="2">
        <v>254</v>
      </c>
      <c r="P75" s="2">
        <v>170</v>
      </c>
      <c r="Q75" s="2">
        <v>119</v>
      </c>
      <c r="R75" s="2">
        <v>174</v>
      </c>
      <c r="S75" s="3">
        <v>32.5</v>
      </c>
    </row>
    <row r="76" spans="1:19" x14ac:dyDescent="0.2">
      <c r="A76" s="1" t="s">
        <v>76</v>
      </c>
      <c r="B76" s="2">
        <v>13</v>
      </c>
      <c r="C76" s="2">
        <v>0</v>
      </c>
      <c r="D76" s="2">
        <v>2</v>
      </c>
      <c r="E76" s="2">
        <v>2</v>
      </c>
      <c r="F76" s="2">
        <v>0</v>
      </c>
      <c r="G76" s="2">
        <v>0</v>
      </c>
      <c r="H76" s="2">
        <v>1</v>
      </c>
      <c r="I76" s="2">
        <v>4</v>
      </c>
      <c r="J76" s="2">
        <v>0</v>
      </c>
      <c r="K76" s="2">
        <v>2</v>
      </c>
      <c r="L76" s="2">
        <v>0</v>
      </c>
      <c r="M76" s="2">
        <v>1</v>
      </c>
      <c r="N76" s="2">
        <v>0</v>
      </c>
      <c r="O76" s="2">
        <v>0</v>
      </c>
      <c r="P76" s="2">
        <v>0</v>
      </c>
      <c r="Q76" s="2">
        <v>1</v>
      </c>
      <c r="R76" s="2">
        <v>0</v>
      </c>
      <c r="S76" s="3">
        <v>31.9</v>
      </c>
    </row>
    <row r="77" spans="1:19" x14ac:dyDescent="0.2">
      <c r="A77" s="1" t="s">
        <v>77</v>
      </c>
      <c r="B77" s="2">
        <v>37</v>
      </c>
      <c r="C77" s="2">
        <v>2</v>
      </c>
      <c r="D77" s="2">
        <v>2</v>
      </c>
      <c r="E77" s="2">
        <v>2</v>
      </c>
      <c r="F77" s="2">
        <v>9</v>
      </c>
      <c r="G77" s="2">
        <v>4</v>
      </c>
      <c r="H77" s="2">
        <v>1</v>
      </c>
      <c r="I77" s="2">
        <v>1</v>
      </c>
      <c r="J77" s="2">
        <v>1</v>
      </c>
      <c r="K77" s="2">
        <v>4</v>
      </c>
      <c r="L77" s="2">
        <v>5</v>
      </c>
      <c r="M77" s="2">
        <v>0</v>
      </c>
      <c r="N77" s="2">
        <v>2</v>
      </c>
      <c r="O77" s="2">
        <v>2</v>
      </c>
      <c r="P77" s="2">
        <v>1</v>
      </c>
      <c r="Q77" s="2">
        <v>0</v>
      </c>
      <c r="R77" s="2">
        <v>1</v>
      </c>
      <c r="S77" s="3">
        <v>24.4</v>
      </c>
    </row>
    <row r="78" spans="1:19" x14ac:dyDescent="0.2">
      <c r="A78" s="1" t="s">
        <v>78</v>
      </c>
      <c r="B78" s="2">
        <v>27</v>
      </c>
      <c r="C78" s="2">
        <v>0</v>
      </c>
      <c r="D78" s="2">
        <v>0</v>
      </c>
      <c r="E78" s="2">
        <v>2</v>
      </c>
      <c r="F78" s="2">
        <v>5</v>
      </c>
      <c r="G78" s="2">
        <v>2</v>
      </c>
      <c r="H78" s="2">
        <v>1</v>
      </c>
      <c r="I78" s="2">
        <v>0</v>
      </c>
      <c r="J78" s="2">
        <v>2</v>
      </c>
      <c r="K78" s="2">
        <v>8</v>
      </c>
      <c r="L78" s="2">
        <v>2</v>
      </c>
      <c r="M78" s="2">
        <v>1</v>
      </c>
      <c r="N78" s="2">
        <v>0</v>
      </c>
      <c r="O78" s="2">
        <v>0</v>
      </c>
      <c r="P78" s="2">
        <v>0</v>
      </c>
      <c r="Q78" s="2">
        <v>1</v>
      </c>
      <c r="R78" s="2">
        <v>3</v>
      </c>
      <c r="S78" s="3">
        <v>40.9</v>
      </c>
    </row>
    <row r="79" spans="1:19" x14ac:dyDescent="0.2">
      <c r="A79" s="1" t="s">
        <v>79</v>
      </c>
      <c r="B79" s="2">
        <v>10</v>
      </c>
      <c r="C79" s="2">
        <v>0</v>
      </c>
      <c r="D79" s="2">
        <v>0</v>
      </c>
      <c r="E79" s="2">
        <v>1</v>
      </c>
      <c r="F79" s="2">
        <v>3</v>
      </c>
      <c r="G79" s="2">
        <v>0</v>
      </c>
      <c r="H79" s="2">
        <v>0</v>
      </c>
      <c r="I79" s="2">
        <v>1</v>
      </c>
      <c r="J79" s="2">
        <v>1</v>
      </c>
      <c r="K79" s="2">
        <v>0</v>
      </c>
      <c r="L79" s="2">
        <v>2</v>
      </c>
      <c r="M79" s="2">
        <v>2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3">
        <v>35</v>
      </c>
    </row>
    <row r="80" spans="1:19" x14ac:dyDescent="0.2">
      <c r="A80" s="1" t="s">
        <v>80</v>
      </c>
      <c r="B80" s="2">
        <v>11</v>
      </c>
      <c r="C80" s="2">
        <v>0</v>
      </c>
      <c r="D80" s="2">
        <v>0</v>
      </c>
      <c r="E80" s="2">
        <v>3</v>
      </c>
      <c r="F80" s="2">
        <v>4</v>
      </c>
      <c r="G80" s="2">
        <v>2</v>
      </c>
      <c r="H80" s="2">
        <v>0</v>
      </c>
      <c r="I80" s="2">
        <v>1</v>
      </c>
      <c r="J80" s="2">
        <v>0</v>
      </c>
      <c r="K80" s="2">
        <v>1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3">
        <v>18.100000000000001</v>
      </c>
    </row>
    <row r="81" spans="1:19" x14ac:dyDescent="0.2">
      <c r="A81" s="1" t="s">
        <v>81</v>
      </c>
      <c r="B81" s="2">
        <v>35</v>
      </c>
      <c r="C81" s="2">
        <v>0</v>
      </c>
      <c r="D81" s="2">
        <v>3</v>
      </c>
      <c r="E81" s="2">
        <v>2</v>
      </c>
      <c r="F81" s="2">
        <v>9</v>
      </c>
      <c r="G81" s="2">
        <v>3</v>
      </c>
      <c r="H81" s="2">
        <v>5</v>
      </c>
      <c r="I81" s="2">
        <v>1</v>
      </c>
      <c r="J81" s="2">
        <v>2</v>
      </c>
      <c r="K81" s="2">
        <v>5</v>
      </c>
      <c r="L81" s="2">
        <v>2</v>
      </c>
      <c r="M81" s="2">
        <v>1</v>
      </c>
      <c r="N81" s="2">
        <v>0</v>
      </c>
      <c r="O81" s="2">
        <v>0</v>
      </c>
      <c r="P81" s="2">
        <v>0</v>
      </c>
      <c r="Q81" s="2">
        <v>0</v>
      </c>
      <c r="R81" s="2">
        <v>2</v>
      </c>
      <c r="S81" s="3">
        <v>25.5</v>
      </c>
    </row>
    <row r="82" spans="1:19" x14ac:dyDescent="0.2">
      <c r="A82" s="1" t="s">
        <v>82</v>
      </c>
      <c r="B82" s="2">
        <v>95</v>
      </c>
      <c r="C82" s="2">
        <v>0</v>
      </c>
      <c r="D82" s="2">
        <v>10</v>
      </c>
      <c r="E82" s="2">
        <v>6</v>
      </c>
      <c r="F82" s="2">
        <v>10</v>
      </c>
      <c r="G82" s="2">
        <v>2</v>
      </c>
      <c r="H82" s="2">
        <v>10</v>
      </c>
      <c r="I82" s="2">
        <v>9</v>
      </c>
      <c r="J82" s="2">
        <v>11</v>
      </c>
      <c r="K82" s="2">
        <v>12</v>
      </c>
      <c r="L82" s="2">
        <v>9</v>
      </c>
      <c r="M82" s="2">
        <v>9</v>
      </c>
      <c r="N82" s="2">
        <v>3</v>
      </c>
      <c r="O82" s="2">
        <v>1</v>
      </c>
      <c r="P82" s="2">
        <v>1</v>
      </c>
      <c r="Q82" s="2">
        <v>1</v>
      </c>
      <c r="R82" s="2">
        <v>1</v>
      </c>
      <c r="S82" s="3">
        <v>35.200000000000003</v>
      </c>
    </row>
    <row r="83" spans="1:19" x14ac:dyDescent="0.2">
      <c r="A83" s="1" t="s">
        <v>83</v>
      </c>
      <c r="B83" s="2">
        <v>24</v>
      </c>
      <c r="C83" s="2">
        <v>0</v>
      </c>
      <c r="D83" s="2">
        <v>5</v>
      </c>
      <c r="E83" s="2">
        <v>2</v>
      </c>
      <c r="F83" s="2">
        <v>2</v>
      </c>
      <c r="G83" s="2">
        <v>2</v>
      </c>
      <c r="H83" s="2">
        <v>1</v>
      </c>
      <c r="I83" s="2">
        <v>3</v>
      </c>
      <c r="J83" s="2">
        <v>1</v>
      </c>
      <c r="K83" s="2">
        <v>1</v>
      </c>
      <c r="L83" s="2">
        <v>2</v>
      </c>
      <c r="M83" s="2">
        <v>2</v>
      </c>
      <c r="N83" s="2">
        <v>1</v>
      </c>
      <c r="O83" s="2">
        <v>0</v>
      </c>
      <c r="P83" s="2">
        <v>0</v>
      </c>
      <c r="Q83" s="2">
        <v>1</v>
      </c>
      <c r="R83" s="2">
        <v>1</v>
      </c>
      <c r="S83" s="3">
        <v>30</v>
      </c>
    </row>
    <row r="84" spans="1:19" x14ac:dyDescent="0.2">
      <c r="A84" s="1" t="s">
        <v>84</v>
      </c>
      <c r="B84" s="2">
        <v>21</v>
      </c>
      <c r="C84" s="2">
        <v>0</v>
      </c>
      <c r="D84" s="2">
        <v>0</v>
      </c>
      <c r="E84" s="2">
        <v>4</v>
      </c>
      <c r="F84" s="2">
        <v>2</v>
      </c>
      <c r="G84" s="2">
        <v>4</v>
      </c>
      <c r="H84" s="2">
        <v>0</v>
      </c>
      <c r="I84" s="2">
        <v>0</v>
      </c>
      <c r="J84" s="2">
        <v>5</v>
      </c>
      <c r="K84" s="2">
        <v>3</v>
      </c>
      <c r="L84" s="2">
        <v>0</v>
      </c>
      <c r="M84" s="2">
        <v>1</v>
      </c>
      <c r="N84" s="2">
        <v>0</v>
      </c>
      <c r="O84" s="2">
        <v>0</v>
      </c>
      <c r="P84" s="2">
        <v>2</v>
      </c>
      <c r="Q84" s="2">
        <v>0</v>
      </c>
      <c r="R84" s="2">
        <v>0</v>
      </c>
      <c r="S84" s="3">
        <v>35.5</v>
      </c>
    </row>
    <row r="85" spans="1:19" x14ac:dyDescent="0.2">
      <c r="A85" s="1" t="s">
        <v>85</v>
      </c>
      <c r="B85" s="2">
        <v>15</v>
      </c>
      <c r="C85" s="2">
        <v>0</v>
      </c>
      <c r="D85" s="2">
        <v>2</v>
      </c>
      <c r="E85" s="2">
        <v>2</v>
      </c>
      <c r="F85" s="2">
        <v>2</v>
      </c>
      <c r="G85" s="2">
        <v>2</v>
      </c>
      <c r="H85" s="2">
        <v>0</v>
      </c>
      <c r="I85" s="2">
        <v>2</v>
      </c>
      <c r="J85" s="2">
        <v>3</v>
      </c>
      <c r="K85" s="2">
        <v>0</v>
      </c>
      <c r="L85" s="2">
        <v>1</v>
      </c>
      <c r="M85" s="2">
        <v>1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3">
        <v>23.8</v>
      </c>
    </row>
    <row r="86" spans="1:19" x14ac:dyDescent="0.2">
      <c r="A86" s="1" t="s">
        <v>86</v>
      </c>
      <c r="B86" s="2">
        <v>17</v>
      </c>
      <c r="C86" s="2">
        <v>0</v>
      </c>
      <c r="D86" s="2">
        <v>0</v>
      </c>
      <c r="E86" s="2">
        <v>4</v>
      </c>
      <c r="F86" s="2">
        <v>3</v>
      </c>
      <c r="G86" s="2">
        <v>0</v>
      </c>
      <c r="H86" s="2">
        <v>1</v>
      </c>
      <c r="I86" s="2">
        <v>1</v>
      </c>
      <c r="J86" s="2">
        <v>0</v>
      </c>
      <c r="K86" s="2">
        <v>1</v>
      </c>
      <c r="L86" s="2">
        <v>1</v>
      </c>
      <c r="M86" s="2">
        <v>2</v>
      </c>
      <c r="N86" s="2">
        <v>2</v>
      </c>
      <c r="O86" s="2">
        <v>2</v>
      </c>
      <c r="P86" s="2">
        <v>0</v>
      </c>
      <c r="Q86" s="2">
        <v>0</v>
      </c>
      <c r="R86" s="2">
        <v>0</v>
      </c>
      <c r="S86" s="3">
        <v>32.5</v>
      </c>
    </row>
    <row r="87" spans="1:19" x14ac:dyDescent="0.2">
      <c r="A87" s="1" t="s">
        <v>87</v>
      </c>
      <c r="B87" s="2">
        <v>10</v>
      </c>
      <c r="C87" s="2">
        <v>0</v>
      </c>
      <c r="D87" s="2">
        <v>0</v>
      </c>
      <c r="E87" s="2">
        <v>2</v>
      </c>
      <c r="F87" s="2">
        <v>4</v>
      </c>
      <c r="G87" s="2">
        <v>1</v>
      </c>
      <c r="H87" s="2">
        <v>1</v>
      </c>
      <c r="I87" s="2">
        <v>0</v>
      </c>
      <c r="J87" s="2">
        <v>0</v>
      </c>
      <c r="K87" s="2">
        <v>0</v>
      </c>
      <c r="L87" s="2">
        <v>2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3">
        <v>18.8</v>
      </c>
    </row>
    <row r="88" spans="1:19" x14ac:dyDescent="0.2">
      <c r="A88" s="1" t="s">
        <v>88</v>
      </c>
      <c r="B88" s="2">
        <v>46</v>
      </c>
      <c r="C88" s="2">
        <v>0</v>
      </c>
      <c r="D88" s="2">
        <v>2</v>
      </c>
      <c r="E88" s="2">
        <v>1</v>
      </c>
      <c r="F88" s="2">
        <v>17</v>
      </c>
      <c r="G88" s="2">
        <v>4</v>
      </c>
      <c r="H88" s="2">
        <v>3</v>
      </c>
      <c r="I88" s="2">
        <v>5</v>
      </c>
      <c r="J88" s="2">
        <v>0</v>
      </c>
      <c r="K88" s="2">
        <v>5</v>
      </c>
      <c r="L88" s="2">
        <v>1</v>
      </c>
      <c r="M88" s="2">
        <v>4</v>
      </c>
      <c r="N88" s="2">
        <v>1</v>
      </c>
      <c r="O88" s="2">
        <v>2</v>
      </c>
      <c r="P88" s="2">
        <v>1</v>
      </c>
      <c r="Q88" s="2">
        <v>0</v>
      </c>
      <c r="R88" s="2">
        <v>0</v>
      </c>
      <c r="S88" s="3">
        <v>23.8</v>
      </c>
    </row>
    <row r="89" spans="1:19" x14ac:dyDescent="0.2">
      <c r="A89" s="1" t="s">
        <v>89</v>
      </c>
      <c r="B89" s="2">
        <v>434</v>
      </c>
      <c r="C89" s="2">
        <v>2</v>
      </c>
      <c r="D89" s="2">
        <v>35</v>
      </c>
      <c r="E89" s="2">
        <v>53</v>
      </c>
      <c r="F89" s="2">
        <v>59</v>
      </c>
      <c r="G89" s="2">
        <v>23</v>
      </c>
      <c r="H89" s="2">
        <v>31</v>
      </c>
      <c r="I89" s="2">
        <v>46</v>
      </c>
      <c r="J89" s="2">
        <v>43</v>
      </c>
      <c r="K89" s="2">
        <v>50</v>
      </c>
      <c r="L89" s="2">
        <v>24</v>
      </c>
      <c r="M89" s="2">
        <v>27</v>
      </c>
      <c r="N89" s="2">
        <v>16</v>
      </c>
      <c r="O89" s="2">
        <v>10</v>
      </c>
      <c r="P89" s="2">
        <v>5</v>
      </c>
      <c r="Q89" s="2">
        <v>9</v>
      </c>
      <c r="R89" s="2">
        <v>1</v>
      </c>
      <c r="S89" s="3">
        <v>31.5</v>
      </c>
    </row>
    <row r="90" spans="1:19" x14ac:dyDescent="0.2">
      <c r="A90" s="1" t="s">
        <v>90</v>
      </c>
      <c r="B90" s="2">
        <v>5</v>
      </c>
      <c r="C90" s="2">
        <v>0</v>
      </c>
      <c r="D90" s="2">
        <v>0</v>
      </c>
      <c r="E90" s="2">
        <v>0</v>
      </c>
      <c r="F90" s="2">
        <v>2</v>
      </c>
      <c r="G90" s="2">
        <v>0</v>
      </c>
      <c r="H90" s="2">
        <v>0</v>
      </c>
      <c r="I90" s="2">
        <v>2</v>
      </c>
      <c r="J90" s="2">
        <v>1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3">
        <v>31.3</v>
      </c>
    </row>
    <row r="91" spans="1:19" x14ac:dyDescent="0.2">
      <c r="A91" s="1" t="s">
        <v>91</v>
      </c>
      <c r="B91" s="2">
        <v>2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1</v>
      </c>
      <c r="I91" s="2">
        <v>0</v>
      </c>
      <c r="J91" s="2">
        <v>1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3">
        <v>32.5</v>
      </c>
    </row>
    <row r="92" spans="1:19" x14ac:dyDescent="0.2">
      <c r="A92" s="1" t="s">
        <v>92</v>
      </c>
      <c r="B92" s="2">
        <v>80</v>
      </c>
      <c r="C92" s="2">
        <v>0</v>
      </c>
      <c r="D92" s="2">
        <v>8</v>
      </c>
      <c r="E92" s="2">
        <v>9</v>
      </c>
      <c r="F92" s="2">
        <v>7</v>
      </c>
      <c r="G92" s="2">
        <v>13</v>
      </c>
      <c r="H92" s="2">
        <v>5</v>
      </c>
      <c r="I92" s="2">
        <v>7</v>
      </c>
      <c r="J92" s="2">
        <v>8</v>
      </c>
      <c r="K92" s="2">
        <v>5</v>
      </c>
      <c r="L92" s="2">
        <v>5</v>
      </c>
      <c r="M92" s="2">
        <v>2</v>
      </c>
      <c r="N92" s="2">
        <v>4</v>
      </c>
      <c r="O92" s="2">
        <v>4</v>
      </c>
      <c r="P92" s="2">
        <v>2</v>
      </c>
      <c r="Q92" s="2">
        <v>1</v>
      </c>
      <c r="R92" s="2">
        <v>0</v>
      </c>
      <c r="S92" s="3">
        <v>28</v>
      </c>
    </row>
    <row r="93" spans="1:19" x14ac:dyDescent="0.2">
      <c r="A93" s="1" t="s">
        <v>93</v>
      </c>
      <c r="B93" s="2">
        <v>80</v>
      </c>
      <c r="C93" s="2">
        <v>0</v>
      </c>
      <c r="D93" s="2">
        <v>16</v>
      </c>
      <c r="E93" s="2">
        <v>7</v>
      </c>
      <c r="F93" s="2">
        <v>7</v>
      </c>
      <c r="G93" s="2">
        <v>8</v>
      </c>
      <c r="H93" s="2">
        <v>5</v>
      </c>
      <c r="I93" s="2">
        <v>5</v>
      </c>
      <c r="J93" s="2">
        <v>9</v>
      </c>
      <c r="K93" s="2">
        <v>8</v>
      </c>
      <c r="L93" s="2">
        <v>5</v>
      </c>
      <c r="M93" s="2">
        <v>5</v>
      </c>
      <c r="N93" s="2">
        <v>3</v>
      </c>
      <c r="O93" s="2">
        <v>2</v>
      </c>
      <c r="P93" s="2">
        <v>0</v>
      </c>
      <c r="Q93" s="2">
        <v>0</v>
      </c>
      <c r="R93" s="2">
        <v>0</v>
      </c>
      <c r="S93" s="3">
        <v>27</v>
      </c>
    </row>
    <row r="94" spans="1:19" x14ac:dyDescent="0.2">
      <c r="A94" s="1" t="s">
        <v>94</v>
      </c>
      <c r="B94" s="2">
        <v>137</v>
      </c>
      <c r="C94" s="2">
        <v>0</v>
      </c>
      <c r="D94" s="2">
        <v>11</v>
      </c>
      <c r="E94" s="2">
        <v>4</v>
      </c>
      <c r="F94" s="2">
        <v>10</v>
      </c>
      <c r="G94" s="2">
        <v>15</v>
      </c>
      <c r="H94" s="2">
        <v>27</v>
      </c>
      <c r="I94" s="2">
        <v>21</v>
      </c>
      <c r="J94" s="2">
        <v>14</v>
      </c>
      <c r="K94" s="2">
        <v>13</v>
      </c>
      <c r="L94" s="2">
        <v>7</v>
      </c>
      <c r="M94" s="2">
        <v>5</v>
      </c>
      <c r="N94" s="2">
        <v>2</v>
      </c>
      <c r="O94" s="2">
        <v>4</v>
      </c>
      <c r="P94" s="2">
        <v>4</v>
      </c>
      <c r="Q94" s="2">
        <v>0</v>
      </c>
      <c r="R94" s="2">
        <v>0</v>
      </c>
      <c r="S94" s="3">
        <v>30.4</v>
      </c>
    </row>
    <row r="95" spans="1:19" x14ac:dyDescent="0.2">
      <c r="A95" s="1" t="s">
        <v>95</v>
      </c>
      <c r="B95" s="2">
        <v>0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3">
        <v>0</v>
      </c>
    </row>
    <row r="96" spans="1:19" x14ac:dyDescent="0.2">
      <c r="A96" s="1" t="s">
        <v>96</v>
      </c>
      <c r="B96" s="2">
        <v>0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3">
        <v>0</v>
      </c>
    </row>
    <row r="97" spans="1:19" x14ac:dyDescent="0.2">
      <c r="A97" s="1" t="s">
        <v>97</v>
      </c>
      <c r="B97" s="2">
        <v>17</v>
      </c>
      <c r="C97" s="2">
        <v>0</v>
      </c>
      <c r="D97" s="2">
        <v>1</v>
      </c>
      <c r="E97" s="2">
        <v>5</v>
      </c>
      <c r="F97" s="2">
        <v>4</v>
      </c>
      <c r="G97" s="2">
        <v>6</v>
      </c>
      <c r="H97" s="2">
        <v>0</v>
      </c>
      <c r="I97" s="2">
        <v>0</v>
      </c>
      <c r="J97" s="2">
        <v>0</v>
      </c>
      <c r="K97" s="2">
        <v>0</v>
      </c>
      <c r="L97" s="2">
        <v>1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3">
        <v>18.100000000000001</v>
      </c>
    </row>
    <row r="98" spans="1:19" x14ac:dyDescent="0.2">
      <c r="A98" s="1" t="s">
        <v>98</v>
      </c>
      <c r="B98" s="2">
        <v>0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3">
        <v>0</v>
      </c>
    </row>
    <row r="99" spans="1:19" x14ac:dyDescent="0.2">
      <c r="A99" s="1" t="s">
        <v>99</v>
      </c>
      <c r="B99" s="2">
        <v>14</v>
      </c>
      <c r="C99" s="2">
        <v>0</v>
      </c>
      <c r="D99" s="2">
        <v>0</v>
      </c>
      <c r="E99" s="2">
        <v>1</v>
      </c>
      <c r="F99" s="2">
        <v>3</v>
      </c>
      <c r="G99" s="2">
        <v>7</v>
      </c>
      <c r="H99" s="2">
        <v>0</v>
      </c>
      <c r="I99" s="2">
        <v>1</v>
      </c>
      <c r="J99" s="2">
        <v>1</v>
      </c>
      <c r="K99" s="2">
        <v>1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3">
        <v>22.1</v>
      </c>
    </row>
    <row r="100" spans="1:19" x14ac:dyDescent="0.2">
      <c r="A100" s="1" t="s">
        <v>100</v>
      </c>
      <c r="B100" s="2">
        <v>22</v>
      </c>
      <c r="C100" s="2">
        <v>0</v>
      </c>
      <c r="D100" s="2">
        <v>0</v>
      </c>
      <c r="E100" s="2">
        <v>0</v>
      </c>
      <c r="F100" s="2">
        <v>0</v>
      </c>
      <c r="G100" s="2">
        <v>22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3">
        <v>22.5</v>
      </c>
    </row>
    <row r="101" spans="1:19" x14ac:dyDescent="0.2">
      <c r="A101" s="1" t="s">
        <v>101</v>
      </c>
      <c r="B101" s="2">
        <v>73</v>
      </c>
      <c r="C101" s="2">
        <v>0</v>
      </c>
      <c r="D101" s="2">
        <v>15</v>
      </c>
      <c r="E101" s="2">
        <v>1</v>
      </c>
      <c r="F101" s="2">
        <v>12</v>
      </c>
      <c r="G101" s="2">
        <v>26</v>
      </c>
      <c r="H101" s="2">
        <v>11</v>
      </c>
      <c r="I101" s="2">
        <v>1</v>
      </c>
      <c r="J101" s="2">
        <v>2</v>
      </c>
      <c r="K101" s="2">
        <v>1</v>
      </c>
      <c r="L101" s="2">
        <v>2</v>
      </c>
      <c r="M101" s="2">
        <v>2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3">
        <v>21.6</v>
      </c>
    </row>
    <row r="102" spans="1:19" x14ac:dyDescent="0.2">
      <c r="A102" s="1" t="s">
        <v>102</v>
      </c>
      <c r="B102" s="2">
        <v>2</v>
      </c>
      <c r="C102" s="2">
        <v>0</v>
      </c>
      <c r="D102" s="2">
        <v>0</v>
      </c>
      <c r="E102" s="2">
        <v>0</v>
      </c>
      <c r="F102" s="2">
        <v>0</v>
      </c>
      <c r="G102" s="2">
        <v>2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3">
        <v>22.5</v>
      </c>
    </row>
    <row r="103" spans="1:19" x14ac:dyDescent="0.2">
      <c r="A103" s="1" t="s">
        <v>103</v>
      </c>
      <c r="B103" s="2">
        <v>20</v>
      </c>
      <c r="C103" s="2">
        <v>0</v>
      </c>
      <c r="D103" s="2">
        <v>0</v>
      </c>
      <c r="E103" s="2">
        <v>0</v>
      </c>
      <c r="F103" s="2">
        <v>8</v>
      </c>
      <c r="G103" s="2">
        <v>10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2</v>
      </c>
      <c r="Q103" s="2">
        <v>0</v>
      </c>
      <c r="R103" s="2">
        <v>0</v>
      </c>
      <c r="S103" s="3">
        <v>21</v>
      </c>
    </row>
    <row r="104" spans="1:19" x14ac:dyDescent="0.2">
      <c r="A104" s="1" t="s">
        <v>104</v>
      </c>
      <c r="B104" s="2">
        <v>1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1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3">
        <v>32.5</v>
      </c>
    </row>
    <row r="105" spans="1:19" x14ac:dyDescent="0.2">
      <c r="A105" s="1" t="s">
        <v>105</v>
      </c>
      <c r="B105" s="2">
        <v>0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3">
        <v>0</v>
      </c>
    </row>
    <row r="106" spans="1:19" x14ac:dyDescent="0.2">
      <c r="A106" s="1" t="s">
        <v>106</v>
      </c>
      <c r="B106" s="2">
        <v>1</v>
      </c>
      <c r="C106" s="2">
        <v>0</v>
      </c>
      <c r="D106" s="2">
        <v>0</v>
      </c>
      <c r="E106" s="2">
        <v>1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3">
        <v>12.5</v>
      </c>
    </row>
    <row r="107" spans="1:19" x14ac:dyDescent="0.2">
      <c r="A107" s="1" t="s">
        <v>107</v>
      </c>
      <c r="B107" s="2">
        <v>0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3">
        <v>0</v>
      </c>
    </row>
    <row r="108" spans="1:19" x14ac:dyDescent="0.2">
      <c r="A108" s="1" t="s">
        <v>108</v>
      </c>
      <c r="B108" s="2">
        <v>6</v>
      </c>
      <c r="C108" s="2">
        <v>0</v>
      </c>
      <c r="D108" s="2">
        <v>0</v>
      </c>
      <c r="E108" s="2">
        <v>2</v>
      </c>
      <c r="F108" s="2">
        <v>0</v>
      </c>
      <c r="G108" s="2">
        <v>0</v>
      </c>
      <c r="H108" s="2">
        <v>0</v>
      </c>
      <c r="I108" s="2">
        <v>2</v>
      </c>
      <c r="J108" s="2">
        <v>1</v>
      </c>
      <c r="K108" s="2">
        <v>1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3">
        <v>32.5</v>
      </c>
    </row>
    <row r="109" spans="1:19" x14ac:dyDescent="0.2">
      <c r="A109" s="1" t="s">
        <v>109</v>
      </c>
      <c r="B109" s="2">
        <v>17</v>
      </c>
      <c r="C109" s="2">
        <v>0</v>
      </c>
      <c r="D109" s="2">
        <v>0</v>
      </c>
      <c r="E109" s="2">
        <v>0</v>
      </c>
      <c r="F109" s="2">
        <v>0</v>
      </c>
      <c r="G109" s="2">
        <v>1</v>
      </c>
      <c r="H109" s="2">
        <v>4</v>
      </c>
      <c r="I109" s="2">
        <v>8</v>
      </c>
      <c r="J109" s="2">
        <v>3</v>
      </c>
      <c r="K109" s="2">
        <v>0</v>
      </c>
      <c r="L109" s="2">
        <v>0</v>
      </c>
      <c r="M109" s="2">
        <v>0</v>
      </c>
      <c r="N109" s="2">
        <v>1</v>
      </c>
      <c r="O109" s="2">
        <v>0</v>
      </c>
      <c r="P109" s="2">
        <v>0</v>
      </c>
      <c r="Q109" s="2">
        <v>0</v>
      </c>
      <c r="R109" s="2">
        <v>0</v>
      </c>
      <c r="S109" s="3">
        <v>32.200000000000003</v>
      </c>
    </row>
    <row r="110" spans="1:19" x14ac:dyDescent="0.2">
      <c r="A110" s="1" t="s">
        <v>110</v>
      </c>
      <c r="B110" s="2">
        <v>1106</v>
      </c>
      <c r="C110" s="2">
        <v>0</v>
      </c>
      <c r="D110" s="2">
        <v>11</v>
      </c>
      <c r="E110" s="2">
        <v>7</v>
      </c>
      <c r="F110" s="2">
        <v>2</v>
      </c>
      <c r="G110" s="2">
        <v>103</v>
      </c>
      <c r="H110" s="2">
        <v>246</v>
      </c>
      <c r="I110" s="2">
        <v>202</v>
      </c>
      <c r="J110" s="2">
        <v>225</v>
      </c>
      <c r="K110" s="2">
        <v>159</v>
      </c>
      <c r="L110" s="2">
        <v>99</v>
      </c>
      <c r="M110" s="2">
        <v>36</v>
      </c>
      <c r="N110" s="2">
        <v>8</v>
      </c>
      <c r="O110" s="2">
        <v>6</v>
      </c>
      <c r="P110" s="2">
        <v>1</v>
      </c>
      <c r="Q110" s="2">
        <v>0</v>
      </c>
      <c r="R110" s="2">
        <v>1</v>
      </c>
      <c r="S110" s="3">
        <v>34.6</v>
      </c>
    </row>
    <row r="111" spans="1:19" x14ac:dyDescent="0.2">
      <c r="A111" s="1" t="s">
        <v>111</v>
      </c>
      <c r="B111" s="2">
        <v>68</v>
      </c>
      <c r="C111" s="2">
        <v>0</v>
      </c>
      <c r="D111" s="2">
        <v>0</v>
      </c>
      <c r="E111" s="2">
        <v>0</v>
      </c>
      <c r="F111" s="2">
        <v>0</v>
      </c>
      <c r="G111" s="2">
        <v>10</v>
      </c>
      <c r="H111" s="2">
        <v>23</v>
      </c>
      <c r="I111" s="2">
        <v>18</v>
      </c>
      <c r="J111" s="2">
        <v>9</v>
      </c>
      <c r="K111" s="2">
        <v>5</v>
      </c>
      <c r="L111" s="2">
        <v>2</v>
      </c>
      <c r="M111" s="2">
        <v>1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3">
        <v>30.3</v>
      </c>
    </row>
    <row r="112" spans="1:19" x14ac:dyDescent="0.2">
      <c r="A112" s="1" t="s">
        <v>112</v>
      </c>
      <c r="B112" s="2">
        <v>45</v>
      </c>
      <c r="C112" s="2">
        <v>0</v>
      </c>
      <c r="D112" s="2">
        <v>3</v>
      </c>
      <c r="E112" s="2">
        <v>1</v>
      </c>
      <c r="F112" s="2">
        <v>0</v>
      </c>
      <c r="G112" s="2">
        <v>6</v>
      </c>
      <c r="H112" s="2">
        <v>11</v>
      </c>
      <c r="I112" s="2">
        <v>5</v>
      </c>
      <c r="J112" s="2">
        <v>5</v>
      </c>
      <c r="K112" s="2">
        <v>4</v>
      </c>
      <c r="L112" s="2">
        <v>0</v>
      </c>
      <c r="M112" s="2">
        <v>1</v>
      </c>
      <c r="N112" s="2">
        <v>5</v>
      </c>
      <c r="O112" s="2">
        <v>3</v>
      </c>
      <c r="P112" s="2">
        <v>1</v>
      </c>
      <c r="Q112" s="2">
        <v>0</v>
      </c>
      <c r="R112" s="2">
        <v>0</v>
      </c>
      <c r="S112" s="3">
        <v>31.5</v>
      </c>
    </row>
    <row r="113" spans="1:19" x14ac:dyDescent="0.2">
      <c r="A113" s="1" t="s">
        <v>113</v>
      </c>
      <c r="B113" s="2">
        <v>30</v>
      </c>
      <c r="C113" s="2">
        <v>0</v>
      </c>
      <c r="D113" s="2">
        <v>1</v>
      </c>
      <c r="E113" s="2">
        <v>4</v>
      </c>
      <c r="F113" s="2">
        <v>0</v>
      </c>
      <c r="G113" s="2">
        <v>1</v>
      </c>
      <c r="H113" s="2">
        <v>1</v>
      </c>
      <c r="I113" s="2">
        <v>4</v>
      </c>
      <c r="J113" s="2">
        <v>6</v>
      </c>
      <c r="K113" s="2">
        <v>5</v>
      </c>
      <c r="L113" s="2">
        <v>2</v>
      </c>
      <c r="M113" s="2">
        <v>4</v>
      </c>
      <c r="N113" s="2">
        <v>0</v>
      </c>
      <c r="O113" s="2">
        <v>2</v>
      </c>
      <c r="P113" s="2">
        <v>0</v>
      </c>
      <c r="Q113" s="2">
        <v>0</v>
      </c>
      <c r="R113" s="2">
        <v>0</v>
      </c>
      <c r="S113" s="3">
        <v>38.299999999999997</v>
      </c>
    </row>
    <row r="114" spans="1:19" x14ac:dyDescent="0.2">
      <c r="A114" s="1" t="s">
        <v>114</v>
      </c>
      <c r="B114" s="2">
        <v>142</v>
      </c>
      <c r="C114" s="2">
        <v>0</v>
      </c>
      <c r="D114" s="2">
        <v>1</v>
      </c>
      <c r="E114" s="2">
        <v>2</v>
      </c>
      <c r="F114" s="2">
        <v>6</v>
      </c>
      <c r="G114" s="2">
        <v>6</v>
      </c>
      <c r="H114" s="2">
        <v>23</v>
      </c>
      <c r="I114" s="2">
        <v>21</v>
      </c>
      <c r="J114" s="2">
        <v>22</v>
      </c>
      <c r="K114" s="2">
        <v>34</v>
      </c>
      <c r="L114" s="2">
        <v>18</v>
      </c>
      <c r="M114" s="2">
        <v>6</v>
      </c>
      <c r="N114" s="2">
        <v>3</v>
      </c>
      <c r="O114" s="2">
        <v>0</v>
      </c>
      <c r="P114" s="2">
        <v>0</v>
      </c>
      <c r="Q114" s="2">
        <v>0</v>
      </c>
      <c r="R114" s="2">
        <v>0</v>
      </c>
      <c r="S114" s="3">
        <v>37.700000000000003</v>
      </c>
    </row>
    <row r="115" spans="1:19" x14ac:dyDescent="0.2">
      <c r="A115" s="1" t="s">
        <v>115</v>
      </c>
      <c r="B115" s="2">
        <v>42</v>
      </c>
      <c r="C115" s="2">
        <v>0</v>
      </c>
      <c r="D115" s="2">
        <v>0</v>
      </c>
      <c r="E115" s="2">
        <v>0</v>
      </c>
      <c r="F115" s="2">
        <v>0</v>
      </c>
      <c r="G115" s="2">
        <v>4</v>
      </c>
      <c r="H115" s="2">
        <v>5</v>
      </c>
      <c r="I115" s="2">
        <v>5</v>
      </c>
      <c r="J115" s="2">
        <v>9</v>
      </c>
      <c r="K115" s="2">
        <v>12</v>
      </c>
      <c r="L115" s="2">
        <v>3</v>
      </c>
      <c r="M115" s="2">
        <v>3</v>
      </c>
      <c r="N115" s="2">
        <v>0</v>
      </c>
      <c r="O115" s="2">
        <v>1</v>
      </c>
      <c r="P115" s="2">
        <v>0</v>
      </c>
      <c r="Q115" s="2">
        <v>0</v>
      </c>
      <c r="R115" s="2">
        <v>0</v>
      </c>
      <c r="S115" s="3">
        <v>38.9</v>
      </c>
    </row>
    <row r="116" spans="1:19" x14ac:dyDescent="0.2">
      <c r="A116" s="1" t="s">
        <v>116</v>
      </c>
      <c r="B116" s="2">
        <v>1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1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3">
        <v>42.5</v>
      </c>
    </row>
    <row r="117" spans="1:19" x14ac:dyDescent="0.2">
      <c r="A117" s="1" t="s">
        <v>208</v>
      </c>
      <c r="B117" s="2">
        <v>138</v>
      </c>
      <c r="C117" s="2">
        <v>0</v>
      </c>
      <c r="D117" s="2">
        <v>0</v>
      </c>
      <c r="E117" s="2">
        <v>0</v>
      </c>
      <c r="F117" s="2">
        <v>0</v>
      </c>
      <c r="G117" s="2">
        <v>18</v>
      </c>
      <c r="H117" s="2">
        <v>30</v>
      </c>
      <c r="I117" s="2">
        <v>48</v>
      </c>
      <c r="J117" s="2">
        <v>22</v>
      </c>
      <c r="K117" s="2">
        <v>8</v>
      </c>
      <c r="L117" s="2">
        <v>8</v>
      </c>
      <c r="M117" s="2">
        <v>3</v>
      </c>
      <c r="N117" s="2">
        <v>1</v>
      </c>
      <c r="O117" s="2">
        <v>0</v>
      </c>
      <c r="P117" s="2">
        <v>0</v>
      </c>
      <c r="Q117" s="2">
        <v>0</v>
      </c>
      <c r="R117" s="2">
        <v>0</v>
      </c>
      <c r="S117" s="3">
        <v>32.200000000000003</v>
      </c>
    </row>
    <row r="118" spans="1:19" x14ac:dyDescent="0.2">
      <c r="A118" s="1" t="s">
        <v>117</v>
      </c>
      <c r="B118" s="2">
        <v>3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2</v>
      </c>
      <c r="K118" s="2">
        <v>0</v>
      </c>
      <c r="L118" s="2">
        <v>1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3">
        <v>38.799999999999997</v>
      </c>
    </row>
    <row r="119" spans="1:19" x14ac:dyDescent="0.2">
      <c r="A119" s="1" t="s">
        <v>118</v>
      </c>
      <c r="B119" s="2">
        <v>304</v>
      </c>
      <c r="C119" s="2">
        <v>0</v>
      </c>
      <c r="D119" s="2">
        <v>0</v>
      </c>
      <c r="E119" s="2">
        <v>0</v>
      </c>
      <c r="F119" s="2">
        <v>0</v>
      </c>
      <c r="G119" s="2">
        <v>34</v>
      </c>
      <c r="H119" s="2">
        <v>46</v>
      </c>
      <c r="I119" s="2">
        <v>73</v>
      </c>
      <c r="J119" s="2">
        <v>55</v>
      </c>
      <c r="K119" s="2">
        <v>58</v>
      </c>
      <c r="L119" s="2">
        <v>31</v>
      </c>
      <c r="M119" s="2">
        <v>5</v>
      </c>
      <c r="N119" s="2">
        <v>0</v>
      </c>
      <c r="O119" s="2">
        <v>0</v>
      </c>
      <c r="P119" s="2">
        <v>2</v>
      </c>
      <c r="Q119" s="2">
        <v>0</v>
      </c>
      <c r="R119" s="2">
        <v>0</v>
      </c>
      <c r="S119" s="3">
        <v>34.9</v>
      </c>
    </row>
    <row r="120" spans="1:19" x14ac:dyDescent="0.2">
      <c r="A120" s="1" t="s">
        <v>119</v>
      </c>
      <c r="B120" s="2">
        <v>0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3">
        <v>0</v>
      </c>
    </row>
    <row r="121" spans="1:19" x14ac:dyDescent="0.2">
      <c r="A121" s="1" t="s">
        <v>120</v>
      </c>
      <c r="B121" s="2">
        <v>0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3">
        <v>0</v>
      </c>
    </row>
    <row r="122" spans="1:19" x14ac:dyDescent="0.2">
      <c r="A122" s="1" t="s">
        <v>121</v>
      </c>
      <c r="B122" s="2">
        <v>6</v>
      </c>
      <c r="C122" s="2">
        <v>0</v>
      </c>
      <c r="D122" s="2">
        <v>1</v>
      </c>
      <c r="E122" s="2">
        <v>0</v>
      </c>
      <c r="F122" s="2">
        <v>0</v>
      </c>
      <c r="G122" s="2">
        <v>0</v>
      </c>
      <c r="H122" s="2">
        <v>0</v>
      </c>
      <c r="I122" s="2">
        <v>1</v>
      </c>
      <c r="J122" s="2">
        <v>1</v>
      </c>
      <c r="K122" s="2">
        <v>1</v>
      </c>
      <c r="L122" s="2">
        <v>2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3">
        <v>40</v>
      </c>
    </row>
    <row r="123" spans="1:19" x14ac:dyDescent="0.2">
      <c r="A123" s="1" t="s">
        <v>122</v>
      </c>
      <c r="B123" s="2">
        <v>7</v>
      </c>
      <c r="C123" s="2">
        <v>0</v>
      </c>
      <c r="D123" s="2">
        <v>0</v>
      </c>
      <c r="E123" s="2">
        <v>0</v>
      </c>
      <c r="F123" s="2">
        <v>2</v>
      </c>
      <c r="G123" s="2">
        <v>1</v>
      </c>
      <c r="H123" s="2">
        <v>0</v>
      </c>
      <c r="I123" s="2">
        <v>1</v>
      </c>
      <c r="J123" s="2">
        <v>1</v>
      </c>
      <c r="K123" s="2">
        <v>1</v>
      </c>
      <c r="L123" s="2">
        <v>0</v>
      </c>
      <c r="M123" s="2">
        <v>0</v>
      </c>
      <c r="N123" s="2">
        <v>0</v>
      </c>
      <c r="O123" s="2">
        <v>1</v>
      </c>
      <c r="P123" s="2">
        <v>0</v>
      </c>
      <c r="Q123" s="2">
        <v>0</v>
      </c>
      <c r="R123" s="2">
        <v>0</v>
      </c>
      <c r="S123" s="3">
        <v>32.5</v>
      </c>
    </row>
    <row r="124" spans="1:19" x14ac:dyDescent="0.2">
      <c r="A124" s="1" t="s">
        <v>123</v>
      </c>
      <c r="B124" s="2">
        <v>0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3">
        <v>0</v>
      </c>
    </row>
    <row r="125" spans="1:19" x14ac:dyDescent="0.2">
      <c r="A125" s="1" t="s">
        <v>209</v>
      </c>
      <c r="B125" s="2">
        <v>0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3">
        <v>0</v>
      </c>
    </row>
    <row r="126" spans="1:19" x14ac:dyDescent="0.2">
      <c r="A126" s="1" t="s">
        <v>65</v>
      </c>
      <c r="B126" s="2">
        <v>7535</v>
      </c>
      <c r="C126" s="2">
        <v>681</v>
      </c>
      <c r="D126" s="2">
        <v>676</v>
      </c>
      <c r="E126" s="2">
        <v>834</v>
      </c>
      <c r="F126" s="2">
        <v>523</v>
      </c>
      <c r="G126" s="2">
        <v>370</v>
      </c>
      <c r="H126" s="2">
        <v>449</v>
      </c>
      <c r="I126" s="2">
        <v>572</v>
      </c>
      <c r="J126" s="2">
        <v>666</v>
      </c>
      <c r="K126" s="2">
        <v>687</v>
      </c>
      <c r="L126" s="2">
        <v>605</v>
      </c>
      <c r="M126" s="2">
        <v>500</v>
      </c>
      <c r="N126" s="2">
        <v>341</v>
      </c>
      <c r="O126" s="2">
        <v>214</v>
      </c>
      <c r="P126" s="2">
        <v>148</v>
      </c>
      <c r="Q126" s="2">
        <v>105</v>
      </c>
      <c r="R126" s="2">
        <v>164</v>
      </c>
      <c r="S126" s="3">
        <v>32</v>
      </c>
    </row>
    <row r="128" spans="1:19" x14ac:dyDescent="0.2">
      <c r="A128" s="1" t="s">
        <v>37</v>
      </c>
      <c r="B128" s="2">
        <v>9208</v>
      </c>
      <c r="C128" s="2">
        <v>678</v>
      </c>
      <c r="D128" s="2">
        <v>716</v>
      </c>
      <c r="E128" s="2">
        <v>950</v>
      </c>
      <c r="F128" s="2">
        <v>747</v>
      </c>
      <c r="G128" s="2">
        <v>554</v>
      </c>
      <c r="H128" s="2">
        <v>641</v>
      </c>
      <c r="I128" s="2">
        <v>784</v>
      </c>
      <c r="J128" s="2">
        <v>833</v>
      </c>
      <c r="K128" s="2">
        <v>791</v>
      </c>
      <c r="L128" s="2">
        <v>692</v>
      </c>
      <c r="M128" s="2">
        <v>558</v>
      </c>
      <c r="N128" s="2">
        <v>339</v>
      </c>
      <c r="O128" s="2">
        <v>252</v>
      </c>
      <c r="P128" s="2">
        <v>203</v>
      </c>
      <c r="Q128" s="2">
        <v>138</v>
      </c>
      <c r="R128" s="2">
        <v>332</v>
      </c>
      <c r="S128" s="3">
        <v>32</v>
      </c>
    </row>
    <row r="129" spans="1:19" x14ac:dyDescent="0.2">
      <c r="A129" s="1" t="s">
        <v>76</v>
      </c>
      <c r="B129" s="2">
        <v>18</v>
      </c>
      <c r="C129" s="2">
        <v>0</v>
      </c>
      <c r="D129" s="2">
        <v>4</v>
      </c>
      <c r="E129" s="2">
        <v>1</v>
      </c>
      <c r="F129" s="2">
        <v>0</v>
      </c>
      <c r="G129" s="2">
        <v>1</v>
      </c>
      <c r="H129" s="2">
        <v>1</v>
      </c>
      <c r="I129" s="2">
        <v>1</v>
      </c>
      <c r="J129" s="2">
        <v>0</v>
      </c>
      <c r="K129" s="2">
        <v>2</v>
      </c>
      <c r="L129" s="2">
        <v>1</v>
      </c>
      <c r="M129" s="2">
        <v>1</v>
      </c>
      <c r="N129" s="2">
        <v>1</v>
      </c>
      <c r="O129" s="2">
        <v>0</v>
      </c>
      <c r="P129" s="2">
        <v>0</v>
      </c>
      <c r="Q129" s="2">
        <v>3</v>
      </c>
      <c r="R129" s="2">
        <v>2</v>
      </c>
      <c r="S129" s="3">
        <v>42.5</v>
      </c>
    </row>
    <row r="130" spans="1:19" x14ac:dyDescent="0.2">
      <c r="A130" s="1" t="s">
        <v>77</v>
      </c>
      <c r="B130" s="2">
        <v>28</v>
      </c>
      <c r="C130" s="2">
        <v>0</v>
      </c>
      <c r="D130" s="2">
        <v>2</v>
      </c>
      <c r="E130" s="2">
        <v>1</v>
      </c>
      <c r="F130" s="2">
        <v>7</v>
      </c>
      <c r="G130" s="2">
        <v>1</v>
      </c>
      <c r="H130" s="2">
        <v>1</v>
      </c>
      <c r="I130" s="2">
        <v>4</v>
      </c>
      <c r="J130" s="2">
        <v>2</v>
      </c>
      <c r="K130" s="2">
        <v>3</v>
      </c>
      <c r="L130" s="2">
        <v>3</v>
      </c>
      <c r="M130" s="2">
        <v>1</v>
      </c>
      <c r="N130" s="2">
        <v>2</v>
      </c>
      <c r="O130" s="2">
        <v>0</v>
      </c>
      <c r="P130" s="2">
        <v>0</v>
      </c>
      <c r="Q130" s="2">
        <v>0</v>
      </c>
      <c r="R130" s="2">
        <v>1</v>
      </c>
      <c r="S130" s="3">
        <v>32.5</v>
      </c>
    </row>
    <row r="131" spans="1:19" x14ac:dyDescent="0.2">
      <c r="A131" s="1" t="s">
        <v>78</v>
      </c>
      <c r="B131" s="2">
        <v>37</v>
      </c>
      <c r="C131" s="2">
        <v>0</v>
      </c>
      <c r="D131" s="2">
        <v>0</v>
      </c>
      <c r="E131" s="2">
        <v>9</v>
      </c>
      <c r="F131" s="2">
        <v>5</v>
      </c>
      <c r="G131" s="2">
        <v>6</v>
      </c>
      <c r="H131" s="2">
        <v>0</v>
      </c>
      <c r="I131" s="2">
        <v>2</v>
      </c>
      <c r="J131" s="2">
        <v>3</v>
      </c>
      <c r="K131" s="2">
        <v>4</v>
      </c>
      <c r="L131" s="2">
        <v>3</v>
      </c>
      <c r="M131" s="2">
        <v>0</v>
      </c>
      <c r="N131" s="2">
        <v>0</v>
      </c>
      <c r="O131" s="2">
        <v>2</v>
      </c>
      <c r="P131" s="2">
        <v>0</v>
      </c>
      <c r="Q131" s="2">
        <v>0</v>
      </c>
      <c r="R131" s="2">
        <v>3</v>
      </c>
      <c r="S131" s="3">
        <v>23.8</v>
      </c>
    </row>
    <row r="132" spans="1:19" x14ac:dyDescent="0.2">
      <c r="A132" s="1" t="s">
        <v>79</v>
      </c>
      <c r="B132" s="2">
        <v>16</v>
      </c>
      <c r="C132" s="2">
        <v>0</v>
      </c>
      <c r="D132" s="2">
        <v>0</v>
      </c>
      <c r="E132" s="2">
        <v>1</v>
      </c>
      <c r="F132" s="2">
        <v>3</v>
      </c>
      <c r="G132" s="2">
        <v>5</v>
      </c>
      <c r="H132" s="2">
        <v>1</v>
      </c>
      <c r="I132" s="2">
        <v>0</v>
      </c>
      <c r="J132" s="2">
        <v>0</v>
      </c>
      <c r="K132" s="2">
        <v>0</v>
      </c>
      <c r="L132" s="2">
        <v>0</v>
      </c>
      <c r="M132" s="2">
        <v>2</v>
      </c>
      <c r="N132" s="2">
        <v>1</v>
      </c>
      <c r="O132" s="2">
        <v>0</v>
      </c>
      <c r="P132" s="2">
        <v>0</v>
      </c>
      <c r="Q132" s="2">
        <v>2</v>
      </c>
      <c r="R132" s="2">
        <v>1</v>
      </c>
      <c r="S132" s="3">
        <v>24</v>
      </c>
    </row>
    <row r="133" spans="1:19" x14ac:dyDescent="0.2">
      <c r="A133" s="1" t="s">
        <v>80</v>
      </c>
      <c r="B133" s="2">
        <v>14</v>
      </c>
      <c r="C133" s="2">
        <v>0</v>
      </c>
      <c r="D133" s="2">
        <v>1</v>
      </c>
      <c r="E133" s="2">
        <v>1</v>
      </c>
      <c r="F133" s="2">
        <v>8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1</v>
      </c>
      <c r="M133" s="2">
        <v>2</v>
      </c>
      <c r="N133" s="2">
        <v>0</v>
      </c>
      <c r="O133" s="2">
        <v>0</v>
      </c>
      <c r="P133" s="2">
        <v>0</v>
      </c>
      <c r="Q133" s="2">
        <v>0</v>
      </c>
      <c r="R133" s="2">
        <v>1</v>
      </c>
      <c r="S133" s="3">
        <v>18.100000000000001</v>
      </c>
    </row>
    <row r="134" spans="1:19" x14ac:dyDescent="0.2">
      <c r="A134" s="1" t="s">
        <v>81</v>
      </c>
      <c r="B134" s="2">
        <v>27</v>
      </c>
      <c r="C134" s="2">
        <v>0</v>
      </c>
      <c r="D134" s="2">
        <v>2</v>
      </c>
      <c r="E134" s="2">
        <v>4</v>
      </c>
      <c r="F134" s="2">
        <v>5</v>
      </c>
      <c r="G134" s="2">
        <v>1</v>
      </c>
      <c r="H134" s="2">
        <v>2</v>
      </c>
      <c r="I134" s="2">
        <v>3</v>
      </c>
      <c r="J134" s="2">
        <v>1</v>
      </c>
      <c r="K134" s="2">
        <v>4</v>
      </c>
      <c r="L134" s="2">
        <v>0</v>
      </c>
      <c r="M134" s="2">
        <v>3</v>
      </c>
      <c r="N134" s="2">
        <v>0</v>
      </c>
      <c r="O134" s="2">
        <v>0</v>
      </c>
      <c r="P134" s="2">
        <v>0</v>
      </c>
      <c r="Q134" s="2">
        <v>1</v>
      </c>
      <c r="R134" s="2">
        <v>1</v>
      </c>
      <c r="S134" s="3">
        <v>28.8</v>
      </c>
    </row>
    <row r="135" spans="1:19" x14ac:dyDescent="0.2">
      <c r="A135" s="1" t="s">
        <v>82</v>
      </c>
      <c r="B135" s="2">
        <v>65</v>
      </c>
      <c r="C135" s="2">
        <v>1</v>
      </c>
      <c r="D135" s="2">
        <v>5</v>
      </c>
      <c r="E135" s="2">
        <v>8</v>
      </c>
      <c r="F135" s="2">
        <v>3</v>
      </c>
      <c r="G135" s="2">
        <v>1</v>
      </c>
      <c r="H135" s="2">
        <v>7</v>
      </c>
      <c r="I135" s="2">
        <v>5</v>
      </c>
      <c r="J135" s="2">
        <v>7</v>
      </c>
      <c r="K135" s="2">
        <v>6</v>
      </c>
      <c r="L135" s="2">
        <v>4</v>
      </c>
      <c r="M135" s="2">
        <v>11</v>
      </c>
      <c r="N135" s="2">
        <v>0</v>
      </c>
      <c r="O135" s="2">
        <v>1</v>
      </c>
      <c r="P135" s="2">
        <v>2</v>
      </c>
      <c r="Q135" s="2">
        <v>1</v>
      </c>
      <c r="R135" s="2">
        <v>3</v>
      </c>
      <c r="S135" s="3">
        <v>36.799999999999997</v>
      </c>
    </row>
    <row r="136" spans="1:19" x14ac:dyDescent="0.2">
      <c r="A136" s="1" t="s">
        <v>83</v>
      </c>
      <c r="B136" s="2">
        <v>14</v>
      </c>
      <c r="C136" s="2">
        <v>0</v>
      </c>
      <c r="D136" s="2">
        <v>0</v>
      </c>
      <c r="E136" s="2">
        <v>3</v>
      </c>
      <c r="F136" s="2">
        <v>2</v>
      </c>
      <c r="G136" s="2">
        <v>1</v>
      </c>
      <c r="H136" s="2">
        <v>2</v>
      </c>
      <c r="I136" s="2">
        <v>1</v>
      </c>
      <c r="J136" s="2">
        <v>0</v>
      </c>
      <c r="K136" s="2">
        <v>0</v>
      </c>
      <c r="L136" s="2">
        <v>2</v>
      </c>
      <c r="M136" s="2">
        <v>1</v>
      </c>
      <c r="N136" s="2">
        <v>1</v>
      </c>
      <c r="O136" s="2">
        <v>0</v>
      </c>
      <c r="P136" s="2">
        <v>0</v>
      </c>
      <c r="Q136" s="2">
        <v>1</v>
      </c>
      <c r="R136" s="2">
        <v>0</v>
      </c>
      <c r="S136" s="3">
        <v>27.5</v>
      </c>
    </row>
    <row r="137" spans="1:19" x14ac:dyDescent="0.2">
      <c r="A137" s="1" t="s">
        <v>84</v>
      </c>
      <c r="B137" s="2">
        <v>14</v>
      </c>
      <c r="C137" s="2">
        <v>0</v>
      </c>
      <c r="D137" s="2">
        <v>2</v>
      </c>
      <c r="E137" s="2">
        <v>0</v>
      </c>
      <c r="F137" s="2">
        <v>0</v>
      </c>
      <c r="G137" s="2">
        <v>1</v>
      </c>
      <c r="H137" s="2">
        <v>2</v>
      </c>
      <c r="I137" s="2">
        <v>2</v>
      </c>
      <c r="J137" s="2">
        <v>3</v>
      </c>
      <c r="K137" s="2">
        <v>0</v>
      </c>
      <c r="L137" s="2">
        <v>0</v>
      </c>
      <c r="M137" s="2">
        <v>2</v>
      </c>
      <c r="N137" s="2">
        <v>0</v>
      </c>
      <c r="O137" s="2">
        <v>2</v>
      </c>
      <c r="P137" s="2">
        <v>0</v>
      </c>
      <c r="Q137" s="2">
        <v>0</v>
      </c>
      <c r="R137" s="2">
        <v>0</v>
      </c>
      <c r="S137" s="3">
        <v>35</v>
      </c>
    </row>
    <row r="138" spans="1:19" x14ac:dyDescent="0.2">
      <c r="A138" s="1" t="s">
        <v>85</v>
      </c>
      <c r="B138" s="2">
        <v>10</v>
      </c>
      <c r="C138" s="2">
        <v>0</v>
      </c>
      <c r="D138" s="2">
        <v>1</v>
      </c>
      <c r="E138" s="2">
        <v>1</v>
      </c>
      <c r="F138" s="2">
        <v>3</v>
      </c>
      <c r="G138" s="2">
        <v>1</v>
      </c>
      <c r="H138" s="2">
        <v>0</v>
      </c>
      <c r="I138" s="2">
        <v>1</v>
      </c>
      <c r="J138" s="2">
        <v>1</v>
      </c>
      <c r="K138" s="2">
        <v>0</v>
      </c>
      <c r="L138" s="2">
        <v>0</v>
      </c>
      <c r="M138" s="2">
        <v>0</v>
      </c>
      <c r="N138" s="2">
        <v>0</v>
      </c>
      <c r="O138" s="2">
        <v>1</v>
      </c>
      <c r="P138" s="2">
        <v>0</v>
      </c>
      <c r="Q138" s="2">
        <v>0</v>
      </c>
      <c r="R138" s="2">
        <v>1</v>
      </c>
      <c r="S138" s="3">
        <v>20</v>
      </c>
    </row>
    <row r="139" spans="1:19" x14ac:dyDescent="0.2">
      <c r="A139" s="1" t="s">
        <v>86</v>
      </c>
      <c r="B139" s="2">
        <v>13</v>
      </c>
      <c r="C139" s="2">
        <v>0</v>
      </c>
      <c r="D139" s="2">
        <v>0</v>
      </c>
      <c r="E139" s="2">
        <v>1</v>
      </c>
      <c r="F139" s="2">
        <v>5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1</v>
      </c>
      <c r="N139" s="2">
        <v>0</v>
      </c>
      <c r="O139" s="2">
        <v>0</v>
      </c>
      <c r="P139" s="2">
        <v>0</v>
      </c>
      <c r="Q139" s="2">
        <v>4</v>
      </c>
      <c r="R139" s="2">
        <v>2</v>
      </c>
      <c r="S139" s="3">
        <v>52.5</v>
      </c>
    </row>
    <row r="140" spans="1:19" x14ac:dyDescent="0.2">
      <c r="A140" s="1" t="s">
        <v>87</v>
      </c>
      <c r="B140" s="2">
        <v>11</v>
      </c>
      <c r="C140" s="2">
        <v>0</v>
      </c>
      <c r="D140" s="2">
        <v>0</v>
      </c>
      <c r="E140" s="2">
        <v>1</v>
      </c>
      <c r="F140" s="2">
        <v>1</v>
      </c>
      <c r="G140" s="2">
        <v>1</v>
      </c>
      <c r="H140" s="2">
        <v>1</v>
      </c>
      <c r="I140" s="2">
        <v>1</v>
      </c>
      <c r="J140" s="2">
        <v>0</v>
      </c>
      <c r="K140" s="2">
        <v>0</v>
      </c>
      <c r="L140" s="2">
        <v>1</v>
      </c>
      <c r="M140" s="2">
        <v>0</v>
      </c>
      <c r="N140" s="2">
        <v>0</v>
      </c>
      <c r="O140" s="2">
        <v>0</v>
      </c>
      <c r="P140" s="2">
        <v>0</v>
      </c>
      <c r="Q140" s="2">
        <v>1</v>
      </c>
      <c r="R140" s="2">
        <v>4</v>
      </c>
      <c r="S140" s="3">
        <v>47.5</v>
      </c>
    </row>
    <row r="141" spans="1:19" x14ac:dyDescent="0.2">
      <c r="A141" s="1" t="s">
        <v>88</v>
      </c>
      <c r="B141" s="2">
        <v>23</v>
      </c>
      <c r="C141" s="2">
        <v>0</v>
      </c>
      <c r="D141" s="2">
        <v>0</v>
      </c>
      <c r="E141" s="2">
        <v>3</v>
      </c>
      <c r="F141" s="2">
        <v>8</v>
      </c>
      <c r="G141" s="2">
        <v>1</v>
      </c>
      <c r="H141" s="2">
        <v>0</v>
      </c>
      <c r="I141" s="2">
        <v>5</v>
      </c>
      <c r="J141" s="2">
        <v>1</v>
      </c>
      <c r="K141" s="2">
        <v>1</v>
      </c>
      <c r="L141" s="2">
        <v>1</v>
      </c>
      <c r="M141" s="2">
        <v>0</v>
      </c>
      <c r="N141" s="2">
        <v>0</v>
      </c>
      <c r="O141" s="2">
        <v>2</v>
      </c>
      <c r="P141" s="2">
        <v>0</v>
      </c>
      <c r="Q141" s="2">
        <v>0</v>
      </c>
      <c r="R141" s="2">
        <v>1</v>
      </c>
      <c r="S141" s="3">
        <v>22.5</v>
      </c>
    </row>
    <row r="142" spans="1:19" x14ac:dyDescent="0.2">
      <c r="A142" s="1" t="s">
        <v>89</v>
      </c>
      <c r="B142" s="2">
        <v>370</v>
      </c>
      <c r="C142" s="2">
        <v>0</v>
      </c>
      <c r="D142" s="2">
        <v>36</v>
      </c>
      <c r="E142" s="2">
        <v>48</v>
      </c>
      <c r="F142" s="2">
        <v>55</v>
      </c>
      <c r="G142" s="2">
        <v>26</v>
      </c>
      <c r="H142" s="2">
        <v>13</v>
      </c>
      <c r="I142" s="2">
        <v>28</v>
      </c>
      <c r="J142" s="2">
        <v>46</v>
      </c>
      <c r="K142" s="2">
        <v>37</v>
      </c>
      <c r="L142" s="2">
        <v>24</v>
      </c>
      <c r="M142" s="2">
        <v>22</v>
      </c>
      <c r="N142" s="2">
        <v>7</v>
      </c>
      <c r="O142" s="2">
        <v>13</v>
      </c>
      <c r="P142" s="2">
        <v>4</v>
      </c>
      <c r="Q142" s="2">
        <v>2</v>
      </c>
      <c r="R142" s="2">
        <v>9</v>
      </c>
      <c r="S142" s="3">
        <v>31.3</v>
      </c>
    </row>
    <row r="143" spans="1:19" x14ac:dyDescent="0.2">
      <c r="A143" s="1" t="s">
        <v>90</v>
      </c>
      <c r="B143" s="2">
        <v>4</v>
      </c>
      <c r="C143" s="2">
        <v>0</v>
      </c>
      <c r="D143" s="2">
        <v>0</v>
      </c>
      <c r="E143" s="2">
        <v>1</v>
      </c>
      <c r="F143" s="2">
        <v>0</v>
      </c>
      <c r="G143" s="2">
        <v>0</v>
      </c>
      <c r="H143" s="2">
        <v>0</v>
      </c>
      <c r="I143" s="2">
        <v>2</v>
      </c>
      <c r="J143" s="2">
        <v>1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3">
        <v>32.5</v>
      </c>
    </row>
    <row r="144" spans="1:19" x14ac:dyDescent="0.2">
      <c r="A144" s="1" t="s">
        <v>91</v>
      </c>
      <c r="B144" s="2">
        <v>2</v>
      </c>
      <c r="C144" s="2">
        <v>0</v>
      </c>
      <c r="D144" s="2">
        <v>0</v>
      </c>
      <c r="E144" s="2">
        <v>1</v>
      </c>
      <c r="F144" s="2">
        <v>0</v>
      </c>
      <c r="G144" s="2">
        <v>0</v>
      </c>
      <c r="H144" s="2">
        <v>1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3">
        <v>20</v>
      </c>
    </row>
    <row r="145" spans="1:19" x14ac:dyDescent="0.2">
      <c r="A145" s="1" t="s">
        <v>92</v>
      </c>
      <c r="B145" s="2">
        <v>94</v>
      </c>
      <c r="C145" s="2">
        <v>0</v>
      </c>
      <c r="D145" s="2">
        <v>5</v>
      </c>
      <c r="E145" s="2">
        <v>17</v>
      </c>
      <c r="F145" s="2">
        <v>13</v>
      </c>
      <c r="G145" s="2">
        <v>12</v>
      </c>
      <c r="H145" s="2">
        <v>11</v>
      </c>
      <c r="I145" s="2">
        <v>9</v>
      </c>
      <c r="J145" s="2">
        <v>4</v>
      </c>
      <c r="K145" s="2">
        <v>4</v>
      </c>
      <c r="L145" s="2">
        <v>6</v>
      </c>
      <c r="M145" s="2">
        <v>6</v>
      </c>
      <c r="N145" s="2">
        <v>4</v>
      </c>
      <c r="O145" s="2">
        <v>1</v>
      </c>
      <c r="P145" s="2">
        <v>0</v>
      </c>
      <c r="Q145" s="2">
        <v>0</v>
      </c>
      <c r="R145" s="2">
        <v>2</v>
      </c>
      <c r="S145" s="3">
        <v>25</v>
      </c>
    </row>
    <row r="146" spans="1:19" x14ac:dyDescent="0.2">
      <c r="A146" s="1" t="s">
        <v>93</v>
      </c>
      <c r="B146" s="2">
        <v>91</v>
      </c>
      <c r="C146" s="2">
        <v>0</v>
      </c>
      <c r="D146" s="2">
        <v>7</v>
      </c>
      <c r="E146" s="2">
        <v>3</v>
      </c>
      <c r="F146" s="2">
        <v>16</v>
      </c>
      <c r="G146" s="2">
        <v>3</v>
      </c>
      <c r="H146" s="2">
        <v>7</v>
      </c>
      <c r="I146" s="2">
        <v>7</v>
      </c>
      <c r="J146" s="2">
        <v>9</v>
      </c>
      <c r="K146" s="2">
        <v>7</v>
      </c>
      <c r="L146" s="2">
        <v>9</v>
      </c>
      <c r="M146" s="2">
        <v>7</v>
      </c>
      <c r="N146" s="2">
        <v>10</v>
      </c>
      <c r="O146" s="2">
        <v>3</v>
      </c>
      <c r="P146" s="2">
        <v>2</v>
      </c>
      <c r="Q146" s="2">
        <v>0</v>
      </c>
      <c r="R146" s="2">
        <v>1</v>
      </c>
      <c r="S146" s="3">
        <v>36.4</v>
      </c>
    </row>
    <row r="147" spans="1:19" x14ac:dyDescent="0.2">
      <c r="A147" s="1" t="s">
        <v>94</v>
      </c>
      <c r="B147" s="2">
        <v>145</v>
      </c>
      <c r="C147" s="2">
        <v>0</v>
      </c>
      <c r="D147" s="2">
        <v>12</v>
      </c>
      <c r="E147" s="2">
        <v>9</v>
      </c>
      <c r="F147" s="2">
        <v>15</v>
      </c>
      <c r="G147" s="2">
        <v>23</v>
      </c>
      <c r="H147" s="2">
        <v>27</v>
      </c>
      <c r="I147" s="2">
        <v>27</v>
      </c>
      <c r="J147" s="2">
        <v>10</v>
      </c>
      <c r="K147" s="2">
        <v>6</v>
      </c>
      <c r="L147" s="2">
        <v>3</v>
      </c>
      <c r="M147" s="2">
        <v>3</v>
      </c>
      <c r="N147" s="2">
        <v>6</v>
      </c>
      <c r="O147" s="2">
        <v>1</v>
      </c>
      <c r="P147" s="2">
        <v>3</v>
      </c>
      <c r="Q147" s="2">
        <v>0</v>
      </c>
      <c r="R147" s="2">
        <v>0</v>
      </c>
      <c r="S147" s="3">
        <v>27.5</v>
      </c>
    </row>
    <row r="148" spans="1:19" x14ac:dyDescent="0.2">
      <c r="A148" s="1" t="s">
        <v>95</v>
      </c>
      <c r="B148" s="2">
        <v>0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3">
        <v>0</v>
      </c>
    </row>
    <row r="149" spans="1:19" x14ac:dyDescent="0.2">
      <c r="A149" s="1" t="s">
        <v>96</v>
      </c>
      <c r="B149" s="2">
        <v>0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3">
        <v>0</v>
      </c>
    </row>
    <row r="150" spans="1:19" x14ac:dyDescent="0.2">
      <c r="A150" s="1" t="s">
        <v>97</v>
      </c>
      <c r="B150" s="2">
        <v>28</v>
      </c>
      <c r="C150" s="2">
        <v>0</v>
      </c>
      <c r="D150" s="2">
        <v>1</v>
      </c>
      <c r="E150" s="2">
        <v>2</v>
      </c>
      <c r="F150" s="2">
        <v>17</v>
      </c>
      <c r="G150" s="2">
        <v>6</v>
      </c>
      <c r="H150" s="2">
        <v>0</v>
      </c>
      <c r="I150" s="2">
        <v>0</v>
      </c>
      <c r="J150" s="2">
        <v>1</v>
      </c>
      <c r="K150" s="2">
        <v>0</v>
      </c>
      <c r="L150" s="2">
        <v>1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3">
        <v>18.2</v>
      </c>
    </row>
    <row r="151" spans="1:19" x14ac:dyDescent="0.2">
      <c r="A151" s="1" t="s">
        <v>98</v>
      </c>
      <c r="B151" s="2">
        <v>0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3">
        <v>0</v>
      </c>
    </row>
    <row r="152" spans="1:19" x14ac:dyDescent="0.2">
      <c r="A152" s="1" t="s">
        <v>99</v>
      </c>
      <c r="B152" s="2">
        <v>8</v>
      </c>
      <c r="C152" s="2">
        <v>0</v>
      </c>
      <c r="D152" s="2">
        <v>0</v>
      </c>
      <c r="E152" s="2">
        <v>1</v>
      </c>
      <c r="F152" s="2">
        <v>5</v>
      </c>
      <c r="G152" s="2">
        <v>0</v>
      </c>
      <c r="H152" s="2">
        <v>0</v>
      </c>
      <c r="I152" s="2">
        <v>1</v>
      </c>
      <c r="J152" s="2">
        <v>0</v>
      </c>
      <c r="K152" s="2">
        <v>1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3">
        <v>18</v>
      </c>
    </row>
    <row r="153" spans="1:19" x14ac:dyDescent="0.2">
      <c r="A153" s="1" t="s">
        <v>100</v>
      </c>
      <c r="B153" s="2">
        <v>6</v>
      </c>
      <c r="C153" s="2">
        <v>0</v>
      </c>
      <c r="D153" s="2">
        <v>0</v>
      </c>
      <c r="E153" s="2">
        <v>0</v>
      </c>
      <c r="F153" s="2">
        <v>3</v>
      </c>
      <c r="G153" s="2">
        <v>3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3">
        <v>20</v>
      </c>
    </row>
    <row r="154" spans="1:19" x14ac:dyDescent="0.2">
      <c r="A154" s="1" t="s">
        <v>101</v>
      </c>
      <c r="B154" s="2">
        <v>62</v>
      </c>
      <c r="C154" s="2">
        <v>0</v>
      </c>
      <c r="D154" s="2">
        <v>2</v>
      </c>
      <c r="E154" s="2">
        <v>9</v>
      </c>
      <c r="F154" s="2">
        <v>24</v>
      </c>
      <c r="G154" s="2">
        <v>8</v>
      </c>
      <c r="H154" s="2">
        <v>5</v>
      </c>
      <c r="I154" s="2">
        <v>2</v>
      </c>
      <c r="J154" s="2">
        <v>1</v>
      </c>
      <c r="K154" s="2">
        <v>5</v>
      </c>
      <c r="L154" s="2">
        <v>1</v>
      </c>
      <c r="M154" s="2">
        <v>4</v>
      </c>
      <c r="N154" s="2">
        <v>1</v>
      </c>
      <c r="O154" s="2">
        <v>0</v>
      </c>
      <c r="P154" s="2">
        <v>0</v>
      </c>
      <c r="Q154" s="2">
        <v>0</v>
      </c>
      <c r="R154" s="2">
        <v>0</v>
      </c>
      <c r="S154" s="3">
        <v>19.2</v>
      </c>
    </row>
    <row r="155" spans="1:19" x14ac:dyDescent="0.2">
      <c r="A155" s="1" t="s">
        <v>102</v>
      </c>
      <c r="B155" s="2">
        <v>1</v>
      </c>
      <c r="C155" s="2">
        <v>0</v>
      </c>
      <c r="D155" s="2">
        <v>0</v>
      </c>
      <c r="E155" s="2">
        <v>0</v>
      </c>
      <c r="F155" s="2">
        <v>0</v>
      </c>
      <c r="G155" s="2">
        <v>1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3">
        <v>22.5</v>
      </c>
    </row>
    <row r="156" spans="1:19" x14ac:dyDescent="0.2">
      <c r="A156" s="1" t="s">
        <v>103</v>
      </c>
      <c r="B156" s="2">
        <v>44</v>
      </c>
      <c r="C156" s="2">
        <v>0</v>
      </c>
      <c r="D156" s="2">
        <v>0</v>
      </c>
      <c r="E156" s="2">
        <v>10</v>
      </c>
      <c r="F156" s="2">
        <v>26</v>
      </c>
      <c r="G156" s="2">
        <v>6</v>
      </c>
      <c r="H156" s="2">
        <v>0</v>
      </c>
      <c r="I156" s="2">
        <v>0</v>
      </c>
      <c r="J156" s="2">
        <v>0</v>
      </c>
      <c r="K156" s="2">
        <v>0</v>
      </c>
      <c r="L156" s="2">
        <v>2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3">
        <v>17.3</v>
      </c>
    </row>
    <row r="157" spans="1:19" x14ac:dyDescent="0.2">
      <c r="A157" s="1" t="s">
        <v>104</v>
      </c>
      <c r="B157" s="2">
        <v>1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1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3">
        <v>37.5</v>
      </c>
    </row>
    <row r="158" spans="1:19" x14ac:dyDescent="0.2">
      <c r="A158" s="1" t="s">
        <v>105</v>
      </c>
      <c r="B158" s="2">
        <v>1</v>
      </c>
      <c r="C158" s="2">
        <v>0</v>
      </c>
      <c r="D158" s="2">
        <v>0</v>
      </c>
      <c r="E158" s="2">
        <v>0</v>
      </c>
      <c r="F158" s="2">
        <v>0</v>
      </c>
      <c r="G158" s="2">
        <v>1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3">
        <v>22.5</v>
      </c>
    </row>
    <row r="159" spans="1:19" x14ac:dyDescent="0.2">
      <c r="A159" s="1" t="s">
        <v>106</v>
      </c>
      <c r="B159" s="2">
        <v>2</v>
      </c>
      <c r="C159" s="2">
        <v>0</v>
      </c>
      <c r="D159" s="2">
        <v>0</v>
      </c>
      <c r="E159" s="2">
        <v>1</v>
      </c>
      <c r="F159" s="2">
        <v>0</v>
      </c>
      <c r="G159" s="2">
        <v>0</v>
      </c>
      <c r="H159" s="2">
        <v>1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3">
        <v>20</v>
      </c>
    </row>
    <row r="160" spans="1:19" x14ac:dyDescent="0.2">
      <c r="A160" s="1" t="s">
        <v>107</v>
      </c>
      <c r="B160" s="2">
        <v>1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1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3">
        <v>32.5</v>
      </c>
    </row>
    <row r="161" spans="1:19" x14ac:dyDescent="0.2">
      <c r="A161" s="1" t="s">
        <v>108</v>
      </c>
      <c r="B161" s="2">
        <v>7</v>
      </c>
      <c r="C161" s="2">
        <v>0</v>
      </c>
      <c r="D161" s="2">
        <v>2</v>
      </c>
      <c r="E161" s="2">
        <v>0</v>
      </c>
      <c r="F161" s="2">
        <v>2</v>
      </c>
      <c r="G161" s="2">
        <v>0</v>
      </c>
      <c r="H161" s="2">
        <v>0</v>
      </c>
      <c r="I161" s="2">
        <v>0</v>
      </c>
      <c r="J161" s="2">
        <v>2</v>
      </c>
      <c r="K161" s="2">
        <v>0</v>
      </c>
      <c r="L161" s="2">
        <v>0</v>
      </c>
      <c r="M161" s="2">
        <v>1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3">
        <v>18.8</v>
      </c>
    </row>
    <row r="162" spans="1:19" x14ac:dyDescent="0.2">
      <c r="A162" s="1" t="s">
        <v>109</v>
      </c>
      <c r="B162" s="2">
        <v>3</v>
      </c>
      <c r="C162" s="2">
        <v>1</v>
      </c>
      <c r="D162" s="2">
        <v>0</v>
      </c>
      <c r="E162" s="2">
        <v>0</v>
      </c>
      <c r="F162" s="2">
        <v>0</v>
      </c>
      <c r="G162" s="2">
        <v>0</v>
      </c>
      <c r="H162" s="2">
        <v>1</v>
      </c>
      <c r="I162" s="2">
        <v>0</v>
      </c>
      <c r="J162" s="2">
        <v>0</v>
      </c>
      <c r="K162" s="2">
        <v>0</v>
      </c>
      <c r="L162" s="2">
        <v>0</v>
      </c>
      <c r="M162" s="2">
        <v>1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3">
        <v>27.5</v>
      </c>
    </row>
    <row r="163" spans="1:19" x14ac:dyDescent="0.2">
      <c r="A163" s="1" t="s">
        <v>110</v>
      </c>
      <c r="B163" s="2">
        <v>714</v>
      </c>
      <c r="C163" s="2">
        <v>0</v>
      </c>
      <c r="D163" s="2">
        <v>10</v>
      </c>
      <c r="E163" s="2">
        <v>4</v>
      </c>
      <c r="F163" s="2">
        <v>4</v>
      </c>
      <c r="G163" s="2">
        <v>101</v>
      </c>
      <c r="H163" s="2">
        <v>142</v>
      </c>
      <c r="I163" s="2">
        <v>124</v>
      </c>
      <c r="J163" s="2">
        <v>118</v>
      </c>
      <c r="K163" s="2">
        <v>110</v>
      </c>
      <c r="L163" s="2">
        <v>58</v>
      </c>
      <c r="M163" s="2">
        <v>34</v>
      </c>
      <c r="N163" s="2">
        <v>9</v>
      </c>
      <c r="O163" s="2">
        <v>0</v>
      </c>
      <c r="P163" s="2">
        <v>0</v>
      </c>
      <c r="Q163" s="2">
        <v>0</v>
      </c>
      <c r="R163" s="2">
        <v>0</v>
      </c>
      <c r="S163" s="3">
        <v>33.9</v>
      </c>
    </row>
    <row r="164" spans="1:19" x14ac:dyDescent="0.2">
      <c r="A164" s="1" t="s">
        <v>111</v>
      </c>
      <c r="B164" s="2">
        <v>4</v>
      </c>
      <c r="C164" s="2">
        <v>0</v>
      </c>
      <c r="D164" s="2">
        <v>0</v>
      </c>
      <c r="E164" s="2">
        <v>0</v>
      </c>
      <c r="F164" s="2">
        <v>0</v>
      </c>
      <c r="G164" s="2">
        <v>1</v>
      </c>
      <c r="H164" s="2">
        <v>1</v>
      </c>
      <c r="I164" s="2">
        <v>0</v>
      </c>
      <c r="J164" s="2">
        <v>2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3">
        <v>32.5</v>
      </c>
    </row>
    <row r="165" spans="1:19" x14ac:dyDescent="0.2">
      <c r="A165" s="1" t="s">
        <v>112</v>
      </c>
      <c r="B165" s="2">
        <v>39</v>
      </c>
      <c r="C165" s="2">
        <v>0</v>
      </c>
      <c r="D165" s="2">
        <v>0</v>
      </c>
      <c r="E165" s="2">
        <v>0</v>
      </c>
      <c r="F165" s="2">
        <v>1</v>
      </c>
      <c r="G165" s="2">
        <v>3</v>
      </c>
      <c r="H165" s="2">
        <v>15</v>
      </c>
      <c r="I165" s="2">
        <v>11</v>
      </c>
      <c r="J165" s="2">
        <v>4</v>
      </c>
      <c r="K165" s="2">
        <v>2</v>
      </c>
      <c r="L165" s="2">
        <v>1</v>
      </c>
      <c r="M165" s="2">
        <v>0</v>
      </c>
      <c r="N165" s="2">
        <v>0</v>
      </c>
      <c r="O165" s="2">
        <v>2</v>
      </c>
      <c r="P165" s="2">
        <v>0</v>
      </c>
      <c r="Q165" s="2">
        <v>0</v>
      </c>
      <c r="R165" s="2">
        <v>0</v>
      </c>
      <c r="S165" s="3">
        <v>30.2</v>
      </c>
    </row>
    <row r="166" spans="1:19" x14ac:dyDescent="0.2">
      <c r="A166" s="1" t="s">
        <v>113</v>
      </c>
      <c r="B166" s="2">
        <v>20</v>
      </c>
      <c r="C166" s="2">
        <v>0</v>
      </c>
      <c r="D166" s="2">
        <v>1</v>
      </c>
      <c r="E166" s="2">
        <v>6</v>
      </c>
      <c r="F166" s="2">
        <v>4</v>
      </c>
      <c r="G166" s="2">
        <v>0</v>
      </c>
      <c r="H166" s="2">
        <v>2</v>
      </c>
      <c r="I166" s="2">
        <v>1</v>
      </c>
      <c r="J166" s="2">
        <v>0</v>
      </c>
      <c r="K166" s="2">
        <v>3</v>
      </c>
      <c r="L166" s="2">
        <v>3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3">
        <v>18.8</v>
      </c>
    </row>
    <row r="167" spans="1:19" x14ac:dyDescent="0.2">
      <c r="A167" s="1" t="s">
        <v>114</v>
      </c>
      <c r="B167" s="2">
        <v>107</v>
      </c>
      <c r="C167" s="2">
        <v>0</v>
      </c>
      <c r="D167" s="2">
        <v>1</v>
      </c>
      <c r="E167" s="2">
        <v>2</v>
      </c>
      <c r="F167" s="2">
        <v>13</v>
      </c>
      <c r="G167" s="2">
        <v>17</v>
      </c>
      <c r="H167" s="2">
        <v>15</v>
      </c>
      <c r="I167" s="2">
        <v>23</v>
      </c>
      <c r="J167" s="2">
        <v>14</v>
      </c>
      <c r="K167" s="2">
        <v>13</v>
      </c>
      <c r="L167" s="2">
        <v>4</v>
      </c>
      <c r="M167" s="2">
        <v>5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3">
        <v>31.2</v>
      </c>
    </row>
    <row r="168" spans="1:19" x14ac:dyDescent="0.2">
      <c r="A168" s="1" t="s">
        <v>115</v>
      </c>
      <c r="B168" s="2">
        <v>3</v>
      </c>
      <c r="C168" s="2">
        <v>0</v>
      </c>
      <c r="D168" s="2">
        <v>0</v>
      </c>
      <c r="E168" s="2">
        <v>0</v>
      </c>
      <c r="F168" s="2">
        <v>0</v>
      </c>
      <c r="G168" s="2">
        <v>0</v>
      </c>
      <c r="H168" s="2">
        <v>2</v>
      </c>
      <c r="I168" s="2">
        <v>0</v>
      </c>
      <c r="J168" s="2">
        <v>0</v>
      </c>
      <c r="K168" s="2">
        <v>1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3">
        <v>28.8</v>
      </c>
    </row>
    <row r="169" spans="1:19" x14ac:dyDescent="0.2">
      <c r="A169" s="1" t="s">
        <v>116</v>
      </c>
      <c r="B169" s="2">
        <v>1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1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3">
        <v>42.5</v>
      </c>
    </row>
    <row r="170" spans="1:19" x14ac:dyDescent="0.2">
      <c r="A170" s="1" t="s">
        <v>208</v>
      </c>
      <c r="B170" s="2">
        <v>14</v>
      </c>
      <c r="C170" s="2">
        <v>0</v>
      </c>
      <c r="D170" s="2">
        <v>0</v>
      </c>
      <c r="E170" s="2">
        <v>0</v>
      </c>
      <c r="F170" s="2">
        <v>0</v>
      </c>
      <c r="G170" s="2">
        <v>2</v>
      </c>
      <c r="H170" s="2">
        <v>3</v>
      </c>
      <c r="I170" s="2">
        <v>4</v>
      </c>
      <c r="J170" s="2">
        <v>0</v>
      </c>
      <c r="K170" s="2">
        <v>1</v>
      </c>
      <c r="L170" s="2">
        <v>1</v>
      </c>
      <c r="M170" s="2">
        <v>1</v>
      </c>
      <c r="N170" s="2">
        <v>0</v>
      </c>
      <c r="O170" s="2">
        <v>1</v>
      </c>
      <c r="P170" s="2">
        <v>0</v>
      </c>
      <c r="Q170" s="2">
        <v>0</v>
      </c>
      <c r="R170" s="2">
        <v>1</v>
      </c>
      <c r="S170" s="3">
        <v>32.5</v>
      </c>
    </row>
    <row r="171" spans="1:19" x14ac:dyDescent="0.2">
      <c r="A171" s="1" t="s">
        <v>117</v>
      </c>
      <c r="B171" s="2">
        <v>5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2</v>
      </c>
      <c r="K171" s="2">
        <v>0</v>
      </c>
      <c r="L171" s="2">
        <v>2</v>
      </c>
      <c r="M171" s="2">
        <v>0</v>
      </c>
      <c r="N171" s="2">
        <v>0</v>
      </c>
      <c r="O171" s="2">
        <v>0</v>
      </c>
      <c r="P171" s="2">
        <v>1</v>
      </c>
      <c r="Q171" s="2">
        <v>0</v>
      </c>
      <c r="R171" s="2">
        <v>0</v>
      </c>
      <c r="S171" s="3">
        <v>46.3</v>
      </c>
    </row>
    <row r="172" spans="1:19" x14ac:dyDescent="0.2">
      <c r="A172" s="1" t="s">
        <v>118</v>
      </c>
      <c r="B172" s="2">
        <v>2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>
        <v>1</v>
      </c>
      <c r="I172" s="2">
        <v>1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3">
        <v>30</v>
      </c>
    </row>
    <row r="173" spans="1:19" x14ac:dyDescent="0.2">
      <c r="A173" s="1" t="s">
        <v>119</v>
      </c>
      <c r="B173" s="2">
        <v>0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3">
        <v>0</v>
      </c>
    </row>
    <row r="174" spans="1:19" x14ac:dyDescent="0.2">
      <c r="A174" s="1" t="s">
        <v>120</v>
      </c>
      <c r="B174" s="2">
        <v>0</v>
      </c>
      <c r="C174" s="2">
        <v>0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3">
        <v>0</v>
      </c>
    </row>
    <row r="175" spans="1:19" x14ac:dyDescent="0.2">
      <c r="A175" s="1" t="s">
        <v>121</v>
      </c>
      <c r="B175" s="2">
        <v>3</v>
      </c>
      <c r="C175" s="2">
        <v>0</v>
      </c>
      <c r="D175" s="2">
        <v>0</v>
      </c>
      <c r="E175" s="2">
        <v>0</v>
      </c>
      <c r="F175" s="2">
        <v>0</v>
      </c>
      <c r="G175" s="2">
        <v>1</v>
      </c>
      <c r="H175" s="2">
        <v>0</v>
      </c>
      <c r="I175" s="2">
        <v>2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3">
        <v>31.3</v>
      </c>
    </row>
    <row r="176" spans="1:19" x14ac:dyDescent="0.2">
      <c r="A176" s="1" t="s">
        <v>122</v>
      </c>
      <c r="B176" s="2">
        <v>1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1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3">
        <v>42.5</v>
      </c>
    </row>
    <row r="177" spans="1:19" x14ac:dyDescent="0.2">
      <c r="A177" s="1" t="s">
        <v>123</v>
      </c>
      <c r="B177" s="2">
        <v>0</v>
      </c>
      <c r="C177" s="2">
        <v>0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3">
        <v>0</v>
      </c>
    </row>
    <row r="178" spans="1:19" x14ac:dyDescent="0.2">
      <c r="A178" s="1" t="s">
        <v>209</v>
      </c>
      <c r="B178" s="2">
        <v>0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3">
        <v>0</v>
      </c>
    </row>
    <row r="179" spans="1:19" x14ac:dyDescent="0.2">
      <c r="A179" s="1" t="s">
        <v>65</v>
      </c>
      <c r="B179" s="2">
        <v>7135</v>
      </c>
      <c r="C179" s="2">
        <v>676</v>
      </c>
      <c r="D179" s="2">
        <v>622</v>
      </c>
      <c r="E179" s="2">
        <v>802</v>
      </c>
      <c r="F179" s="2">
        <v>499</v>
      </c>
      <c r="G179" s="2">
        <v>320</v>
      </c>
      <c r="H179" s="2">
        <v>377</v>
      </c>
      <c r="I179" s="2">
        <v>516</v>
      </c>
      <c r="J179" s="2">
        <v>600</v>
      </c>
      <c r="K179" s="2">
        <v>579</v>
      </c>
      <c r="L179" s="2">
        <v>561</v>
      </c>
      <c r="M179" s="2">
        <v>450</v>
      </c>
      <c r="N179" s="2">
        <v>297</v>
      </c>
      <c r="O179" s="2">
        <v>223</v>
      </c>
      <c r="P179" s="2">
        <v>191</v>
      </c>
      <c r="Q179" s="2">
        <v>123</v>
      </c>
      <c r="R179" s="2">
        <v>299</v>
      </c>
      <c r="S179" s="3">
        <v>32.6</v>
      </c>
    </row>
    <row r="180" spans="1:19" x14ac:dyDescent="0.2">
      <c r="A180" s="8" t="s">
        <v>1012</v>
      </c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10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F9313-B3EA-45BD-809B-1CC566AD79B9}">
  <dimension ref="A1:S62"/>
  <sheetViews>
    <sheetView view="pageBreakPreview" zoomScale="125" zoomScaleNormal="125" zoomScaleSheetLayoutView="125" workbookViewId="0">
      <selection activeCell="L9" sqref="L9"/>
    </sheetView>
  </sheetViews>
  <sheetFormatPr defaultRowHeight="9.6" x14ac:dyDescent="0.2"/>
  <cols>
    <col min="1" max="1" width="18.21875" style="1" customWidth="1"/>
    <col min="2" max="18" width="3.88671875" style="2" customWidth="1"/>
    <col min="19" max="19" width="4.21875" style="3" customWidth="1"/>
    <col min="20" max="41" width="6.6640625" style="2" customWidth="1"/>
    <col min="42" max="16384" width="8.88671875" style="2"/>
  </cols>
  <sheetData>
    <row r="1" spans="1:19" x14ac:dyDescent="0.2">
      <c r="A1" s="1" t="s">
        <v>210</v>
      </c>
    </row>
    <row r="2" spans="1:19" s="7" customFormat="1" x14ac:dyDescent="0.2">
      <c r="A2" s="4" t="s">
        <v>211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6" t="s">
        <v>19</v>
      </c>
    </row>
    <row r="3" spans="1:19" x14ac:dyDescent="0.2">
      <c r="A3" s="1" t="s">
        <v>212</v>
      </c>
    </row>
    <row r="5" spans="1:19" x14ac:dyDescent="0.2">
      <c r="A5" s="1" t="s">
        <v>20</v>
      </c>
      <c r="B5" s="2">
        <v>19907</v>
      </c>
      <c r="C5" s="2">
        <v>1363</v>
      </c>
      <c r="D5" s="2">
        <v>1521</v>
      </c>
      <c r="E5" s="2">
        <v>1914</v>
      </c>
      <c r="F5" s="2">
        <v>1462</v>
      </c>
      <c r="G5" s="2">
        <v>1266</v>
      </c>
      <c r="H5" s="2">
        <v>1583</v>
      </c>
      <c r="I5" s="2">
        <v>1856</v>
      </c>
      <c r="J5" s="2">
        <v>1965</v>
      </c>
      <c r="K5" s="2">
        <v>1887</v>
      </c>
      <c r="L5" s="2">
        <v>1534</v>
      </c>
      <c r="M5" s="2">
        <v>1182</v>
      </c>
      <c r="N5" s="2">
        <v>732</v>
      </c>
      <c r="O5" s="2">
        <v>506</v>
      </c>
      <c r="P5" s="2">
        <v>373</v>
      </c>
      <c r="Q5" s="2">
        <v>257</v>
      </c>
      <c r="R5" s="2">
        <v>506</v>
      </c>
      <c r="S5" s="3">
        <v>32.299999999999997</v>
      </c>
    </row>
    <row r="6" spans="1:19" x14ac:dyDescent="0.2">
      <c r="A6" s="1" t="s">
        <v>213</v>
      </c>
      <c r="B6" s="2">
        <v>12354</v>
      </c>
      <c r="C6" s="2">
        <v>0</v>
      </c>
      <c r="D6" s="2">
        <v>1258</v>
      </c>
      <c r="E6" s="2">
        <v>1613</v>
      </c>
      <c r="F6" s="2">
        <v>1138</v>
      </c>
      <c r="G6" s="2">
        <v>764</v>
      </c>
      <c r="H6" s="2">
        <v>795</v>
      </c>
      <c r="I6" s="2">
        <v>923</v>
      </c>
      <c r="J6" s="2">
        <v>1002</v>
      </c>
      <c r="K6" s="2">
        <v>1067</v>
      </c>
      <c r="L6" s="2">
        <v>960</v>
      </c>
      <c r="M6" s="2">
        <v>849</v>
      </c>
      <c r="N6" s="2">
        <v>560</v>
      </c>
      <c r="O6" s="2">
        <v>399</v>
      </c>
      <c r="P6" s="2">
        <v>314</v>
      </c>
      <c r="Q6" s="2">
        <v>234</v>
      </c>
      <c r="R6" s="2">
        <v>478</v>
      </c>
      <c r="S6" s="3">
        <v>33.299999999999997</v>
      </c>
    </row>
    <row r="7" spans="1:19" x14ac:dyDescent="0.2">
      <c r="A7" s="1" t="s">
        <v>214</v>
      </c>
      <c r="B7" s="2">
        <v>6190</v>
      </c>
      <c r="C7" s="2">
        <v>0</v>
      </c>
      <c r="D7" s="2">
        <v>263</v>
      </c>
      <c r="E7" s="2">
        <v>301</v>
      </c>
      <c r="F7" s="2">
        <v>324</v>
      </c>
      <c r="G7" s="2">
        <v>502</v>
      </c>
      <c r="H7" s="2">
        <v>788</v>
      </c>
      <c r="I7" s="2">
        <v>933</v>
      </c>
      <c r="J7" s="2">
        <v>963</v>
      </c>
      <c r="K7" s="2">
        <v>820</v>
      </c>
      <c r="L7" s="2">
        <v>574</v>
      </c>
      <c r="M7" s="2">
        <v>333</v>
      </c>
      <c r="N7" s="2">
        <v>172</v>
      </c>
      <c r="O7" s="2">
        <v>107</v>
      </c>
      <c r="P7" s="2">
        <v>59</v>
      </c>
      <c r="Q7" s="2">
        <v>23</v>
      </c>
      <c r="R7" s="2">
        <v>28</v>
      </c>
      <c r="S7" s="3">
        <v>34.9</v>
      </c>
    </row>
    <row r="8" spans="1:19" x14ac:dyDescent="0.2">
      <c r="A8" s="1" t="s">
        <v>215</v>
      </c>
      <c r="B8" s="2">
        <v>1363</v>
      </c>
      <c r="C8" s="2">
        <v>1363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3">
        <v>2.5</v>
      </c>
    </row>
    <row r="10" spans="1:19" x14ac:dyDescent="0.2">
      <c r="A10" s="1" t="s">
        <v>36</v>
      </c>
      <c r="B10" s="2">
        <v>10699</v>
      </c>
      <c r="C10" s="2">
        <v>685</v>
      </c>
      <c r="D10" s="2">
        <v>805</v>
      </c>
      <c r="E10" s="2">
        <v>964</v>
      </c>
      <c r="F10" s="2">
        <v>715</v>
      </c>
      <c r="G10" s="2">
        <v>712</v>
      </c>
      <c r="H10" s="2">
        <v>942</v>
      </c>
      <c r="I10" s="2">
        <v>1072</v>
      </c>
      <c r="J10" s="2">
        <v>1132</v>
      </c>
      <c r="K10" s="2">
        <v>1096</v>
      </c>
      <c r="L10" s="2">
        <v>842</v>
      </c>
      <c r="M10" s="2">
        <v>624</v>
      </c>
      <c r="N10" s="2">
        <v>393</v>
      </c>
      <c r="O10" s="2">
        <v>254</v>
      </c>
      <c r="P10" s="2">
        <v>170</v>
      </c>
      <c r="Q10" s="2">
        <v>119</v>
      </c>
      <c r="R10" s="2">
        <v>174</v>
      </c>
      <c r="S10" s="3">
        <v>32.5</v>
      </c>
    </row>
    <row r="11" spans="1:19" x14ac:dyDescent="0.2">
      <c r="A11" s="1" t="s">
        <v>213</v>
      </c>
      <c r="B11" s="2">
        <v>6314</v>
      </c>
      <c r="C11" s="2">
        <v>0</v>
      </c>
      <c r="D11" s="2">
        <v>675</v>
      </c>
      <c r="E11" s="2">
        <v>815</v>
      </c>
      <c r="F11" s="2">
        <v>602</v>
      </c>
      <c r="G11" s="2">
        <v>410</v>
      </c>
      <c r="H11" s="2">
        <v>442</v>
      </c>
      <c r="I11" s="2">
        <v>472</v>
      </c>
      <c r="J11" s="2">
        <v>515</v>
      </c>
      <c r="K11" s="2">
        <v>576</v>
      </c>
      <c r="L11" s="2">
        <v>502</v>
      </c>
      <c r="M11" s="2">
        <v>448</v>
      </c>
      <c r="N11" s="2">
        <v>286</v>
      </c>
      <c r="O11" s="2">
        <v>184</v>
      </c>
      <c r="P11" s="2">
        <v>131</v>
      </c>
      <c r="Q11" s="2">
        <v>103</v>
      </c>
      <c r="R11" s="2">
        <v>153</v>
      </c>
      <c r="S11" s="3">
        <v>32.299999999999997</v>
      </c>
    </row>
    <row r="12" spans="1:19" x14ac:dyDescent="0.2">
      <c r="A12" s="1" t="s">
        <v>214</v>
      </c>
      <c r="B12" s="2">
        <v>3700</v>
      </c>
      <c r="C12" s="2">
        <v>0</v>
      </c>
      <c r="D12" s="2">
        <v>130</v>
      </c>
      <c r="E12" s="2">
        <v>149</v>
      </c>
      <c r="F12" s="2">
        <v>113</v>
      </c>
      <c r="G12" s="2">
        <v>302</v>
      </c>
      <c r="H12" s="2">
        <v>500</v>
      </c>
      <c r="I12" s="2">
        <v>600</v>
      </c>
      <c r="J12" s="2">
        <v>617</v>
      </c>
      <c r="K12" s="2">
        <v>520</v>
      </c>
      <c r="L12" s="2">
        <v>340</v>
      </c>
      <c r="M12" s="2">
        <v>176</v>
      </c>
      <c r="N12" s="2">
        <v>107</v>
      </c>
      <c r="O12" s="2">
        <v>70</v>
      </c>
      <c r="P12" s="2">
        <v>39</v>
      </c>
      <c r="Q12" s="2">
        <v>16</v>
      </c>
      <c r="R12" s="2">
        <v>21</v>
      </c>
      <c r="S12" s="3">
        <v>35.5</v>
      </c>
    </row>
    <row r="13" spans="1:19" x14ac:dyDescent="0.2">
      <c r="A13" s="1" t="s">
        <v>215</v>
      </c>
      <c r="B13" s="2">
        <v>685</v>
      </c>
      <c r="C13" s="2">
        <v>685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3">
        <v>2.5</v>
      </c>
    </row>
    <row r="15" spans="1:19" x14ac:dyDescent="0.2">
      <c r="A15" s="1" t="s">
        <v>37</v>
      </c>
      <c r="B15" s="2">
        <v>9208</v>
      </c>
      <c r="C15" s="2">
        <v>678</v>
      </c>
      <c r="D15" s="2">
        <v>716</v>
      </c>
      <c r="E15" s="2">
        <v>950</v>
      </c>
      <c r="F15" s="2">
        <v>747</v>
      </c>
      <c r="G15" s="2">
        <v>554</v>
      </c>
      <c r="H15" s="2">
        <v>641</v>
      </c>
      <c r="I15" s="2">
        <v>784</v>
      </c>
      <c r="J15" s="2">
        <v>833</v>
      </c>
      <c r="K15" s="2">
        <v>791</v>
      </c>
      <c r="L15" s="2">
        <v>692</v>
      </c>
      <c r="M15" s="2">
        <v>558</v>
      </c>
      <c r="N15" s="2">
        <v>339</v>
      </c>
      <c r="O15" s="2">
        <v>252</v>
      </c>
      <c r="P15" s="2">
        <v>203</v>
      </c>
      <c r="Q15" s="2">
        <v>138</v>
      </c>
      <c r="R15" s="2">
        <v>332</v>
      </c>
      <c r="S15" s="3">
        <v>32</v>
      </c>
    </row>
    <row r="16" spans="1:19" x14ac:dyDescent="0.2">
      <c r="A16" s="1" t="s">
        <v>213</v>
      </c>
      <c r="B16" s="2">
        <v>6040</v>
      </c>
      <c r="C16" s="2">
        <v>0</v>
      </c>
      <c r="D16" s="2">
        <v>583</v>
      </c>
      <c r="E16" s="2">
        <v>798</v>
      </c>
      <c r="F16" s="2">
        <v>536</v>
      </c>
      <c r="G16" s="2">
        <v>354</v>
      </c>
      <c r="H16" s="2">
        <v>353</v>
      </c>
      <c r="I16" s="2">
        <v>451</v>
      </c>
      <c r="J16" s="2">
        <v>487</v>
      </c>
      <c r="K16" s="2">
        <v>491</v>
      </c>
      <c r="L16" s="2">
        <v>458</v>
      </c>
      <c r="M16" s="2">
        <v>401</v>
      </c>
      <c r="N16" s="2">
        <v>274</v>
      </c>
      <c r="O16" s="2">
        <v>215</v>
      </c>
      <c r="P16" s="2">
        <v>183</v>
      </c>
      <c r="Q16" s="2">
        <v>131</v>
      </c>
      <c r="R16" s="2">
        <v>325</v>
      </c>
      <c r="S16" s="3">
        <v>34.4</v>
      </c>
    </row>
    <row r="17" spans="1:19" x14ac:dyDescent="0.2">
      <c r="A17" s="1" t="s">
        <v>214</v>
      </c>
      <c r="B17" s="2">
        <v>2490</v>
      </c>
      <c r="C17" s="2">
        <v>0</v>
      </c>
      <c r="D17" s="2">
        <v>133</v>
      </c>
      <c r="E17" s="2">
        <v>152</v>
      </c>
      <c r="F17" s="2">
        <v>211</v>
      </c>
      <c r="G17" s="2">
        <v>200</v>
      </c>
      <c r="H17" s="2">
        <v>288</v>
      </c>
      <c r="I17" s="2">
        <v>333</v>
      </c>
      <c r="J17" s="2">
        <v>346</v>
      </c>
      <c r="K17" s="2">
        <v>300</v>
      </c>
      <c r="L17" s="2">
        <v>234</v>
      </c>
      <c r="M17" s="2">
        <v>157</v>
      </c>
      <c r="N17" s="2">
        <v>65</v>
      </c>
      <c r="O17" s="2">
        <v>37</v>
      </c>
      <c r="P17" s="2">
        <v>20</v>
      </c>
      <c r="Q17" s="2">
        <v>7</v>
      </c>
      <c r="R17" s="2">
        <v>7</v>
      </c>
      <c r="S17" s="3">
        <v>33.9</v>
      </c>
    </row>
    <row r="18" spans="1:19" x14ac:dyDescent="0.2">
      <c r="A18" s="1" t="s">
        <v>215</v>
      </c>
      <c r="B18" s="2">
        <v>678</v>
      </c>
      <c r="C18" s="2">
        <v>678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3">
        <v>2.5</v>
      </c>
    </row>
    <row r="20" spans="1:19" x14ac:dyDescent="0.2">
      <c r="A20" s="1" t="s">
        <v>216</v>
      </c>
    </row>
    <row r="22" spans="1:19" x14ac:dyDescent="0.2">
      <c r="A22" s="1" t="s">
        <v>217</v>
      </c>
      <c r="B22" s="2">
        <v>18544</v>
      </c>
      <c r="C22" s="2">
        <v>0</v>
      </c>
      <c r="D22" s="2">
        <v>1521</v>
      </c>
      <c r="E22" s="2">
        <v>1914</v>
      </c>
      <c r="F22" s="2">
        <v>1462</v>
      </c>
      <c r="G22" s="2">
        <v>1266</v>
      </c>
      <c r="H22" s="2">
        <v>1583</v>
      </c>
      <c r="I22" s="2">
        <v>1856</v>
      </c>
      <c r="J22" s="2">
        <v>1965</v>
      </c>
      <c r="K22" s="2">
        <v>1887</v>
      </c>
      <c r="L22" s="2">
        <v>1534</v>
      </c>
      <c r="M22" s="2">
        <v>1182</v>
      </c>
      <c r="N22" s="2">
        <v>732</v>
      </c>
      <c r="O22" s="2">
        <v>506</v>
      </c>
      <c r="P22" s="2">
        <v>373</v>
      </c>
      <c r="Q22" s="2">
        <v>257</v>
      </c>
      <c r="R22" s="2">
        <v>506</v>
      </c>
      <c r="S22" s="3">
        <v>34.1</v>
      </c>
    </row>
    <row r="23" spans="1:19" x14ac:dyDescent="0.2">
      <c r="A23" s="1" t="s">
        <v>40</v>
      </c>
      <c r="B23" s="2">
        <v>12354</v>
      </c>
      <c r="C23" s="2">
        <v>0</v>
      </c>
      <c r="D23" s="2">
        <v>1258</v>
      </c>
      <c r="E23" s="2">
        <v>1613</v>
      </c>
      <c r="F23" s="2">
        <v>1138</v>
      </c>
      <c r="G23" s="2">
        <v>764</v>
      </c>
      <c r="H23" s="2">
        <v>795</v>
      </c>
      <c r="I23" s="2">
        <v>923</v>
      </c>
      <c r="J23" s="2">
        <v>1002</v>
      </c>
      <c r="K23" s="2">
        <v>1067</v>
      </c>
      <c r="L23" s="2">
        <v>960</v>
      </c>
      <c r="M23" s="2">
        <v>849</v>
      </c>
      <c r="N23" s="2">
        <v>560</v>
      </c>
      <c r="O23" s="2">
        <v>399</v>
      </c>
      <c r="P23" s="2">
        <v>314</v>
      </c>
      <c r="Q23" s="2">
        <v>234</v>
      </c>
      <c r="R23" s="2">
        <v>478</v>
      </c>
      <c r="S23" s="3">
        <v>33.299999999999997</v>
      </c>
    </row>
    <row r="24" spans="1:19" x14ac:dyDescent="0.2">
      <c r="A24" s="1" t="s">
        <v>218</v>
      </c>
      <c r="B24" s="2">
        <v>2871</v>
      </c>
      <c r="C24" s="2">
        <v>0</v>
      </c>
      <c r="D24" s="2">
        <v>173</v>
      </c>
      <c r="E24" s="2">
        <v>232</v>
      </c>
      <c r="F24" s="2">
        <v>271</v>
      </c>
      <c r="G24" s="2">
        <v>207</v>
      </c>
      <c r="H24" s="2">
        <v>318</v>
      </c>
      <c r="I24" s="2">
        <v>373</v>
      </c>
      <c r="J24" s="2">
        <v>383</v>
      </c>
      <c r="K24" s="2">
        <v>309</v>
      </c>
      <c r="L24" s="2">
        <v>232</v>
      </c>
      <c r="M24" s="2">
        <v>155</v>
      </c>
      <c r="N24" s="2">
        <v>84</v>
      </c>
      <c r="O24" s="2">
        <v>70</v>
      </c>
      <c r="P24" s="2">
        <v>37</v>
      </c>
      <c r="Q24" s="2">
        <v>15</v>
      </c>
      <c r="R24" s="2">
        <v>12</v>
      </c>
      <c r="S24" s="3">
        <v>33.1</v>
      </c>
    </row>
    <row r="25" spans="1:19" x14ac:dyDescent="0.2">
      <c r="A25" s="1" t="s">
        <v>45</v>
      </c>
      <c r="B25" s="2">
        <v>2000</v>
      </c>
      <c r="C25" s="2">
        <v>0</v>
      </c>
      <c r="D25" s="2">
        <v>55</v>
      </c>
      <c r="E25" s="2">
        <v>29</v>
      </c>
      <c r="F25" s="2">
        <v>10</v>
      </c>
      <c r="G25" s="2">
        <v>138</v>
      </c>
      <c r="H25" s="2">
        <v>271</v>
      </c>
      <c r="I25" s="2">
        <v>315</v>
      </c>
      <c r="J25" s="2">
        <v>374</v>
      </c>
      <c r="K25" s="2">
        <v>342</v>
      </c>
      <c r="L25" s="2">
        <v>237</v>
      </c>
      <c r="M25" s="2">
        <v>124</v>
      </c>
      <c r="N25" s="2">
        <v>66</v>
      </c>
      <c r="O25" s="2">
        <v>24</v>
      </c>
      <c r="P25" s="2">
        <v>9</v>
      </c>
      <c r="Q25" s="2">
        <v>3</v>
      </c>
      <c r="R25" s="2">
        <v>3</v>
      </c>
      <c r="S25" s="3">
        <v>37.4</v>
      </c>
    </row>
    <row r="26" spans="1:19" x14ac:dyDescent="0.2">
      <c r="A26" s="1" t="s">
        <v>200</v>
      </c>
      <c r="B26" s="2">
        <v>1319</v>
      </c>
      <c r="C26" s="2">
        <v>0</v>
      </c>
      <c r="D26" s="2">
        <v>35</v>
      </c>
      <c r="E26" s="2">
        <v>40</v>
      </c>
      <c r="F26" s="2">
        <v>43</v>
      </c>
      <c r="G26" s="2">
        <v>157</v>
      </c>
      <c r="H26" s="2">
        <v>199</v>
      </c>
      <c r="I26" s="2">
        <v>245</v>
      </c>
      <c r="J26" s="2">
        <v>206</v>
      </c>
      <c r="K26" s="2">
        <v>169</v>
      </c>
      <c r="L26" s="2">
        <v>105</v>
      </c>
      <c r="M26" s="2">
        <v>54</v>
      </c>
      <c r="N26" s="2">
        <v>22</v>
      </c>
      <c r="O26" s="2">
        <v>13</v>
      </c>
      <c r="P26" s="2">
        <v>13</v>
      </c>
      <c r="Q26" s="2">
        <v>5</v>
      </c>
      <c r="R26" s="2">
        <v>13</v>
      </c>
      <c r="S26" s="3">
        <v>33.799999999999997</v>
      </c>
    </row>
    <row r="28" spans="1:19" x14ac:dyDescent="0.2">
      <c r="A28" s="1" t="s">
        <v>36</v>
      </c>
      <c r="B28" s="2">
        <v>10014</v>
      </c>
      <c r="C28" s="2">
        <v>0</v>
      </c>
      <c r="D28" s="2">
        <v>805</v>
      </c>
      <c r="E28" s="2">
        <v>964</v>
      </c>
      <c r="F28" s="2">
        <v>715</v>
      </c>
      <c r="G28" s="2">
        <v>712</v>
      </c>
      <c r="H28" s="2">
        <v>942</v>
      </c>
      <c r="I28" s="2">
        <v>1072</v>
      </c>
      <c r="J28" s="2">
        <v>1132</v>
      </c>
      <c r="K28" s="2">
        <v>1096</v>
      </c>
      <c r="L28" s="2">
        <v>842</v>
      </c>
      <c r="M28" s="2">
        <v>624</v>
      </c>
      <c r="N28" s="2">
        <v>393</v>
      </c>
      <c r="O28" s="2">
        <v>254</v>
      </c>
      <c r="P28" s="2">
        <v>170</v>
      </c>
      <c r="Q28" s="2">
        <v>119</v>
      </c>
      <c r="R28" s="2">
        <v>174</v>
      </c>
      <c r="S28" s="3">
        <v>34.1</v>
      </c>
    </row>
    <row r="29" spans="1:19" x14ac:dyDescent="0.2">
      <c r="A29" s="1" t="s">
        <v>40</v>
      </c>
      <c r="B29" s="2">
        <v>6314</v>
      </c>
      <c r="C29" s="2">
        <v>0</v>
      </c>
      <c r="D29" s="2">
        <v>675</v>
      </c>
      <c r="E29" s="2">
        <v>815</v>
      </c>
      <c r="F29" s="2">
        <v>602</v>
      </c>
      <c r="G29" s="2">
        <v>410</v>
      </c>
      <c r="H29" s="2">
        <v>442</v>
      </c>
      <c r="I29" s="2">
        <v>472</v>
      </c>
      <c r="J29" s="2">
        <v>515</v>
      </c>
      <c r="K29" s="2">
        <v>576</v>
      </c>
      <c r="L29" s="2">
        <v>502</v>
      </c>
      <c r="M29" s="2">
        <v>448</v>
      </c>
      <c r="N29" s="2">
        <v>286</v>
      </c>
      <c r="O29" s="2">
        <v>184</v>
      </c>
      <c r="P29" s="2">
        <v>131</v>
      </c>
      <c r="Q29" s="2">
        <v>103</v>
      </c>
      <c r="R29" s="2">
        <v>153</v>
      </c>
      <c r="S29" s="3">
        <v>32.299999999999997</v>
      </c>
    </row>
    <row r="30" spans="1:19" x14ac:dyDescent="0.2">
      <c r="A30" s="1" t="s">
        <v>218</v>
      </c>
      <c r="B30" s="2">
        <v>1458</v>
      </c>
      <c r="C30" s="2">
        <v>0</v>
      </c>
      <c r="D30" s="2">
        <v>80</v>
      </c>
      <c r="E30" s="2">
        <v>106</v>
      </c>
      <c r="F30" s="2">
        <v>84</v>
      </c>
      <c r="G30" s="2">
        <v>113</v>
      </c>
      <c r="H30" s="2">
        <v>201</v>
      </c>
      <c r="I30" s="2">
        <v>193</v>
      </c>
      <c r="J30" s="2">
        <v>192</v>
      </c>
      <c r="K30" s="2">
        <v>164</v>
      </c>
      <c r="L30" s="2">
        <v>112</v>
      </c>
      <c r="M30" s="2">
        <v>75</v>
      </c>
      <c r="N30" s="2">
        <v>49</v>
      </c>
      <c r="O30" s="2">
        <v>38</v>
      </c>
      <c r="P30" s="2">
        <v>27</v>
      </c>
      <c r="Q30" s="2">
        <v>13</v>
      </c>
      <c r="R30" s="2">
        <v>11</v>
      </c>
      <c r="S30" s="3">
        <v>33.799999999999997</v>
      </c>
    </row>
    <row r="31" spans="1:19" x14ac:dyDescent="0.2">
      <c r="A31" s="1" t="s">
        <v>45</v>
      </c>
      <c r="B31" s="2">
        <v>1251</v>
      </c>
      <c r="C31" s="2">
        <v>0</v>
      </c>
      <c r="D31" s="2">
        <v>31</v>
      </c>
      <c r="E31" s="2">
        <v>20</v>
      </c>
      <c r="F31" s="2">
        <v>7</v>
      </c>
      <c r="G31" s="2">
        <v>65</v>
      </c>
      <c r="H31" s="2">
        <v>148</v>
      </c>
      <c r="I31" s="2">
        <v>208</v>
      </c>
      <c r="J31" s="2">
        <v>263</v>
      </c>
      <c r="K31" s="2">
        <v>220</v>
      </c>
      <c r="L31" s="2">
        <v>149</v>
      </c>
      <c r="M31" s="2">
        <v>69</v>
      </c>
      <c r="N31" s="2">
        <v>42</v>
      </c>
      <c r="O31" s="2">
        <v>19</v>
      </c>
      <c r="P31" s="2">
        <v>6</v>
      </c>
      <c r="Q31" s="2">
        <v>2</v>
      </c>
      <c r="R31" s="2">
        <v>2</v>
      </c>
      <c r="S31" s="3">
        <v>37.799999999999997</v>
      </c>
    </row>
    <row r="32" spans="1:19" x14ac:dyDescent="0.2">
      <c r="A32" s="1" t="s">
        <v>200</v>
      </c>
      <c r="B32" s="2">
        <v>991</v>
      </c>
      <c r="C32" s="2">
        <v>0</v>
      </c>
      <c r="D32" s="2">
        <v>19</v>
      </c>
      <c r="E32" s="2">
        <v>23</v>
      </c>
      <c r="F32" s="2">
        <v>22</v>
      </c>
      <c r="G32" s="2">
        <v>124</v>
      </c>
      <c r="H32" s="2">
        <v>151</v>
      </c>
      <c r="I32" s="2">
        <v>199</v>
      </c>
      <c r="J32" s="2">
        <v>162</v>
      </c>
      <c r="K32" s="2">
        <v>136</v>
      </c>
      <c r="L32" s="2">
        <v>79</v>
      </c>
      <c r="M32" s="2">
        <v>32</v>
      </c>
      <c r="N32" s="2">
        <v>16</v>
      </c>
      <c r="O32" s="2">
        <v>13</v>
      </c>
      <c r="P32" s="2">
        <v>6</v>
      </c>
      <c r="Q32" s="2">
        <v>1</v>
      </c>
      <c r="R32" s="2">
        <v>8</v>
      </c>
      <c r="S32" s="3">
        <v>33.9</v>
      </c>
    </row>
    <row r="34" spans="1:19" x14ac:dyDescent="0.2">
      <c r="A34" s="1" t="s">
        <v>37</v>
      </c>
      <c r="B34" s="2">
        <v>8530</v>
      </c>
      <c r="C34" s="2">
        <v>0</v>
      </c>
      <c r="D34" s="2">
        <v>716</v>
      </c>
      <c r="E34" s="2">
        <v>950</v>
      </c>
      <c r="F34" s="2">
        <v>747</v>
      </c>
      <c r="G34" s="2">
        <v>554</v>
      </c>
      <c r="H34" s="2">
        <v>641</v>
      </c>
      <c r="I34" s="2">
        <v>784</v>
      </c>
      <c r="J34" s="2">
        <v>833</v>
      </c>
      <c r="K34" s="2">
        <v>791</v>
      </c>
      <c r="L34" s="2">
        <v>692</v>
      </c>
      <c r="M34" s="2">
        <v>558</v>
      </c>
      <c r="N34" s="2">
        <v>339</v>
      </c>
      <c r="O34" s="2">
        <v>252</v>
      </c>
      <c r="P34" s="2">
        <v>203</v>
      </c>
      <c r="Q34" s="2">
        <v>138</v>
      </c>
      <c r="R34" s="2">
        <v>332</v>
      </c>
      <c r="S34" s="3">
        <v>34.200000000000003</v>
      </c>
    </row>
    <row r="35" spans="1:19" x14ac:dyDescent="0.2">
      <c r="A35" s="1" t="s">
        <v>40</v>
      </c>
      <c r="B35" s="2">
        <v>6040</v>
      </c>
      <c r="C35" s="2">
        <v>0</v>
      </c>
      <c r="D35" s="2">
        <v>583</v>
      </c>
      <c r="E35" s="2">
        <v>798</v>
      </c>
      <c r="F35" s="2">
        <v>536</v>
      </c>
      <c r="G35" s="2">
        <v>354</v>
      </c>
      <c r="H35" s="2">
        <v>353</v>
      </c>
      <c r="I35" s="2">
        <v>451</v>
      </c>
      <c r="J35" s="2">
        <v>487</v>
      </c>
      <c r="K35" s="2">
        <v>491</v>
      </c>
      <c r="L35" s="2">
        <v>458</v>
      </c>
      <c r="M35" s="2">
        <v>401</v>
      </c>
      <c r="N35" s="2">
        <v>274</v>
      </c>
      <c r="O35" s="2">
        <v>215</v>
      </c>
      <c r="P35" s="2">
        <v>183</v>
      </c>
      <c r="Q35" s="2">
        <v>131</v>
      </c>
      <c r="R35" s="2">
        <v>325</v>
      </c>
      <c r="S35" s="3">
        <v>34.4</v>
      </c>
    </row>
    <row r="36" spans="1:19" x14ac:dyDescent="0.2">
      <c r="A36" s="1" t="s">
        <v>218</v>
      </c>
      <c r="B36" s="2">
        <v>1413</v>
      </c>
      <c r="C36" s="2">
        <v>0</v>
      </c>
      <c r="D36" s="2">
        <v>93</v>
      </c>
      <c r="E36" s="2">
        <v>126</v>
      </c>
      <c r="F36" s="2">
        <v>187</v>
      </c>
      <c r="G36" s="2">
        <v>94</v>
      </c>
      <c r="H36" s="2">
        <v>117</v>
      </c>
      <c r="I36" s="2">
        <v>180</v>
      </c>
      <c r="J36" s="2">
        <v>191</v>
      </c>
      <c r="K36" s="2">
        <v>145</v>
      </c>
      <c r="L36" s="2">
        <v>120</v>
      </c>
      <c r="M36" s="2">
        <v>80</v>
      </c>
      <c r="N36" s="2">
        <v>35</v>
      </c>
      <c r="O36" s="2">
        <v>32</v>
      </c>
      <c r="P36" s="2">
        <v>10</v>
      </c>
      <c r="Q36" s="2">
        <v>2</v>
      </c>
      <c r="R36" s="2">
        <v>1</v>
      </c>
      <c r="S36" s="3">
        <v>32.5</v>
      </c>
    </row>
    <row r="37" spans="1:19" x14ac:dyDescent="0.2">
      <c r="A37" s="1" t="s">
        <v>45</v>
      </c>
      <c r="B37" s="2">
        <v>749</v>
      </c>
      <c r="C37" s="2">
        <v>0</v>
      </c>
      <c r="D37" s="2">
        <v>24</v>
      </c>
      <c r="E37" s="2">
        <v>9</v>
      </c>
      <c r="F37" s="2">
        <v>3</v>
      </c>
      <c r="G37" s="2">
        <v>73</v>
      </c>
      <c r="H37" s="2">
        <v>123</v>
      </c>
      <c r="I37" s="2">
        <v>107</v>
      </c>
      <c r="J37" s="2">
        <v>111</v>
      </c>
      <c r="K37" s="2">
        <v>122</v>
      </c>
      <c r="L37" s="2">
        <v>88</v>
      </c>
      <c r="M37" s="2">
        <v>55</v>
      </c>
      <c r="N37" s="2">
        <v>24</v>
      </c>
      <c r="O37" s="2">
        <v>5</v>
      </c>
      <c r="P37" s="2">
        <v>3</v>
      </c>
      <c r="Q37" s="2">
        <v>1</v>
      </c>
      <c r="R37" s="2">
        <v>1</v>
      </c>
      <c r="S37" s="3">
        <v>36.6</v>
      </c>
    </row>
    <row r="38" spans="1:19" x14ac:dyDescent="0.2">
      <c r="B38" s="2">
        <v>328</v>
      </c>
      <c r="C38" s="2">
        <v>0</v>
      </c>
      <c r="D38" s="2">
        <v>16</v>
      </c>
      <c r="E38" s="2">
        <v>17</v>
      </c>
      <c r="F38" s="2">
        <v>21</v>
      </c>
      <c r="G38" s="2">
        <v>33</v>
      </c>
      <c r="H38" s="2">
        <v>48</v>
      </c>
      <c r="I38" s="2">
        <v>46</v>
      </c>
      <c r="J38" s="2">
        <v>44</v>
      </c>
      <c r="K38" s="2">
        <v>33</v>
      </c>
      <c r="L38" s="2">
        <v>26</v>
      </c>
      <c r="M38" s="2">
        <v>22</v>
      </c>
      <c r="N38" s="2">
        <v>6</v>
      </c>
      <c r="O38" s="2">
        <v>0</v>
      </c>
      <c r="P38" s="2">
        <v>7</v>
      </c>
      <c r="Q38" s="2">
        <v>4</v>
      </c>
      <c r="R38" s="2">
        <v>5</v>
      </c>
      <c r="S38" s="3">
        <v>33.200000000000003</v>
      </c>
    </row>
    <row r="40" spans="1:19" x14ac:dyDescent="0.2">
      <c r="A40" s="1" t="s">
        <v>219</v>
      </c>
    </row>
    <row r="42" spans="1:19" x14ac:dyDescent="0.2">
      <c r="A42" s="1" t="s">
        <v>20</v>
      </c>
      <c r="B42" s="2">
        <v>19907</v>
      </c>
      <c r="C42" s="2">
        <v>1363</v>
      </c>
      <c r="D42" s="2">
        <v>1521</v>
      </c>
      <c r="E42" s="2">
        <v>1914</v>
      </c>
      <c r="F42" s="2">
        <v>1462</v>
      </c>
      <c r="G42" s="2">
        <v>1266</v>
      </c>
      <c r="H42" s="2">
        <v>1583</v>
      </c>
      <c r="I42" s="2">
        <v>1856</v>
      </c>
      <c r="J42" s="2">
        <v>1965</v>
      </c>
      <c r="K42" s="2">
        <v>1887</v>
      </c>
      <c r="L42" s="2">
        <v>1534</v>
      </c>
      <c r="M42" s="2">
        <v>1182</v>
      </c>
      <c r="N42" s="2">
        <v>732</v>
      </c>
      <c r="O42" s="2">
        <v>506</v>
      </c>
      <c r="P42" s="2">
        <v>373</v>
      </c>
      <c r="Q42" s="2">
        <v>257</v>
      </c>
      <c r="R42" s="2">
        <v>506</v>
      </c>
      <c r="S42" s="3">
        <v>32.299999999999997</v>
      </c>
    </row>
    <row r="43" spans="1:19" x14ac:dyDescent="0.2">
      <c r="A43" s="1" t="s">
        <v>220</v>
      </c>
      <c r="B43" s="2">
        <v>631</v>
      </c>
      <c r="C43" s="2">
        <v>0</v>
      </c>
      <c r="D43" s="2">
        <v>64</v>
      </c>
      <c r="E43" s="2">
        <v>68</v>
      </c>
      <c r="F43" s="2">
        <v>64</v>
      </c>
      <c r="G43" s="2">
        <v>49</v>
      </c>
      <c r="H43" s="2">
        <v>70</v>
      </c>
      <c r="I43" s="2">
        <v>66</v>
      </c>
      <c r="J43" s="2">
        <v>69</v>
      </c>
      <c r="K43" s="2">
        <v>53</v>
      </c>
      <c r="L43" s="2">
        <v>48</v>
      </c>
      <c r="M43" s="2">
        <v>31</v>
      </c>
      <c r="N43" s="2">
        <v>17</v>
      </c>
      <c r="O43" s="2">
        <v>8</v>
      </c>
      <c r="P43" s="2">
        <v>11</v>
      </c>
      <c r="Q43" s="2">
        <v>7</v>
      </c>
      <c r="R43" s="2">
        <v>6</v>
      </c>
      <c r="S43" s="3">
        <v>30</v>
      </c>
    </row>
    <row r="44" spans="1:19" x14ac:dyDescent="0.2">
      <c r="A44" s="1" t="s">
        <v>221</v>
      </c>
      <c r="B44" s="2">
        <v>410</v>
      </c>
      <c r="C44" s="2">
        <v>0</v>
      </c>
      <c r="D44" s="2">
        <v>52</v>
      </c>
      <c r="E44" s="2">
        <v>59</v>
      </c>
      <c r="F44" s="2">
        <v>58</v>
      </c>
      <c r="G44" s="2">
        <v>18</v>
      </c>
      <c r="H44" s="2">
        <v>20</v>
      </c>
      <c r="I44" s="2">
        <v>33</v>
      </c>
      <c r="J44" s="2">
        <v>34</v>
      </c>
      <c r="K44" s="2">
        <v>33</v>
      </c>
      <c r="L44" s="2">
        <v>34</v>
      </c>
      <c r="M44" s="2">
        <v>23</v>
      </c>
      <c r="N44" s="2">
        <v>19</v>
      </c>
      <c r="O44" s="2">
        <v>12</v>
      </c>
      <c r="P44" s="2">
        <v>9</v>
      </c>
      <c r="Q44" s="2">
        <v>3</v>
      </c>
      <c r="R44" s="2">
        <v>3</v>
      </c>
      <c r="S44" s="3">
        <v>29.5</v>
      </c>
    </row>
    <row r="45" spans="1:19" x14ac:dyDescent="0.2">
      <c r="A45" s="1" t="s">
        <v>222</v>
      </c>
      <c r="B45" s="2">
        <v>431</v>
      </c>
      <c r="C45" s="2">
        <v>0</v>
      </c>
      <c r="D45" s="2">
        <v>43</v>
      </c>
      <c r="E45" s="2">
        <v>67</v>
      </c>
      <c r="F45" s="2">
        <v>31</v>
      </c>
      <c r="G45" s="2">
        <v>15</v>
      </c>
      <c r="H45" s="2">
        <v>26</v>
      </c>
      <c r="I45" s="2">
        <v>37</v>
      </c>
      <c r="J45" s="2">
        <v>45</v>
      </c>
      <c r="K45" s="2">
        <v>42</v>
      </c>
      <c r="L45" s="2">
        <v>32</v>
      </c>
      <c r="M45" s="2">
        <v>25</v>
      </c>
      <c r="N45" s="2">
        <v>22</v>
      </c>
      <c r="O45" s="2">
        <v>27</v>
      </c>
      <c r="P45" s="2">
        <v>10</v>
      </c>
      <c r="Q45" s="2">
        <v>6</v>
      </c>
      <c r="R45" s="2">
        <v>3</v>
      </c>
      <c r="S45" s="3">
        <v>34.5</v>
      </c>
    </row>
    <row r="46" spans="1:19" x14ac:dyDescent="0.2">
      <c r="A46" s="1" t="s">
        <v>223</v>
      </c>
      <c r="B46" s="2">
        <v>4718</v>
      </c>
      <c r="C46" s="2">
        <v>0</v>
      </c>
      <c r="D46" s="2">
        <v>104</v>
      </c>
      <c r="E46" s="2">
        <v>107</v>
      </c>
      <c r="F46" s="2">
        <v>171</v>
      </c>
      <c r="G46" s="2">
        <v>420</v>
      </c>
      <c r="H46" s="2">
        <v>672</v>
      </c>
      <c r="I46" s="2">
        <v>797</v>
      </c>
      <c r="J46" s="2">
        <v>815</v>
      </c>
      <c r="K46" s="2">
        <v>692</v>
      </c>
      <c r="L46" s="2">
        <v>460</v>
      </c>
      <c r="M46" s="2">
        <v>254</v>
      </c>
      <c r="N46" s="2">
        <v>114</v>
      </c>
      <c r="O46" s="2">
        <v>60</v>
      </c>
      <c r="P46" s="2">
        <v>29</v>
      </c>
      <c r="Q46" s="2">
        <v>7</v>
      </c>
      <c r="R46" s="2">
        <v>16</v>
      </c>
      <c r="S46" s="3">
        <v>35.5</v>
      </c>
    </row>
    <row r="47" spans="1:19" x14ac:dyDescent="0.2">
      <c r="A47" s="1" t="s">
        <v>224</v>
      </c>
      <c r="B47" s="2">
        <v>13717</v>
      </c>
      <c r="C47" s="2">
        <v>1363</v>
      </c>
      <c r="D47" s="2">
        <v>1258</v>
      </c>
      <c r="E47" s="2">
        <v>1613</v>
      </c>
      <c r="F47" s="2">
        <v>1138</v>
      </c>
      <c r="G47" s="2">
        <v>764</v>
      </c>
      <c r="H47" s="2">
        <v>795</v>
      </c>
      <c r="I47" s="2">
        <v>923</v>
      </c>
      <c r="J47" s="2">
        <v>1002</v>
      </c>
      <c r="K47" s="2">
        <v>1067</v>
      </c>
      <c r="L47" s="2">
        <v>960</v>
      </c>
      <c r="M47" s="2">
        <v>849</v>
      </c>
      <c r="N47" s="2">
        <v>560</v>
      </c>
      <c r="O47" s="2">
        <v>399</v>
      </c>
      <c r="P47" s="2">
        <v>314</v>
      </c>
      <c r="Q47" s="2">
        <v>234</v>
      </c>
      <c r="R47" s="2">
        <v>478</v>
      </c>
      <c r="S47" s="3">
        <v>29.5</v>
      </c>
    </row>
    <row r="49" spans="1:19" x14ac:dyDescent="0.2">
      <c r="A49" s="1" t="s">
        <v>225</v>
      </c>
      <c r="B49" s="2">
        <v>10699</v>
      </c>
      <c r="C49" s="2">
        <v>685</v>
      </c>
      <c r="D49" s="2">
        <v>805</v>
      </c>
      <c r="E49" s="2">
        <v>964</v>
      </c>
      <c r="F49" s="2">
        <v>715</v>
      </c>
      <c r="G49" s="2">
        <v>712</v>
      </c>
      <c r="H49" s="2">
        <v>942</v>
      </c>
      <c r="I49" s="2">
        <v>1072</v>
      </c>
      <c r="J49" s="2">
        <v>1132</v>
      </c>
      <c r="K49" s="2">
        <v>1096</v>
      </c>
      <c r="L49" s="2">
        <v>842</v>
      </c>
      <c r="M49" s="2">
        <v>624</v>
      </c>
      <c r="N49" s="2">
        <v>393</v>
      </c>
      <c r="O49" s="2">
        <v>254</v>
      </c>
      <c r="P49" s="2">
        <v>170</v>
      </c>
      <c r="Q49" s="2">
        <v>119</v>
      </c>
      <c r="R49" s="2">
        <v>174</v>
      </c>
      <c r="S49" s="3">
        <v>32.5</v>
      </c>
    </row>
    <row r="50" spans="1:19" x14ac:dyDescent="0.2">
      <c r="A50" s="1" t="s">
        <v>220</v>
      </c>
      <c r="B50" s="2">
        <v>323</v>
      </c>
      <c r="C50" s="2">
        <v>0</v>
      </c>
      <c r="D50" s="2">
        <v>36</v>
      </c>
      <c r="E50" s="2">
        <v>33</v>
      </c>
      <c r="F50" s="2">
        <v>20</v>
      </c>
      <c r="G50" s="2">
        <v>34</v>
      </c>
      <c r="H50" s="2">
        <v>39</v>
      </c>
      <c r="I50" s="2">
        <v>33</v>
      </c>
      <c r="J50" s="2">
        <v>33</v>
      </c>
      <c r="K50" s="2">
        <v>23</v>
      </c>
      <c r="L50" s="2">
        <v>26</v>
      </c>
      <c r="M50" s="2">
        <v>15</v>
      </c>
      <c r="N50" s="2">
        <v>11</v>
      </c>
      <c r="O50" s="2">
        <v>7</v>
      </c>
      <c r="P50" s="2">
        <v>6</v>
      </c>
      <c r="Q50" s="2">
        <v>4</v>
      </c>
      <c r="R50" s="2">
        <v>3</v>
      </c>
      <c r="S50" s="3">
        <v>29.9</v>
      </c>
    </row>
    <row r="51" spans="1:19" x14ac:dyDescent="0.2">
      <c r="A51" s="1" t="s">
        <v>221</v>
      </c>
      <c r="B51" s="2">
        <v>195</v>
      </c>
      <c r="C51" s="2">
        <v>0</v>
      </c>
      <c r="D51" s="2">
        <v>21</v>
      </c>
      <c r="E51" s="2">
        <v>28</v>
      </c>
      <c r="F51" s="2">
        <v>32</v>
      </c>
      <c r="G51" s="2">
        <v>8</v>
      </c>
      <c r="H51" s="2">
        <v>13</v>
      </c>
      <c r="I51" s="2">
        <v>11</v>
      </c>
      <c r="J51" s="2">
        <v>14</v>
      </c>
      <c r="K51" s="2">
        <v>16</v>
      </c>
      <c r="L51" s="2">
        <v>16</v>
      </c>
      <c r="M51" s="2">
        <v>13</v>
      </c>
      <c r="N51" s="2">
        <v>8</v>
      </c>
      <c r="O51" s="2">
        <v>5</v>
      </c>
      <c r="P51" s="2">
        <v>6</v>
      </c>
      <c r="Q51" s="2">
        <v>3</v>
      </c>
      <c r="R51" s="2">
        <v>1</v>
      </c>
      <c r="S51" s="3">
        <v>28.3</v>
      </c>
    </row>
    <row r="52" spans="1:19" x14ac:dyDescent="0.2">
      <c r="A52" s="1" t="s">
        <v>222</v>
      </c>
      <c r="B52" s="2">
        <v>194</v>
      </c>
      <c r="C52" s="2">
        <v>0</v>
      </c>
      <c r="D52" s="2">
        <v>13</v>
      </c>
      <c r="E52" s="2">
        <v>38</v>
      </c>
      <c r="F52" s="2">
        <v>13</v>
      </c>
      <c r="G52" s="2">
        <v>6</v>
      </c>
      <c r="H52" s="2">
        <v>11</v>
      </c>
      <c r="I52" s="2">
        <v>22</v>
      </c>
      <c r="J52" s="2">
        <v>19</v>
      </c>
      <c r="K52" s="2">
        <v>18</v>
      </c>
      <c r="L52" s="2">
        <v>11</v>
      </c>
      <c r="M52" s="2">
        <v>10</v>
      </c>
      <c r="N52" s="2">
        <v>10</v>
      </c>
      <c r="O52" s="2">
        <v>10</v>
      </c>
      <c r="P52" s="2">
        <v>8</v>
      </c>
      <c r="Q52" s="2">
        <v>3</v>
      </c>
      <c r="R52" s="2">
        <v>2</v>
      </c>
      <c r="S52" s="3">
        <v>33.6</v>
      </c>
    </row>
    <row r="53" spans="1:19" x14ac:dyDescent="0.2">
      <c r="A53" s="1" t="s">
        <v>223</v>
      </c>
      <c r="B53" s="2">
        <v>2988</v>
      </c>
      <c r="C53" s="2">
        <v>0</v>
      </c>
      <c r="D53" s="2">
        <v>60</v>
      </c>
      <c r="E53" s="2">
        <v>50</v>
      </c>
      <c r="F53" s="2">
        <v>48</v>
      </c>
      <c r="G53" s="2">
        <v>254</v>
      </c>
      <c r="H53" s="2">
        <v>437</v>
      </c>
      <c r="I53" s="2">
        <v>534</v>
      </c>
      <c r="J53" s="2">
        <v>551</v>
      </c>
      <c r="K53" s="2">
        <v>463</v>
      </c>
      <c r="L53" s="2">
        <v>287</v>
      </c>
      <c r="M53" s="2">
        <v>138</v>
      </c>
      <c r="N53" s="2">
        <v>78</v>
      </c>
      <c r="O53" s="2">
        <v>48</v>
      </c>
      <c r="P53" s="2">
        <v>19</v>
      </c>
      <c r="Q53" s="2">
        <v>6</v>
      </c>
      <c r="R53" s="2">
        <v>15</v>
      </c>
      <c r="S53" s="3">
        <v>36</v>
      </c>
    </row>
    <row r="54" spans="1:19" x14ac:dyDescent="0.2">
      <c r="A54" s="1" t="s">
        <v>224</v>
      </c>
      <c r="B54" s="2">
        <v>6999</v>
      </c>
      <c r="C54" s="2">
        <v>685</v>
      </c>
      <c r="D54" s="2">
        <v>675</v>
      </c>
      <c r="E54" s="2">
        <v>815</v>
      </c>
      <c r="F54" s="2">
        <v>602</v>
      </c>
      <c r="G54" s="2">
        <v>410</v>
      </c>
      <c r="H54" s="2">
        <v>442</v>
      </c>
      <c r="I54" s="2">
        <v>472</v>
      </c>
      <c r="J54" s="2">
        <v>515</v>
      </c>
      <c r="K54" s="2">
        <v>576</v>
      </c>
      <c r="L54" s="2">
        <v>502</v>
      </c>
      <c r="M54" s="2">
        <v>448</v>
      </c>
      <c r="N54" s="2">
        <v>286</v>
      </c>
      <c r="O54" s="2">
        <v>184</v>
      </c>
      <c r="P54" s="2">
        <v>131</v>
      </c>
      <c r="Q54" s="2">
        <v>103</v>
      </c>
      <c r="R54" s="2">
        <v>153</v>
      </c>
      <c r="S54" s="3">
        <v>28.5</v>
      </c>
    </row>
    <row r="56" spans="1:19" x14ac:dyDescent="0.2">
      <c r="A56" s="1" t="s">
        <v>37</v>
      </c>
      <c r="B56" s="2">
        <v>9208</v>
      </c>
      <c r="C56" s="2">
        <v>678</v>
      </c>
      <c r="D56" s="2">
        <v>716</v>
      </c>
      <c r="E56" s="2">
        <v>950</v>
      </c>
      <c r="F56" s="2">
        <v>747</v>
      </c>
      <c r="G56" s="2">
        <v>554</v>
      </c>
      <c r="H56" s="2">
        <v>641</v>
      </c>
      <c r="I56" s="2">
        <v>784</v>
      </c>
      <c r="J56" s="2">
        <v>833</v>
      </c>
      <c r="K56" s="2">
        <v>791</v>
      </c>
      <c r="L56" s="2">
        <v>692</v>
      </c>
      <c r="M56" s="2">
        <v>558</v>
      </c>
      <c r="N56" s="2">
        <v>339</v>
      </c>
      <c r="O56" s="2">
        <v>252</v>
      </c>
      <c r="P56" s="2">
        <v>203</v>
      </c>
      <c r="Q56" s="2">
        <v>138</v>
      </c>
      <c r="R56" s="2">
        <v>332</v>
      </c>
      <c r="S56" s="3">
        <v>32</v>
      </c>
    </row>
    <row r="57" spans="1:19" x14ac:dyDescent="0.2">
      <c r="A57" s="1" t="s">
        <v>220</v>
      </c>
      <c r="B57" s="2">
        <v>308</v>
      </c>
      <c r="C57" s="2">
        <v>0</v>
      </c>
      <c r="D57" s="2">
        <v>28</v>
      </c>
      <c r="E57" s="2">
        <v>35</v>
      </c>
      <c r="F57" s="2">
        <v>44</v>
      </c>
      <c r="G57" s="2">
        <v>15</v>
      </c>
      <c r="H57" s="2">
        <v>31</v>
      </c>
      <c r="I57" s="2">
        <v>33</v>
      </c>
      <c r="J57" s="2">
        <v>36</v>
      </c>
      <c r="K57" s="2">
        <v>30</v>
      </c>
      <c r="L57" s="2">
        <v>22</v>
      </c>
      <c r="M57" s="2">
        <v>16</v>
      </c>
      <c r="N57" s="2">
        <v>6</v>
      </c>
      <c r="O57" s="2">
        <v>1</v>
      </c>
      <c r="P57" s="2">
        <v>5</v>
      </c>
      <c r="Q57" s="2">
        <v>3</v>
      </c>
      <c r="R57" s="2">
        <v>3</v>
      </c>
      <c r="S57" s="3">
        <v>30.2</v>
      </c>
    </row>
    <row r="58" spans="1:19" x14ac:dyDescent="0.2">
      <c r="A58" s="1" t="s">
        <v>221</v>
      </c>
      <c r="B58" s="2">
        <v>215</v>
      </c>
      <c r="C58" s="2">
        <v>0</v>
      </c>
      <c r="D58" s="2">
        <v>31</v>
      </c>
      <c r="E58" s="2">
        <v>31</v>
      </c>
      <c r="F58" s="2">
        <v>26</v>
      </c>
      <c r="G58" s="2">
        <v>10</v>
      </c>
      <c r="H58" s="2">
        <v>7</v>
      </c>
      <c r="I58" s="2">
        <v>22</v>
      </c>
      <c r="J58" s="2">
        <v>20</v>
      </c>
      <c r="K58" s="2">
        <v>17</v>
      </c>
      <c r="L58" s="2">
        <v>18</v>
      </c>
      <c r="M58" s="2">
        <v>10</v>
      </c>
      <c r="N58" s="2">
        <v>11</v>
      </c>
      <c r="O58" s="2">
        <v>7</v>
      </c>
      <c r="P58" s="2">
        <v>3</v>
      </c>
      <c r="Q58" s="2">
        <v>0</v>
      </c>
      <c r="R58" s="2">
        <v>2</v>
      </c>
      <c r="S58" s="3">
        <v>30.6</v>
      </c>
    </row>
    <row r="59" spans="1:19" x14ac:dyDescent="0.2">
      <c r="A59" s="1" t="s">
        <v>222</v>
      </c>
      <c r="B59" s="2">
        <v>237</v>
      </c>
      <c r="C59" s="2">
        <v>0</v>
      </c>
      <c r="D59" s="2">
        <v>30</v>
      </c>
      <c r="E59" s="2">
        <v>29</v>
      </c>
      <c r="F59" s="2">
        <v>18</v>
      </c>
      <c r="G59" s="2">
        <v>9</v>
      </c>
      <c r="H59" s="2">
        <v>15</v>
      </c>
      <c r="I59" s="2">
        <v>15</v>
      </c>
      <c r="J59" s="2">
        <v>26</v>
      </c>
      <c r="K59" s="2">
        <v>24</v>
      </c>
      <c r="L59" s="2">
        <v>21</v>
      </c>
      <c r="M59" s="2">
        <v>15</v>
      </c>
      <c r="N59" s="2">
        <v>12</v>
      </c>
      <c r="O59" s="2">
        <v>17</v>
      </c>
      <c r="P59" s="2">
        <v>2</v>
      </c>
      <c r="Q59" s="2">
        <v>3</v>
      </c>
      <c r="R59" s="2">
        <v>1</v>
      </c>
      <c r="S59" s="3">
        <v>35.5</v>
      </c>
    </row>
    <row r="60" spans="1:19" x14ac:dyDescent="0.2">
      <c r="A60" s="1" t="s">
        <v>223</v>
      </c>
      <c r="B60" s="2">
        <v>1730</v>
      </c>
      <c r="C60" s="2">
        <v>0</v>
      </c>
      <c r="D60" s="2">
        <v>44</v>
      </c>
      <c r="E60" s="2">
        <v>57</v>
      </c>
      <c r="F60" s="2">
        <v>123</v>
      </c>
      <c r="G60" s="2">
        <v>166</v>
      </c>
      <c r="H60" s="2">
        <v>235</v>
      </c>
      <c r="I60" s="2">
        <v>263</v>
      </c>
      <c r="J60" s="2">
        <v>264</v>
      </c>
      <c r="K60" s="2">
        <v>229</v>
      </c>
      <c r="L60" s="2">
        <v>173</v>
      </c>
      <c r="M60" s="2">
        <v>116</v>
      </c>
      <c r="N60" s="2">
        <v>36</v>
      </c>
      <c r="O60" s="2">
        <v>12</v>
      </c>
      <c r="P60" s="2">
        <v>10</v>
      </c>
      <c r="Q60" s="2">
        <v>1</v>
      </c>
      <c r="R60" s="2">
        <v>1</v>
      </c>
      <c r="S60" s="3">
        <v>34.6</v>
      </c>
    </row>
    <row r="61" spans="1:19" x14ac:dyDescent="0.2">
      <c r="A61" s="1" t="s">
        <v>224</v>
      </c>
      <c r="B61" s="2">
        <v>6718</v>
      </c>
      <c r="C61" s="2">
        <v>678</v>
      </c>
      <c r="D61" s="2">
        <v>583</v>
      </c>
      <c r="E61" s="2">
        <v>798</v>
      </c>
      <c r="F61" s="2">
        <v>536</v>
      </c>
      <c r="G61" s="2">
        <v>354</v>
      </c>
      <c r="H61" s="2">
        <v>353</v>
      </c>
      <c r="I61" s="2">
        <v>451</v>
      </c>
      <c r="J61" s="2">
        <v>487</v>
      </c>
      <c r="K61" s="2">
        <v>491</v>
      </c>
      <c r="L61" s="2">
        <v>458</v>
      </c>
      <c r="M61" s="2">
        <v>401</v>
      </c>
      <c r="N61" s="2">
        <v>274</v>
      </c>
      <c r="O61" s="2">
        <v>215</v>
      </c>
      <c r="P61" s="2">
        <v>183</v>
      </c>
      <c r="Q61" s="2">
        <v>131</v>
      </c>
      <c r="R61" s="2">
        <v>325</v>
      </c>
      <c r="S61" s="3">
        <v>30.6</v>
      </c>
    </row>
    <row r="62" spans="1:19" x14ac:dyDescent="0.2">
      <c r="A62" s="8" t="s">
        <v>1012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10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091FB-D13E-40CB-9717-38F5A2B98FE1}">
  <dimension ref="A1:P52"/>
  <sheetViews>
    <sheetView view="pageBreakPreview" zoomScale="125" zoomScaleNormal="125" zoomScaleSheetLayoutView="125" workbookViewId="0">
      <selection activeCell="M5" sqref="M5"/>
    </sheetView>
  </sheetViews>
  <sheetFormatPr defaultRowHeight="9.6" x14ac:dyDescent="0.2"/>
  <cols>
    <col min="1" max="1" width="18.21875" style="1" customWidth="1"/>
    <col min="2" max="15" width="4.33203125" style="2" customWidth="1"/>
    <col min="16" max="16" width="4.33203125" style="3" customWidth="1"/>
    <col min="17" max="36" width="6.6640625" style="2" customWidth="1"/>
    <col min="37" max="16384" width="8.88671875" style="2"/>
  </cols>
  <sheetData>
    <row r="1" spans="1:16" x14ac:dyDescent="0.2">
      <c r="A1" s="1" t="s">
        <v>226</v>
      </c>
    </row>
    <row r="2" spans="1:16" s="7" customFormat="1" x14ac:dyDescent="0.2">
      <c r="A2" s="4" t="s">
        <v>227</v>
      </c>
      <c r="B2" s="5" t="s">
        <v>2</v>
      </c>
      <c r="C2" s="5" t="s">
        <v>6</v>
      </c>
      <c r="D2" s="5" t="s">
        <v>7</v>
      </c>
      <c r="E2" s="5" t="s">
        <v>8</v>
      </c>
      <c r="F2" s="5" t="s">
        <v>9</v>
      </c>
      <c r="G2" s="5" t="s">
        <v>10</v>
      </c>
      <c r="H2" s="5" t="s">
        <v>11</v>
      </c>
      <c r="I2" s="5" t="s">
        <v>12</v>
      </c>
      <c r="J2" s="5" t="s">
        <v>13</v>
      </c>
      <c r="K2" s="5" t="s">
        <v>14</v>
      </c>
      <c r="L2" s="5" t="s">
        <v>15</v>
      </c>
      <c r="M2" s="5" t="s">
        <v>16</v>
      </c>
      <c r="N2" s="5" t="s">
        <v>17</v>
      </c>
      <c r="O2" s="5" t="s">
        <v>18</v>
      </c>
      <c r="P2" s="6" t="s">
        <v>19</v>
      </c>
    </row>
    <row r="3" spans="1:16" x14ac:dyDescent="0.2">
      <c r="A3" s="1" t="s">
        <v>20</v>
      </c>
      <c r="B3" s="2">
        <v>15109</v>
      </c>
      <c r="C3" s="2">
        <v>1462</v>
      </c>
      <c r="D3" s="2">
        <v>1266</v>
      </c>
      <c r="E3" s="2">
        <v>1583</v>
      </c>
      <c r="F3" s="2">
        <v>1856</v>
      </c>
      <c r="G3" s="2">
        <v>1965</v>
      </c>
      <c r="H3" s="2">
        <v>1887</v>
      </c>
      <c r="I3" s="2">
        <v>1534</v>
      </c>
      <c r="J3" s="2">
        <v>1182</v>
      </c>
      <c r="K3" s="2">
        <v>732</v>
      </c>
      <c r="L3" s="2">
        <v>506</v>
      </c>
      <c r="M3" s="2">
        <v>373</v>
      </c>
      <c r="N3" s="2">
        <v>257</v>
      </c>
      <c r="O3" s="2">
        <v>506</v>
      </c>
      <c r="P3" s="3">
        <v>32.299999999999997</v>
      </c>
    </row>
    <row r="4" spans="1:16" x14ac:dyDescent="0.2">
      <c r="A4" s="1" t="s">
        <v>76</v>
      </c>
      <c r="B4" s="2">
        <v>314</v>
      </c>
      <c r="C4" s="2">
        <v>20</v>
      </c>
      <c r="D4" s="2">
        <v>34</v>
      </c>
      <c r="E4" s="2">
        <v>29</v>
      </c>
      <c r="F4" s="2">
        <v>44</v>
      </c>
      <c r="G4" s="2">
        <v>30</v>
      </c>
      <c r="H4" s="2">
        <v>34</v>
      </c>
      <c r="I4" s="2">
        <v>21</v>
      </c>
      <c r="J4" s="2">
        <v>31</v>
      </c>
      <c r="K4" s="2">
        <v>22</v>
      </c>
      <c r="L4" s="2">
        <v>10</v>
      </c>
      <c r="M4" s="2">
        <v>4</v>
      </c>
      <c r="N4" s="2">
        <v>12</v>
      </c>
      <c r="O4" s="2">
        <v>23</v>
      </c>
      <c r="P4" s="3">
        <v>40</v>
      </c>
    </row>
    <row r="5" spans="1:16" x14ac:dyDescent="0.2">
      <c r="A5" s="1" t="s">
        <v>77</v>
      </c>
      <c r="B5" s="2">
        <v>720</v>
      </c>
      <c r="C5" s="2">
        <v>26</v>
      </c>
      <c r="D5" s="2">
        <v>55</v>
      </c>
      <c r="E5" s="2">
        <v>55</v>
      </c>
      <c r="F5" s="2">
        <v>67</v>
      </c>
      <c r="G5" s="2">
        <v>77</v>
      </c>
      <c r="H5" s="2">
        <v>99</v>
      </c>
      <c r="I5" s="2">
        <v>82</v>
      </c>
      <c r="J5" s="2">
        <v>84</v>
      </c>
      <c r="K5" s="2">
        <v>43</v>
      </c>
      <c r="L5" s="2">
        <v>29</v>
      </c>
      <c r="M5" s="2">
        <v>29</v>
      </c>
      <c r="N5" s="2">
        <v>30</v>
      </c>
      <c r="O5" s="2">
        <v>44</v>
      </c>
      <c r="P5" s="3">
        <v>44</v>
      </c>
    </row>
    <row r="6" spans="1:16" x14ac:dyDescent="0.2">
      <c r="A6" s="1" t="s">
        <v>78</v>
      </c>
      <c r="B6" s="2">
        <v>694</v>
      </c>
      <c r="C6" s="2">
        <v>36</v>
      </c>
      <c r="D6" s="2">
        <v>51</v>
      </c>
      <c r="E6" s="2">
        <v>52</v>
      </c>
      <c r="F6" s="2">
        <v>56</v>
      </c>
      <c r="G6" s="2">
        <v>87</v>
      </c>
      <c r="H6" s="2">
        <v>85</v>
      </c>
      <c r="I6" s="2">
        <v>75</v>
      </c>
      <c r="J6" s="2">
        <v>68</v>
      </c>
      <c r="K6" s="2">
        <v>44</v>
      </c>
      <c r="L6" s="2">
        <v>37</v>
      </c>
      <c r="M6" s="2">
        <v>30</v>
      </c>
      <c r="N6" s="2">
        <v>21</v>
      </c>
      <c r="O6" s="2">
        <v>52</v>
      </c>
      <c r="P6" s="3">
        <v>43.8</v>
      </c>
    </row>
    <row r="7" spans="1:16" x14ac:dyDescent="0.2">
      <c r="A7" s="1" t="s">
        <v>79</v>
      </c>
      <c r="B7" s="2">
        <v>380</v>
      </c>
      <c r="C7" s="2">
        <v>19</v>
      </c>
      <c r="D7" s="2">
        <v>34</v>
      </c>
      <c r="E7" s="2">
        <v>29</v>
      </c>
      <c r="F7" s="2">
        <v>34</v>
      </c>
      <c r="G7" s="2">
        <v>34</v>
      </c>
      <c r="H7" s="2">
        <v>52</v>
      </c>
      <c r="I7" s="2">
        <v>49</v>
      </c>
      <c r="J7" s="2">
        <v>33</v>
      </c>
      <c r="K7" s="2">
        <v>31</v>
      </c>
      <c r="L7" s="2">
        <v>15</v>
      </c>
      <c r="M7" s="2">
        <v>11</v>
      </c>
      <c r="N7" s="2">
        <v>8</v>
      </c>
      <c r="O7" s="2">
        <v>31</v>
      </c>
      <c r="P7" s="3">
        <v>43.8</v>
      </c>
    </row>
    <row r="8" spans="1:16" x14ac:dyDescent="0.2">
      <c r="A8" s="1" t="s">
        <v>80</v>
      </c>
      <c r="B8" s="2">
        <v>445</v>
      </c>
      <c r="C8" s="2">
        <v>25</v>
      </c>
      <c r="D8" s="2">
        <v>32</v>
      </c>
      <c r="E8" s="2">
        <v>31</v>
      </c>
      <c r="F8" s="2">
        <v>39</v>
      </c>
      <c r="G8" s="2">
        <v>49</v>
      </c>
      <c r="H8" s="2">
        <v>59</v>
      </c>
      <c r="I8" s="2">
        <v>58</v>
      </c>
      <c r="J8" s="2">
        <v>48</v>
      </c>
      <c r="K8" s="2">
        <v>24</v>
      </c>
      <c r="L8" s="2">
        <v>17</v>
      </c>
      <c r="M8" s="2">
        <v>13</v>
      </c>
      <c r="N8" s="2">
        <v>17</v>
      </c>
      <c r="O8" s="2">
        <v>33</v>
      </c>
      <c r="P8" s="3">
        <v>43.9</v>
      </c>
    </row>
    <row r="9" spans="1:16" x14ac:dyDescent="0.2">
      <c r="A9" s="1" t="s">
        <v>81</v>
      </c>
      <c r="B9" s="2">
        <v>437</v>
      </c>
      <c r="C9" s="2">
        <v>25</v>
      </c>
      <c r="D9" s="2">
        <v>23</v>
      </c>
      <c r="E9" s="2">
        <v>41</v>
      </c>
      <c r="F9" s="2">
        <v>40</v>
      </c>
      <c r="G9" s="2">
        <v>58</v>
      </c>
      <c r="H9" s="2">
        <v>54</v>
      </c>
      <c r="I9" s="2">
        <v>44</v>
      </c>
      <c r="J9" s="2">
        <v>39</v>
      </c>
      <c r="K9" s="2">
        <v>33</v>
      </c>
      <c r="L9" s="2">
        <v>20</v>
      </c>
      <c r="M9" s="2">
        <v>21</v>
      </c>
      <c r="N9" s="2">
        <v>15</v>
      </c>
      <c r="O9" s="2">
        <v>24</v>
      </c>
      <c r="P9" s="3">
        <v>42.9</v>
      </c>
    </row>
    <row r="10" spans="1:16" x14ac:dyDescent="0.2">
      <c r="A10" s="1" t="s">
        <v>82</v>
      </c>
      <c r="B10" s="2">
        <v>853</v>
      </c>
      <c r="C10" s="2">
        <v>49</v>
      </c>
      <c r="D10" s="2">
        <v>70</v>
      </c>
      <c r="E10" s="2">
        <v>77</v>
      </c>
      <c r="F10" s="2">
        <v>100</v>
      </c>
      <c r="G10" s="2">
        <v>106</v>
      </c>
      <c r="H10" s="2">
        <v>107</v>
      </c>
      <c r="I10" s="2">
        <v>87</v>
      </c>
      <c r="J10" s="2">
        <v>81</v>
      </c>
      <c r="K10" s="2">
        <v>46</v>
      </c>
      <c r="L10" s="2">
        <v>32</v>
      </c>
      <c r="M10" s="2">
        <v>27</v>
      </c>
      <c r="N10" s="2">
        <v>23</v>
      </c>
      <c r="O10" s="2">
        <v>48</v>
      </c>
      <c r="P10" s="3">
        <v>41.1</v>
      </c>
    </row>
    <row r="11" spans="1:16" x14ac:dyDescent="0.2">
      <c r="A11" s="1" t="s">
        <v>83</v>
      </c>
      <c r="B11" s="2">
        <v>389</v>
      </c>
      <c r="C11" s="2">
        <v>13</v>
      </c>
      <c r="D11" s="2">
        <v>40</v>
      </c>
      <c r="E11" s="2">
        <v>39</v>
      </c>
      <c r="F11" s="2">
        <v>52</v>
      </c>
      <c r="G11" s="2">
        <v>45</v>
      </c>
      <c r="H11" s="2">
        <v>44</v>
      </c>
      <c r="I11" s="2">
        <v>46</v>
      </c>
      <c r="J11" s="2">
        <v>32</v>
      </c>
      <c r="K11" s="2">
        <v>23</v>
      </c>
      <c r="L11" s="2">
        <v>21</v>
      </c>
      <c r="M11" s="2">
        <v>8</v>
      </c>
      <c r="N11" s="2">
        <v>9</v>
      </c>
      <c r="O11" s="2">
        <v>17</v>
      </c>
      <c r="P11" s="3">
        <v>40.6</v>
      </c>
    </row>
    <row r="12" spans="1:16" x14ac:dyDescent="0.2">
      <c r="A12" s="1" t="s">
        <v>84</v>
      </c>
      <c r="B12" s="2">
        <v>264</v>
      </c>
      <c r="C12" s="2">
        <v>7</v>
      </c>
      <c r="D12" s="2">
        <v>15</v>
      </c>
      <c r="E12" s="2">
        <v>17</v>
      </c>
      <c r="F12" s="2">
        <v>20</v>
      </c>
      <c r="G12" s="2">
        <v>37</v>
      </c>
      <c r="H12" s="2">
        <v>39</v>
      </c>
      <c r="I12" s="2">
        <v>33</v>
      </c>
      <c r="J12" s="2">
        <v>26</v>
      </c>
      <c r="K12" s="2">
        <v>19</v>
      </c>
      <c r="L12" s="2">
        <v>15</v>
      </c>
      <c r="M12" s="2">
        <v>8</v>
      </c>
      <c r="N12" s="2">
        <v>6</v>
      </c>
      <c r="O12" s="2">
        <v>22</v>
      </c>
      <c r="P12" s="3">
        <v>44.6</v>
      </c>
    </row>
    <row r="13" spans="1:16" x14ac:dyDescent="0.2">
      <c r="A13" s="1" t="s">
        <v>85</v>
      </c>
      <c r="B13" s="2">
        <v>237</v>
      </c>
      <c r="C13" s="2">
        <v>14</v>
      </c>
      <c r="D13" s="2">
        <v>20</v>
      </c>
      <c r="E13" s="2">
        <v>13</v>
      </c>
      <c r="F13" s="2">
        <v>29</v>
      </c>
      <c r="G13" s="2">
        <v>31</v>
      </c>
      <c r="H13" s="2">
        <v>29</v>
      </c>
      <c r="I13" s="2">
        <v>26</v>
      </c>
      <c r="J13" s="2">
        <v>19</v>
      </c>
      <c r="K13" s="2">
        <v>20</v>
      </c>
      <c r="L13" s="2">
        <v>13</v>
      </c>
      <c r="M13" s="2">
        <v>7</v>
      </c>
      <c r="N13" s="2">
        <v>6</v>
      </c>
      <c r="O13" s="2">
        <v>10</v>
      </c>
      <c r="P13" s="3">
        <v>42</v>
      </c>
    </row>
    <row r="14" spans="1:16" x14ac:dyDescent="0.2">
      <c r="A14" s="1" t="s">
        <v>86</v>
      </c>
      <c r="B14" s="2">
        <v>369</v>
      </c>
      <c r="C14" s="2">
        <v>21</v>
      </c>
      <c r="D14" s="2">
        <v>27</v>
      </c>
      <c r="E14" s="2">
        <v>39</v>
      </c>
      <c r="F14" s="2">
        <v>34</v>
      </c>
      <c r="G14" s="2">
        <v>30</v>
      </c>
      <c r="H14" s="2">
        <v>52</v>
      </c>
      <c r="I14" s="2">
        <v>41</v>
      </c>
      <c r="J14" s="2">
        <v>37</v>
      </c>
      <c r="K14" s="2">
        <v>20</v>
      </c>
      <c r="L14" s="2">
        <v>17</v>
      </c>
      <c r="M14" s="2">
        <v>17</v>
      </c>
      <c r="N14" s="2">
        <v>12</v>
      </c>
      <c r="O14" s="2">
        <v>22</v>
      </c>
      <c r="P14" s="3">
        <v>43.2</v>
      </c>
    </row>
    <row r="15" spans="1:16" x14ac:dyDescent="0.2">
      <c r="A15" s="1" t="s">
        <v>87</v>
      </c>
      <c r="B15" s="2">
        <v>352</v>
      </c>
      <c r="C15" s="2">
        <v>13</v>
      </c>
      <c r="D15" s="2">
        <v>26</v>
      </c>
      <c r="E15" s="2">
        <v>30</v>
      </c>
      <c r="F15" s="2">
        <v>42</v>
      </c>
      <c r="G15" s="2">
        <v>43</v>
      </c>
      <c r="H15" s="2">
        <v>46</v>
      </c>
      <c r="I15" s="2">
        <v>22</v>
      </c>
      <c r="J15" s="2">
        <v>34</v>
      </c>
      <c r="K15" s="2">
        <v>18</v>
      </c>
      <c r="L15" s="2">
        <v>26</v>
      </c>
      <c r="M15" s="2">
        <v>20</v>
      </c>
      <c r="N15" s="2">
        <v>8</v>
      </c>
      <c r="O15" s="2">
        <v>24</v>
      </c>
      <c r="P15" s="3">
        <v>42.4</v>
      </c>
    </row>
    <row r="16" spans="1:16" x14ac:dyDescent="0.2">
      <c r="A16" s="1" t="s">
        <v>88</v>
      </c>
      <c r="B16" s="2">
        <v>644</v>
      </c>
      <c r="C16" s="2">
        <v>21</v>
      </c>
      <c r="D16" s="2">
        <v>54</v>
      </c>
      <c r="E16" s="2">
        <v>74</v>
      </c>
      <c r="F16" s="2">
        <v>59</v>
      </c>
      <c r="G16" s="2">
        <v>77</v>
      </c>
      <c r="H16" s="2">
        <v>71</v>
      </c>
      <c r="I16" s="2">
        <v>63</v>
      </c>
      <c r="J16" s="2">
        <v>61</v>
      </c>
      <c r="K16" s="2">
        <v>47</v>
      </c>
      <c r="L16" s="2">
        <v>43</v>
      </c>
      <c r="M16" s="2">
        <v>27</v>
      </c>
      <c r="N16" s="2">
        <v>13</v>
      </c>
      <c r="O16" s="2">
        <v>34</v>
      </c>
      <c r="P16" s="3">
        <v>42.6</v>
      </c>
    </row>
    <row r="17" spans="1:16" x14ac:dyDescent="0.2">
      <c r="A17" s="1" t="s">
        <v>89</v>
      </c>
      <c r="B17" s="2">
        <v>2867</v>
      </c>
      <c r="C17" s="2">
        <v>137</v>
      </c>
      <c r="D17" s="2">
        <v>268</v>
      </c>
      <c r="E17" s="2">
        <v>260</v>
      </c>
      <c r="F17" s="2">
        <v>359</v>
      </c>
      <c r="G17" s="2">
        <v>348</v>
      </c>
      <c r="H17" s="2">
        <v>325</v>
      </c>
      <c r="I17" s="2">
        <v>325</v>
      </c>
      <c r="J17" s="2">
        <v>269</v>
      </c>
      <c r="K17" s="2">
        <v>188</v>
      </c>
      <c r="L17" s="2">
        <v>124</v>
      </c>
      <c r="M17" s="2">
        <v>104</v>
      </c>
      <c r="N17" s="2">
        <v>65</v>
      </c>
      <c r="O17" s="2">
        <v>95</v>
      </c>
      <c r="P17" s="3">
        <v>40.9</v>
      </c>
    </row>
    <row r="18" spans="1:16" x14ac:dyDescent="0.2">
      <c r="A18" s="1" t="s">
        <v>90</v>
      </c>
      <c r="B18" s="2">
        <v>171</v>
      </c>
      <c r="C18" s="2">
        <v>13</v>
      </c>
      <c r="D18" s="2">
        <v>20</v>
      </c>
      <c r="E18" s="2">
        <v>29</v>
      </c>
      <c r="F18" s="2">
        <v>20</v>
      </c>
      <c r="G18" s="2">
        <v>28</v>
      </c>
      <c r="H18" s="2">
        <v>11</v>
      </c>
      <c r="I18" s="2">
        <v>17</v>
      </c>
      <c r="J18" s="2">
        <v>12</v>
      </c>
      <c r="K18" s="2">
        <v>6</v>
      </c>
      <c r="L18" s="2">
        <v>7</v>
      </c>
      <c r="M18" s="2">
        <v>3</v>
      </c>
      <c r="N18" s="2">
        <v>3</v>
      </c>
      <c r="O18" s="2">
        <v>2</v>
      </c>
      <c r="P18" s="3">
        <v>35.6</v>
      </c>
    </row>
    <row r="19" spans="1:16" x14ac:dyDescent="0.2">
      <c r="A19" s="1" t="s">
        <v>91</v>
      </c>
      <c r="B19" s="2">
        <v>122</v>
      </c>
      <c r="C19" s="2">
        <v>7</v>
      </c>
      <c r="D19" s="2">
        <v>26</v>
      </c>
      <c r="E19" s="2">
        <v>19</v>
      </c>
      <c r="F19" s="2">
        <v>11</v>
      </c>
      <c r="G19" s="2">
        <v>9</v>
      </c>
      <c r="H19" s="2">
        <v>9</v>
      </c>
      <c r="I19" s="2">
        <v>10</v>
      </c>
      <c r="J19" s="2">
        <v>15</v>
      </c>
      <c r="K19" s="2">
        <v>5</v>
      </c>
      <c r="L19" s="2">
        <v>3</v>
      </c>
      <c r="M19" s="2">
        <v>5</v>
      </c>
      <c r="N19" s="2">
        <v>1</v>
      </c>
      <c r="O19" s="2">
        <v>2</v>
      </c>
      <c r="P19" s="3">
        <v>34.1</v>
      </c>
    </row>
    <row r="20" spans="1:16" x14ac:dyDescent="0.2">
      <c r="A20" s="1" t="s">
        <v>92</v>
      </c>
      <c r="B20" s="2">
        <v>13</v>
      </c>
      <c r="C20" s="2">
        <v>0</v>
      </c>
      <c r="D20" s="2">
        <v>4</v>
      </c>
      <c r="E20" s="2">
        <v>2</v>
      </c>
      <c r="F20" s="2">
        <v>1</v>
      </c>
      <c r="G20" s="2">
        <v>3</v>
      </c>
      <c r="H20" s="2">
        <v>2</v>
      </c>
      <c r="I20" s="2">
        <v>1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3">
        <v>32.5</v>
      </c>
    </row>
    <row r="21" spans="1:16" x14ac:dyDescent="0.2">
      <c r="A21" s="1" t="s">
        <v>93</v>
      </c>
      <c r="B21" s="2">
        <v>19</v>
      </c>
      <c r="C21" s="2">
        <v>0</v>
      </c>
      <c r="D21" s="2">
        <v>2</v>
      </c>
      <c r="E21" s="2">
        <v>4</v>
      </c>
      <c r="F21" s="2">
        <v>3</v>
      </c>
      <c r="G21" s="2">
        <v>3</v>
      </c>
      <c r="H21" s="2">
        <v>2</v>
      </c>
      <c r="I21" s="2">
        <v>2</v>
      </c>
      <c r="J21" s="2">
        <v>2</v>
      </c>
      <c r="K21" s="2">
        <v>1</v>
      </c>
      <c r="L21" s="2">
        <v>0</v>
      </c>
      <c r="M21" s="2">
        <v>0</v>
      </c>
      <c r="N21" s="2">
        <v>0</v>
      </c>
      <c r="O21" s="2">
        <v>0</v>
      </c>
      <c r="P21" s="3">
        <v>35.799999999999997</v>
      </c>
    </row>
    <row r="22" spans="1:16" x14ac:dyDescent="0.2">
      <c r="A22" s="1" t="s">
        <v>94</v>
      </c>
      <c r="B22" s="2">
        <v>150</v>
      </c>
      <c r="C22" s="2">
        <v>9</v>
      </c>
      <c r="D22" s="2">
        <v>15</v>
      </c>
      <c r="E22" s="2">
        <v>11</v>
      </c>
      <c r="F22" s="2">
        <v>16</v>
      </c>
      <c r="G22" s="2">
        <v>17</v>
      </c>
      <c r="H22" s="2">
        <v>17</v>
      </c>
      <c r="I22" s="2">
        <v>15</v>
      </c>
      <c r="J22" s="2">
        <v>18</v>
      </c>
      <c r="K22" s="2">
        <v>14</v>
      </c>
      <c r="L22" s="2">
        <v>9</v>
      </c>
      <c r="M22" s="2">
        <v>3</v>
      </c>
      <c r="N22" s="2">
        <v>2</v>
      </c>
      <c r="O22" s="2">
        <v>4</v>
      </c>
      <c r="P22" s="3">
        <v>42.1</v>
      </c>
    </row>
    <row r="23" spans="1:16" x14ac:dyDescent="0.2">
      <c r="A23" s="1" t="s">
        <v>95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3">
        <v>0</v>
      </c>
    </row>
    <row r="24" spans="1:16" x14ac:dyDescent="0.2">
      <c r="A24" s="1" t="s">
        <v>96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3">
        <v>0</v>
      </c>
    </row>
    <row r="25" spans="1:16" x14ac:dyDescent="0.2">
      <c r="A25" s="1" t="s">
        <v>97</v>
      </c>
      <c r="B25" s="2">
        <v>22</v>
      </c>
      <c r="C25" s="2">
        <v>2</v>
      </c>
      <c r="D25" s="2">
        <v>9</v>
      </c>
      <c r="E25" s="2">
        <v>1</v>
      </c>
      <c r="F25" s="2">
        <v>4</v>
      </c>
      <c r="G25" s="2">
        <v>3</v>
      </c>
      <c r="H25" s="2">
        <v>0</v>
      </c>
      <c r="I25" s="2">
        <v>3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3">
        <v>25</v>
      </c>
    </row>
    <row r="26" spans="1:16" x14ac:dyDescent="0.2">
      <c r="A26" s="1" t="s">
        <v>98</v>
      </c>
      <c r="B26" s="2">
        <v>64</v>
      </c>
      <c r="C26" s="2">
        <v>0</v>
      </c>
      <c r="D26" s="2">
        <v>6</v>
      </c>
      <c r="E26" s="2">
        <v>10</v>
      </c>
      <c r="F26" s="2">
        <v>10</v>
      </c>
      <c r="G26" s="2">
        <v>10</v>
      </c>
      <c r="H26" s="2">
        <v>12</v>
      </c>
      <c r="I26" s="2">
        <v>4</v>
      </c>
      <c r="J26" s="2">
        <v>4</v>
      </c>
      <c r="K26" s="2">
        <v>4</v>
      </c>
      <c r="L26" s="2">
        <v>2</v>
      </c>
      <c r="M26" s="2">
        <v>0</v>
      </c>
      <c r="N26" s="2">
        <v>0</v>
      </c>
      <c r="O26" s="2">
        <v>2</v>
      </c>
      <c r="P26" s="3">
        <v>38</v>
      </c>
    </row>
    <row r="27" spans="1:16" x14ac:dyDescent="0.2">
      <c r="A27" s="1" t="s">
        <v>99</v>
      </c>
      <c r="B27" s="2">
        <v>37</v>
      </c>
      <c r="C27" s="2">
        <v>3</v>
      </c>
      <c r="D27" s="2">
        <v>8</v>
      </c>
      <c r="E27" s="2">
        <v>0</v>
      </c>
      <c r="F27" s="2">
        <v>3</v>
      </c>
      <c r="G27" s="2">
        <v>7</v>
      </c>
      <c r="H27" s="2">
        <v>6</v>
      </c>
      <c r="I27" s="2">
        <v>2</v>
      </c>
      <c r="J27" s="2">
        <v>0</v>
      </c>
      <c r="K27" s="2">
        <v>4</v>
      </c>
      <c r="L27" s="2">
        <v>2</v>
      </c>
      <c r="M27" s="2">
        <v>1</v>
      </c>
      <c r="N27" s="2">
        <v>0</v>
      </c>
      <c r="O27" s="2">
        <v>1</v>
      </c>
      <c r="P27" s="3">
        <v>38.200000000000003</v>
      </c>
    </row>
    <row r="28" spans="1:16" x14ac:dyDescent="0.2">
      <c r="A28" s="1" t="s">
        <v>100</v>
      </c>
      <c r="B28" s="2">
        <v>43</v>
      </c>
      <c r="C28" s="2">
        <v>7</v>
      </c>
      <c r="D28" s="2">
        <v>31</v>
      </c>
      <c r="E28" s="2">
        <v>1</v>
      </c>
      <c r="F28" s="2">
        <v>1</v>
      </c>
      <c r="G28" s="2">
        <v>1</v>
      </c>
      <c r="H28" s="2">
        <v>0</v>
      </c>
      <c r="I28" s="2">
        <v>0</v>
      </c>
      <c r="J28" s="2">
        <v>1</v>
      </c>
      <c r="K28" s="2">
        <v>1</v>
      </c>
      <c r="L28" s="2">
        <v>0</v>
      </c>
      <c r="M28" s="2">
        <v>0</v>
      </c>
      <c r="N28" s="2">
        <v>0</v>
      </c>
      <c r="O28" s="2">
        <v>0</v>
      </c>
      <c r="P28" s="3">
        <v>22.3</v>
      </c>
    </row>
    <row r="29" spans="1:16" x14ac:dyDescent="0.2">
      <c r="A29" s="1" t="s">
        <v>101</v>
      </c>
      <c r="B29" s="2">
        <v>255</v>
      </c>
      <c r="C29" s="2">
        <v>14</v>
      </c>
      <c r="D29" s="2">
        <v>51</v>
      </c>
      <c r="E29" s="2">
        <v>55</v>
      </c>
      <c r="F29" s="2">
        <v>15</v>
      </c>
      <c r="G29" s="2">
        <v>18</v>
      </c>
      <c r="H29" s="2">
        <v>39</v>
      </c>
      <c r="I29" s="2">
        <v>32</v>
      </c>
      <c r="J29" s="2">
        <v>16</v>
      </c>
      <c r="K29" s="2">
        <v>8</v>
      </c>
      <c r="L29" s="2">
        <v>4</v>
      </c>
      <c r="M29" s="2">
        <v>2</v>
      </c>
      <c r="N29" s="2">
        <v>0</v>
      </c>
      <c r="O29" s="2">
        <v>1</v>
      </c>
      <c r="P29" s="3">
        <v>32.5</v>
      </c>
    </row>
    <row r="30" spans="1:16" x14ac:dyDescent="0.2">
      <c r="A30" s="1" t="s">
        <v>102</v>
      </c>
      <c r="B30" s="2">
        <v>5</v>
      </c>
      <c r="C30" s="2">
        <v>0</v>
      </c>
      <c r="D30" s="2">
        <v>4</v>
      </c>
      <c r="E30" s="2">
        <v>0</v>
      </c>
      <c r="F30" s="2">
        <v>0</v>
      </c>
      <c r="G30" s="2">
        <v>0</v>
      </c>
      <c r="H30" s="2">
        <v>1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3">
        <v>23.1</v>
      </c>
    </row>
    <row r="31" spans="1:16" x14ac:dyDescent="0.2">
      <c r="A31" s="1" t="s">
        <v>103</v>
      </c>
      <c r="B31" s="2">
        <v>23</v>
      </c>
      <c r="C31" s="2">
        <v>3</v>
      </c>
      <c r="D31" s="2">
        <v>14</v>
      </c>
      <c r="E31" s="2">
        <v>0</v>
      </c>
      <c r="F31" s="2">
        <v>2</v>
      </c>
      <c r="G31" s="2">
        <v>2</v>
      </c>
      <c r="H31" s="2">
        <v>2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3">
        <v>23</v>
      </c>
    </row>
    <row r="32" spans="1:16" x14ac:dyDescent="0.2">
      <c r="A32" s="1" t="s">
        <v>104</v>
      </c>
      <c r="B32" s="2">
        <v>1</v>
      </c>
      <c r="C32" s="2">
        <v>0</v>
      </c>
      <c r="D32" s="2">
        <v>0</v>
      </c>
      <c r="E32" s="2">
        <v>0</v>
      </c>
      <c r="F32" s="2">
        <v>0</v>
      </c>
      <c r="G32" s="2">
        <v>1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3">
        <v>37.5</v>
      </c>
    </row>
    <row r="33" spans="1:16" x14ac:dyDescent="0.2">
      <c r="A33" s="1" t="s">
        <v>105</v>
      </c>
      <c r="B33" s="2">
        <v>2</v>
      </c>
      <c r="C33" s="2">
        <v>0</v>
      </c>
      <c r="D33" s="2">
        <v>1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1</v>
      </c>
      <c r="L33" s="2">
        <v>0</v>
      </c>
      <c r="M33" s="2">
        <v>0</v>
      </c>
      <c r="N33" s="2">
        <v>0</v>
      </c>
      <c r="O33" s="2">
        <v>0</v>
      </c>
      <c r="P33" s="3">
        <v>40</v>
      </c>
    </row>
    <row r="34" spans="1:16" x14ac:dyDescent="0.2">
      <c r="A34" s="1" t="s">
        <v>106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3">
        <v>0</v>
      </c>
    </row>
    <row r="35" spans="1:16" x14ac:dyDescent="0.2">
      <c r="A35" s="1" t="s">
        <v>107</v>
      </c>
      <c r="B35" s="2">
        <v>3</v>
      </c>
      <c r="C35" s="2">
        <v>0</v>
      </c>
      <c r="D35" s="2">
        <v>0</v>
      </c>
      <c r="E35" s="2">
        <v>0</v>
      </c>
      <c r="F35" s="2">
        <v>1</v>
      </c>
      <c r="G35" s="2">
        <v>0</v>
      </c>
      <c r="H35" s="2">
        <v>1</v>
      </c>
      <c r="I35" s="2">
        <v>0</v>
      </c>
      <c r="J35" s="2">
        <v>0</v>
      </c>
      <c r="K35" s="2">
        <v>0</v>
      </c>
      <c r="L35" s="2">
        <v>0</v>
      </c>
      <c r="M35" s="2">
        <v>1</v>
      </c>
      <c r="N35" s="2">
        <v>0</v>
      </c>
      <c r="O35" s="2">
        <v>0</v>
      </c>
      <c r="P35" s="3">
        <v>42.5</v>
      </c>
    </row>
    <row r="36" spans="1:16" x14ac:dyDescent="0.2">
      <c r="A36" s="1" t="s">
        <v>108</v>
      </c>
      <c r="B36" s="2">
        <v>27</v>
      </c>
      <c r="C36" s="2">
        <v>0</v>
      </c>
      <c r="D36" s="2">
        <v>0</v>
      </c>
      <c r="E36" s="2">
        <v>2</v>
      </c>
      <c r="F36" s="2">
        <v>5</v>
      </c>
      <c r="G36" s="2">
        <v>11</v>
      </c>
      <c r="H36" s="2">
        <v>5</v>
      </c>
      <c r="I36" s="2">
        <v>1</v>
      </c>
      <c r="J36" s="2">
        <v>2</v>
      </c>
      <c r="K36" s="2">
        <v>0</v>
      </c>
      <c r="L36" s="2">
        <v>0</v>
      </c>
      <c r="M36" s="2">
        <v>1</v>
      </c>
      <c r="N36" s="2">
        <v>0</v>
      </c>
      <c r="O36" s="2">
        <v>0</v>
      </c>
      <c r="P36" s="3">
        <v>38</v>
      </c>
    </row>
    <row r="37" spans="1:16" x14ac:dyDescent="0.2">
      <c r="A37" s="1" t="s">
        <v>109</v>
      </c>
      <c r="B37" s="2">
        <v>17</v>
      </c>
      <c r="C37" s="2">
        <v>0</v>
      </c>
      <c r="D37" s="2">
        <v>2</v>
      </c>
      <c r="E37" s="2">
        <v>4</v>
      </c>
      <c r="F37" s="2">
        <v>8</v>
      </c>
      <c r="G37" s="2">
        <v>2</v>
      </c>
      <c r="H37" s="2">
        <v>0</v>
      </c>
      <c r="I37" s="2">
        <v>1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3">
        <v>31.6</v>
      </c>
    </row>
    <row r="38" spans="1:16" x14ac:dyDescent="0.2">
      <c r="A38" s="1" t="s">
        <v>110</v>
      </c>
      <c r="B38" s="2">
        <v>3112</v>
      </c>
      <c r="C38" s="2">
        <v>6</v>
      </c>
      <c r="D38" s="2">
        <v>228</v>
      </c>
      <c r="E38" s="2">
        <v>472</v>
      </c>
      <c r="F38" s="2">
        <v>517</v>
      </c>
      <c r="G38" s="2">
        <v>603</v>
      </c>
      <c r="H38" s="2">
        <v>536</v>
      </c>
      <c r="I38" s="2">
        <v>383</v>
      </c>
      <c r="J38" s="2">
        <v>206</v>
      </c>
      <c r="K38" s="2">
        <v>91</v>
      </c>
      <c r="L38" s="2">
        <v>37</v>
      </c>
      <c r="M38" s="2">
        <v>19</v>
      </c>
      <c r="N38" s="2">
        <v>6</v>
      </c>
      <c r="O38" s="2">
        <v>8</v>
      </c>
      <c r="P38" s="3">
        <v>37.799999999999997</v>
      </c>
    </row>
    <row r="39" spans="1:16" x14ac:dyDescent="0.2">
      <c r="A39" s="1" t="s">
        <v>111</v>
      </c>
      <c r="B39" s="2">
        <v>138</v>
      </c>
      <c r="C39" s="2">
        <v>1</v>
      </c>
      <c r="D39" s="2">
        <v>10</v>
      </c>
      <c r="E39" s="2">
        <v>31</v>
      </c>
      <c r="F39" s="2">
        <v>41</v>
      </c>
      <c r="G39" s="2">
        <v>35</v>
      </c>
      <c r="H39" s="2">
        <v>12</v>
      </c>
      <c r="I39" s="2">
        <v>5</v>
      </c>
      <c r="J39" s="2">
        <v>3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3">
        <v>33.299999999999997</v>
      </c>
    </row>
    <row r="40" spans="1:16" x14ac:dyDescent="0.2">
      <c r="A40" s="1" t="s">
        <v>112</v>
      </c>
      <c r="B40" s="2">
        <v>142</v>
      </c>
      <c r="C40" s="2">
        <v>3</v>
      </c>
      <c r="D40" s="2">
        <v>10</v>
      </c>
      <c r="E40" s="2">
        <v>27</v>
      </c>
      <c r="F40" s="2">
        <v>28</v>
      </c>
      <c r="G40" s="2">
        <v>18</v>
      </c>
      <c r="H40" s="2">
        <v>11</v>
      </c>
      <c r="I40" s="2">
        <v>8</v>
      </c>
      <c r="J40" s="2">
        <v>7</v>
      </c>
      <c r="K40" s="2">
        <v>8</v>
      </c>
      <c r="L40" s="2">
        <v>11</v>
      </c>
      <c r="M40" s="2">
        <v>5</v>
      </c>
      <c r="N40" s="2">
        <v>0</v>
      </c>
      <c r="O40" s="2">
        <v>6</v>
      </c>
      <c r="P40" s="3">
        <v>35.799999999999997</v>
      </c>
    </row>
    <row r="41" spans="1:16" x14ac:dyDescent="0.2">
      <c r="A41" s="1" t="s">
        <v>113</v>
      </c>
      <c r="B41" s="2">
        <v>65</v>
      </c>
      <c r="C41" s="2">
        <v>4</v>
      </c>
      <c r="D41" s="2">
        <v>1</v>
      </c>
      <c r="E41" s="2">
        <v>5</v>
      </c>
      <c r="F41" s="2">
        <v>7</v>
      </c>
      <c r="G41" s="2">
        <v>6</v>
      </c>
      <c r="H41" s="2">
        <v>11</v>
      </c>
      <c r="I41" s="2">
        <v>13</v>
      </c>
      <c r="J41" s="2">
        <v>9</v>
      </c>
      <c r="K41" s="2">
        <v>4</v>
      </c>
      <c r="L41" s="2">
        <v>4</v>
      </c>
      <c r="M41" s="2">
        <v>1</v>
      </c>
      <c r="N41" s="2">
        <v>0</v>
      </c>
      <c r="O41" s="2">
        <v>0</v>
      </c>
      <c r="P41" s="3">
        <v>44.3</v>
      </c>
    </row>
    <row r="42" spans="1:16" x14ac:dyDescent="0.2">
      <c r="A42" s="1" t="s">
        <v>114</v>
      </c>
      <c r="B42" s="2">
        <v>268</v>
      </c>
      <c r="C42" s="2">
        <v>8</v>
      </c>
      <c r="D42" s="2">
        <v>22</v>
      </c>
      <c r="E42" s="2">
        <v>43</v>
      </c>
      <c r="F42" s="2">
        <v>56</v>
      </c>
      <c r="G42" s="2">
        <v>53</v>
      </c>
      <c r="H42" s="2">
        <v>47</v>
      </c>
      <c r="I42" s="2">
        <v>22</v>
      </c>
      <c r="J42" s="2">
        <v>11</v>
      </c>
      <c r="K42" s="2">
        <v>4</v>
      </c>
      <c r="L42" s="2">
        <v>2</v>
      </c>
      <c r="M42" s="2">
        <v>0</v>
      </c>
      <c r="N42" s="2">
        <v>0</v>
      </c>
      <c r="O42" s="2">
        <v>0</v>
      </c>
      <c r="P42" s="3">
        <v>35.5</v>
      </c>
    </row>
    <row r="43" spans="1:16" x14ac:dyDescent="0.2">
      <c r="A43" s="1" t="s">
        <v>115</v>
      </c>
      <c r="B43" s="2">
        <v>63</v>
      </c>
      <c r="C43" s="2">
        <v>1</v>
      </c>
      <c r="D43" s="2">
        <v>6</v>
      </c>
      <c r="E43" s="2">
        <v>11</v>
      </c>
      <c r="F43" s="2">
        <v>7</v>
      </c>
      <c r="G43" s="2">
        <v>11</v>
      </c>
      <c r="H43" s="2">
        <v>13</v>
      </c>
      <c r="I43" s="2">
        <v>7</v>
      </c>
      <c r="J43" s="2">
        <v>4</v>
      </c>
      <c r="K43" s="2">
        <v>0</v>
      </c>
      <c r="L43" s="2">
        <v>2</v>
      </c>
      <c r="M43" s="2">
        <v>0</v>
      </c>
      <c r="N43" s="2">
        <v>0</v>
      </c>
      <c r="O43" s="2">
        <v>1</v>
      </c>
      <c r="P43" s="3">
        <v>38</v>
      </c>
    </row>
    <row r="44" spans="1:16" x14ac:dyDescent="0.2">
      <c r="A44" s="1" t="s">
        <v>208</v>
      </c>
      <c r="B44" s="2">
        <v>164</v>
      </c>
      <c r="C44" s="2">
        <v>0</v>
      </c>
      <c r="D44" s="2">
        <v>17</v>
      </c>
      <c r="E44" s="2">
        <v>38</v>
      </c>
      <c r="F44" s="2">
        <v>62</v>
      </c>
      <c r="G44" s="2">
        <v>22</v>
      </c>
      <c r="H44" s="2">
        <v>8</v>
      </c>
      <c r="I44" s="2">
        <v>6</v>
      </c>
      <c r="J44" s="2">
        <v>5</v>
      </c>
      <c r="K44" s="2">
        <v>3</v>
      </c>
      <c r="L44" s="2">
        <v>2</v>
      </c>
      <c r="M44" s="2">
        <v>1</v>
      </c>
      <c r="N44" s="2">
        <v>0</v>
      </c>
      <c r="O44" s="2">
        <v>0</v>
      </c>
      <c r="P44" s="3">
        <v>32.200000000000003</v>
      </c>
    </row>
    <row r="45" spans="1:16" x14ac:dyDescent="0.2">
      <c r="A45" s="1" t="s">
        <v>117</v>
      </c>
      <c r="B45" s="2">
        <v>6</v>
      </c>
      <c r="C45" s="2">
        <v>0</v>
      </c>
      <c r="D45" s="2">
        <v>0</v>
      </c>
      <c r="E45" s="2">
        <v>0</v>
      </c>
      <c r="F45" s="2">
        <v>0</v>
      </c>
      <c r="G45" s="2">
        <v>3</v>
      </c>
      <c r="H45" s="2">
        <v>1</v>
      </c>
      <c r="I45" s="2">
        <v>1</v>
      </c>
      <c r="J45" s="2">
        <v>0</v>
      </c>
      <c r="K45" s="2">
        <v>0</v>
      </c>
      <c r="L45" s="2">
        <v>0</v>
      </c>
      <c r="M45" s="2">
        <v>1</v>
      </c>
      <c r="N45" s="2">
        <v>0</v>
      </c>
      <c r="O45" s="2">
        <v>0</v>
      </c>
      <c r="P45" s="3">
        <v>40</v>
      </c>
    </row>
    <row r="46" spans="1:16" x14ac:dyDescent="0.2">
      <c r="A46" s="1" t="s">
        <v>118</v>
      </c>
      <c r="B46" s="2">
        <v>237</v>
      </c>
      <c r="C46" s="2">
        <v>0</v>
      </c>
      <c r="D46" s="2">
        <v>30</v>
      </c>
      <c r="E46" s="2">
        <v>32</v>
      </c>
      <c r="F46" s="2">
        <v>56</v>
      </c>
      <c r="G46" s="2">
        <v>44</v>
      </c>
      <c r="H46" s="2">
        <v>42</v>
      </c>
      <c r="I46" s="2">
        <v>27</v>
      </c>
      <c r="J46" s="2">
        <v>4</v>
      </c>
      <c r="K46" s="2">
        <v>0</v>
      </c>
      <c r="L46" s="2">
        <v>0</v>
      </c>
      <c r="M46" s="2">
        <v>2</v>
      </c>
      <c r="N46" s="2">
        <v>0</v>
      </c>
      <c r="O46" s="2">
        <v>0</v>
      </c>
      <c r="P46" s="3">
        <v>35.1</v>
      </c>
    </row>
    <row r="47" spans="1:16" x14ac:dyDescent="0.2">
      <c r="A47" s="1" t="s">
        <v>120</v>
      </c>
      <c r="B47" s="2">
        <v>2</v>
      </c>
      <c r="C47" s="2">
        <v>0</v>
      </c>
      <c r="D47" s="2">
        <v>0</v>
      </c>
      <c r="E47" s="2">
        <v>0</v>
      </c>
      <c r="F47" s="2">
        <v>2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3">
        <v>32.5</v>
      </c>
    </row>
    <row r="48" spans="1:16" x14ac:dyDescent="0.2">
      <c r="A48" s="1" t="s">
        <v>121</v>
      </c>
      <c r="B48" s="2">
        <v>11</v>
      </c>
      <c r="C48" s="2">
        <v>0</v>
      </c>
      <c r="D48" s="2">
        <v>0</v>
      </c>
      <c r="E48" s="2">
        <v>0</v>
      </c>
      <c r="F48" s="2">
        <v>4</v>
      </c>
      <c r="G48" s="2">
        <v>1</v>
      </c>
      <c r="H48" s="2">
        <v>1</v>
      </c>
      <c r="I48" s="2">
        <v>2</v>
      </c>
      <c r="J48" s="2">
        <v>0</v>
      </c>
      <c r="K48" s="2">
        <v>0</v>
      </c>
      <c r="L48" s="2">
        <v>1</v>
      </c>
      <c r="M48" s="2">
        <v>2</v>
      </c>
      <c r="N48" s="2">
        <v>0</v>
      </c>
      <c r="O48" s="2">
        <v>0</v>
      </c>
      <c r="P48" s="3">
        <v>42.5</v>
      </c>
    </row>
    <row r="49" spans="1:16" x14ac:dyDescent="0.2">
      <c r="A49" s="1" t="s">
        <v>122</v>
      </c>
      <c r="B49" s="2">
        <v>2</v>
      </c>
      <c r="C49" s="2">
        <v>0</v>
      </c>
      <c r="D49" s="2">
        <v>0</v>
      </c>
      <c r="E49" s="2">
        <v>0</v>
      </c>
      <c r="F49" s="2">
        <v>1</v>
      </c>
      <c r="G49" s="2">
        <v>1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3">
        <v>35</v>
      </c>
    </row>
    <row r="50" spans="1:16" x14ac:dyDescent="0.2">
      <c r="A50" s="1" t="s">
        <v>123</v>
      </c>
      <c r="B50" s="2">
        <v>4</v>
      </c>
      <c r="C50" s="2">
        <v>0</v>
      </c>
      <c r="D50" s="2">
        <v>0</v>
      </c>
      <c r="E50" s="2">
        <v>0</v>
      </c>
      <c r="F50" s="2">
        <v>0</v>
      </c>
      <c r="G50" s="2">
        <v>1</v>
      </c>
      <c r="H50" s="2">
        <v>2</v>
      </c>
      <c r="I50" s="2">
        <v>0</v>
      </c>
      <c r="J50" s="2">
        <v>0</v>
      </c>
      <c r="K50" s="2">
        <v>0</v>
      </c>
      <c r="L50" s="2">
        <v>1</v>
      </c>
      <c r="M50" s="2">
        <v>0</v>
      </c>
      <c r="N50" s="2">
        <v>0</v>
      </c>
      <c r="O50" s="2">
        <v>0</v>
      </c>
      <c r="P50" s="3">
        <v>42.5</v>
      </c>
    </row>
    <row r="51" spans="1:16" x14ac:dyDescent="0.2">
      <c r="A51" s="1" t="s">
        <v>65</v>
      </c>
      <c r="B51" s="2">
        <v>5754</v>
      </c>
      <c r="C51" s="2">
        <v>955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1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3">
        <v>10</v>
      </c>
    </row>
    <row r="52" spans="1:16" x14ac:dyDescent="0.2">
      <c r="A52" s="8" t="s">
        <v>1012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10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D011C-9AA4-4808-B624-83DE4E8FBE38}">
  <dimension ref="A1:S25"/>
  <sheetViews>
    <sheetView view="pageBreakPreview" zoomScale="125" zoomScaleNormal="125" zoomScaleSheetLayoutView="125" workbookViewId="0">
      <selection activeCell="L9" sqref="L9"/>
    </sheetView>
  </sheetViews>
  <sheetFormatPr defaultRowHeight="9.6" x14ac:dyDescent="0.2"/>
  <cols>
    <col min="1" max="1" width="18.21875" style="1" customWidth="1"/>
    <col min="2" max="18" width="3.88671875" style="2" customWidth="1"/>
    <col min="19" max="19" width="4.21875" style="3" customWidth="1"/>
    <col min="20" max="41" width="6.6640625" style="2" customWidth="1"/>
    <col min="42" max="16384" width="8.88671875" style="2"/>
  </cols>
  <sheetData>
    <row r="1" spans="1:19" x14ac:dyDescent="0.2">
      <c r="A1" s="1" t="s">
        <v>228</v>
      </c>
    </row>
    <row r="2" spans="1:19" s="7" customFormat="1" x14ac:dyDescent="0.2">
      <c r="A2" s="4" t="s">
        <v>229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6" t="s">
        <v>19</v>
      </c>
    </row>
    <row r="3" spans="1:19" x14ac:dyDescent="0.2">
      <c r="A3" s="1" t="s">
        <v>20</v>
      </c>
      <c r="B3" s="2">
        <v>19907</v>
      </c>
      <c r="C3" s="2">
        <v>1363</v>
      </c>
      <c r="D3" s="2">
        <v>1521</v>
      </c>
      <c r="E3" s="2">
        <v>1914</v>
      </c>
      <c r="F3" s="2">
        <v>1462</v>
      </c>
      <c r="G3" s="2">
        <v>1266</v>
      </c>
      <c r="H3" s="2">
        <v>1583</v>
      </c>
      <c r="I3" s="2">
        <v>1856</v>
      </c>
      <c r="J3" s="2">
        <v>1965</v>
      </c>
      <c r="K3" s="2">
        <v>1887</v>
      </c>
      <c r="L3" s="2">
        <v>1534</v>
      </c>
      <c r="M3" s="2">
        <v>1182</v>
      </c>
      <c r="N3" s="2">
        <v>732</v>
      </c>
      <c r="O3" s="2">
        <v>506</v>
      </c>
      <c r="P3" s="2">
        <v>373</v>
      </c>
      <c r="Q3" s="2">
        <v>257</v>
      </c>
      <c r="R3" s="2">
        <v>506</v>
      </c>
      <c r="S3" s="3">
        <v>32.299999999999997</v>
      </c>
    </row>
    <row r="4" spans="1:19" x14ac:dyDescent="0.2">
      <c r="A4" s="1" t="s">
        <v>230</v>
      </c>
      <c r="B4" s="2">
        <v>27</v>
      </c>
      <c r="C4" s="2">
        <v>0</v>
      </c>
      <c r="D4" s="2">
        <v>0</v>
      </c>
      <c r="E4" s="2">
        <v>0</v>
      </c>
      <c r="F4" s="2">
        <v>7</v>
      </c>
      <c r="G4" s="2">
        <v>2</v>
      </c>
      <c r="H4" s="2">
        <v>5</v>
      </c>
      <c r="I4" s="2">
        <v>3</v>
      </c>
      <c r="J4" s="2">
        <v>2</v>
      </c>
      <c r="K4" s="2">
        <v>0</v>
      </c>
      <c r="L4" s="2">
        <v>1</v>
      </c>
      <c r="M4" s="2">
        <v>4</v>
      </c>
      <c r="N4" s="2">
        <v>1</v>
      </c>
      <c r="O4" s="2">
        <v>0</v>
      </c>
      <c r="P4" s="2">
        <v>0</v>
      </c>
      <c r="Q4" s="2">
        <v>0</v>
      </c>
      <c r="R4" s="2">
        <v>2</v>
      </c>
      <c r="S4" s="3">
        <v>29.5</v>
      </c>
    </row>
    <row r="5" spans="1:19" x14ac:dyDescent="0.2">
      <c r="A5" s="1" t="s">
        <v>231</v>
      </c>
      <c r="B5" s="2">
        <v>54</v>
      </c>
      <c r="C5" s="2">
        <v>0</v>
      </c>
      <c r="D5" s="2">
        <v>0</v>
      </c>
      <c r="E5" s="2">
        <v>0</v>
      </c>
      <c r="F5" s="2">
        <v>0</v>
      </c>
      <c r="G5" s="2">
        <v>7</v>
      </c>
      <c r="H5" s="2">
        <v>2</v>
      </c>
      <c r="I5" s="2">
        <v>8</v>
      </c>
      <c r="J5" s="2">
        <v>4</v>
      </c>
      <c r="K5" s="2">
        <v>8</v>
      </c>
      <c r="L5" s="2">
        <v>2</v>
      </c>
      <c r="M5" s="2">
        <v>8</v>
      </c>
      <c r="N5" s="2">
        <v>6</v>
      </c>
      <c r="O5" s="2">
        <v>3</v>
      </c>
      <c r="P5" s="2">
        <v>1</v>
      </c>
      <c r="Q5" s="2">
        <v>2</v>
      </c>
      <c r="R5" s="2">
        <v>3</v>
      </c>
      <c r="S5" s="3">
        <v>43.8</v>
      </c>
    </row>
    <row r="6" spans="1:19" x14ac:dyDescent="0.2">
      <c r="A6" s="1" t="s">
        <v>232</v>
      </c>
      <c r="B6" s="2">
        <v>13</v>
      </c>
      <c r="C6" s="2">
        <v>0</v>
      </c>
      <c r="D6" s="2">
        <v>0</v>
      </c>
      <c r="E6" s="2">
        <v>0</v>
      </c>
      <c r="F6" s="2">
        <v>2</v>
      </c>
      <c r="G6" s="2">
        <v>1</v>
      </c>
      <c r="H6" s="2">
        <v>3</v>
      </c>
      <c r="I6" s="2">
        <v>1</v>
      </c>
      <c r="J6" s="2">
        <v>2</v>
      </c>
      <c r="K6" s="2">
        <v>0</v>
      </c>
      <c r="L6" s="2">
        <v>3</v>
      </c>
      <c r="M6" s="2">
        <v>0</v>
      </c>
      <c r="N6" s="2">
        <v>0</v>
      </c>
      <c r="O6" s="2">
        <v>0</v>
      </c>
      <c r="P6" s="2">
        <v>0</v>
      </c>
      <c r="Q6" s="2">
        <v>1</v>
      </c>
      <c r="R6" s="2">
        <v>0</v>
      </c>
      <c r="S6" s="3">
        <v>32.5</v>
      </c>
    </row>
    <row r="7" spans="1:19" x14ac:dyDescent="0.2">
      <c r="A7" s="1" t="s">
        <v>233</v>
      </c>
      <c r="B7" s="2">
        <v>14772</v>
      </c>
      <c r="C7" s="2">
        <v>4</v>
      </c>
      <c r="D7" s="2">
        <v>2</v>
      </c>
      <c r="E7" s="2">
        <v>57</v>
      </c>
      <c r="F7" s="2">
        <v>1147</v>
      </c>
      <c r="G7" s="2">
        <v>1256</v>
      </c>
      <c r="H7" s="2">
        <v>1573</v>
      </c>
      <c r="I7" s="2">
        <v>1844</v>
      </c>
      <c r="J7" s="2">
        <v>1957</v>
      </c>
      <c r="K7" s="2">
        <v>1879</v>
      </c>
      <c r="L7" s="2">
        <v>1528</v>
      </c>
      <c r="M7" s="2">
        <v>1170</v>
      </c>
      <c r="N7" s="2">
        <v>725</v>
      </c>
      <c r="O7" s="2">
        <v>503</v>
      </c>
      <c r="P7" s="2">
        <v>372</v>
      </c>
      <c r="Q7" s="2">
        <v>254</v>
      </c>
      <c r="R7" s="2">
        <v>501</v>
      </c>
      <c r="S7" s="3">
        <v>38.799999999999997</v>
      </c>
    </row>
    <row r="8" spans="1:19" x14ac:dyDescent="0.2">
      <c r="A8" s="1" t="s">
        <v>215</v>
      </c>
      <c r="B8" s="2">
        <v>5041</v>
      </c>
      <c r="C8" s="2">
        <v>1359</v>
      </c>
      <c r="D8" s="2">
        <v>1519</v>
      </c>
      <c r="E8" s="2">
        <v>1857</v>
      </c>
      <c r="F8" s="2">
        <v>306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3">
        <v>8.8000000000000007</v>
      </c>
    </row>
    <row r="11" spans="1:19" x14ac:dyDescent="0.2">
      <c r="A11" s="1" t="s">
        <v>36</v>
      </c>
      <c r="B11" s="2">
        <v>10699</v>
      </c>
      <c r="C11" s="2">
        <v>685</v>
      </c>
      <c r="D11" s="2">
        <v>805</v>
      </c>
      <c r="E11" s="2">
        <v>964</v>
      </c>
      <c r="F11" s="2">
        <v>715</v>
      </c>
      <c r="G11" s="2">
        <v>712</v>
      </c>
      <c r="H11" s="2">
        <v>942</v>
      </c>
      <c r="I11" s="2">
        <v>1072</v>
      </c>
      <c r="J11" s="2">
        <v>1132</v>
      </c>
      <c r="K11" s="2">
        <v>1096</v>
      </c>
      <c r="L11" s="2">
        <v>842</v>
      </c>
      <c r="M11" s="2">
        <v>624</v>
      </c>
      <c r="N11" s="2">
        <v>393</v>
      </c>
      <c r="O11" s="2">
        <v>254</v>
      </c>
      <c r="P11" s="2">
        <v>170</v>
      </c>
      <c r="Q11" s="2">
        <v>119</v>
      </c>
      <c r="R11" s="2">
        <v>174</v>
      </c>
      <c r="S11" s="3">
        <v>32.5</v>
      </c>
    </row>
    <row r="12" spans="1:19" x14ac:dyDescent="0.2">
      <c r="A12" s="1" t="s">
        <v>230</v>
      </c>
      <c r="B12" s="2">
        <v>16</v>
      </c>
      <c r="C12" s="2">
        <v>0</v>
      </c>
      <c r="D12" s="2">
        <v>0</v>
      </c>
      <c r="E12" s="2">
        <v>0</v>
      </c>
      <c r="F12" s="2">
        <v>1</v>
      </c>
      <c r="G12" s="2">
        <v>2</v>
      </c>
      <c r="H12" s="2">
        <v>3</v>
      </c>
      <c r="I12" s="2">
        <v>2</v>
      </c>
      <c r="J12" s="2">
        <v>2</v>
      </c>
      <c r="K12" s="2">
        <v>0</v>
      </c>
      <c r="L12" s="2">
        <v>0</v>
      </c>
      <c r="M12" s="2">
        <v>3</v>
      </c>
      <c r="N12" s="2">
        <v>1</v>
      </c>
      <c r="O12" s="2">
        <v>0</v>
      </c>
      <c r="P12" s="2">
        <v>0</v>
      </c>
      <c r="Q12" s="2">
        <v>0</v>
      </c>
      <c r="R12" s="2">
        <v>2</v>
      </c>
      <c r="S12" s="3">
        <v>35</v>
      </c>
    </row>
    <row r="13" spans="1:19" x14ac:dyDescent="0.2">
      <c r="A13" s="1" t="s">
        <v>231</v>
      </c>
      <c r="B13" s="2">
        <v>45</v>
      </c>
      <c r="C13" s="2">
        <v>0</v>
      </c>
      <c r="D13" s="2">
        <v>0</v>
      </c>
      <c r="E13" s="2">
        <v>0</v>
      </c>
      <c r="F13" s="2">
        <v>0</v>
      </c>
      <c r="G13" s="2">
        <v>5</v>
      </c>
      <c r="H13" s="2">
        <v>1</v>
      </c>
      <c r="I13" s="2">
        <v>4</v>
      </c>
      <c r="J13" s="2">
        <v>3</v>
      </c>
      <c r="K13" s="2">
        <v>8</v>
      </c>
      <c r="L13" s="2">
        <v>2</v>
      </c>
      <c r="M13" s="2">
        <v>8</v>
      </c>
      <c r="N13" s="2">
        <v>5</v>
      </c>
      <c r="O13" s="2">
        <v>3</v>
      </c>
      <c r="P13" s="2">
        <v>1</v>
      </c>
      <c r="Q13" s="2">
        <v>2</v>
      </c>
      <c r="R13" s="2">
        <v>3</v>
      </c>
      <c r="S13" s="3">
        <v>48.8</v>
      </c>
    </row>
    <row r="14" spans="1:19" x14ac:dyDescent="0.2">
      <c r="A14" s="1" t="s">
        <v>232</v>
      </c>
      <c r="B14" s="2">
        <v>9</v>
      </c>
      <c r="C14" s="2">
        <v>0</v>
      </c>
      <c r="D14" s="2">
        <v>0</v>
      </c>
      <c r="E14" s="2">
        <v>0</v>
      </c>
      <c r="F14" s="2">
        <v>2</v>
      </c>
      <c r="G14" s="2">
        <v>1</v>
      </c>
      <c r="H14" s="2">
        <v>1</v>
      </c>
      <c r="I14" s="2">
        <v>1</v>
      </c>
      <c r="J14" s="2">
        <v>2</v>
      </c>
      <c r="K14" s="2">
        <v>0</v>
      </c>
      <c r="L14" s="2">
        <v>2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3">
        <v>32.5</v>
      </c>
    </row>
    <row r="15" spans="1:19" x14ac:dyDescent="0.2">
      <c r="A15" s="1" t="s">
        <v>233</v>
      </c>
      <c r="B15" s="2">
        <v>8061</v>
      </c>
      <c r="C15" s="2">
        <v>2</v>
      </c>
      <c r="D15" s="2">
        <v>1</v>
      </c>
      <c r="E15" s="2">
        <v>28</v>
      </c>
      <c r="F15" s="2">
        <v>567</v>
      </c>
      <c r="G15" s="2">
        <v>704</v>
      </c>
      <c r="H15" s="2">
        <v>937</v>
      </c>
      <c r="I15" s="2">
        <v>1065</v>
      </c>
      <c r="J15" s="2">
        <v>1125</v>
      </c>
      <c r="K15" s="2">
        <v>1088</v>
      </c>
      <c r="L15" s="2">
        <v>838</v>
      </c>
      <c r="M15" s="2">
        <v>613</v>
      </c>
      <c r="N15" s="2">
        <v>387</v>
      </c>
      <c r="O15" s="2">
        <v>251</v>
      </c>
      <c r="P15" s="2">
        <v>169</v>
      </c>
      <c r="Q15" s="2">
        <v>117</v>
      </c>
      <c r="R15" s="2">
        <v>169</v>
      </c>
      <c r="S15" s="3">
        <v>38.200000000000003</v>
      </c>
    </row>
    <row r="16" spans="1:19" x14ac:dyDescent="0.2">
      <c r="A16" s="1" t="s">
        <v>215</v>
      </c>
      <c r="B16" s="2">
        <v>2568</v>
      </c>
      <c r="C16" s="2">
        <v>683</v>
      </c>
      <c r="D16" s="2">
        <v>804</v>
      </c>
      <c r="E16" s="2">
        <v>936</v>
      </c>
      <c r="F16" s="2">
        <v>145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3">
        <v>8.6999999999999993</v>
      </c>
    </row>
    <row r="19" spans="1:19" x14ac:dyDescent="0.2">
      <c r="A19" s="1" t="s">
        <v>37</v>
      </c>
      <c r="B19" s="2">
        <v>9208</v>
      </c>
      <c r="C19" s="2">
        <v>678</v>
      </c>
      <c r="D19" s="2">
        <v>716</v>
      </c>
      <c r="E19" s="2">
        <v>950</v>
      </c>
      <c r="F19" s="2">
        <v>747</v>
      </c>
      <c r="G19" s="2">
        <v>554</v>
      </c>
      <c r="H19" s="2">
        <v>641</v>
      </c>
      <c r="I19" s="2">
        <v>784</v>
      </c>
      <c r="J19" s="2">
        <v>833</v>
      </c>
      <c r="K19" s="2">
        <v>791</v>
      </c>
      <c r="L19" s="2">
        <v>692</v>
      </c>
      <c r="M19" s="2">
        <v>558</v>
      </c>
      <c r="N19" s="2">
        <v>339</v>
      </c>
      <c r="O19" s="2">
        <v>252</v>
      </c>
      <c r="P19" s="2">
        <v>203</v>
      </c>
      <c r="Q19" s="2">
        <v>138</v>
      </c>
      <c r="R19" s="2">
        <v>332</v>
      </c>
      <c r="S19" s="3">
        <v>32</v>
      </c>
    </row>
    <row r="20" spans="1:19" x14ac:dyDescent="0.2">
      <c r="A20" s="1" t="s">
        <v>230</v>
      </c>
      <c r="B20" s="2">
        <v>11</v>
      </c>
      <c r="C20" s="2">
        <v>0</v>
      </c>
      <c r="D20" s="2">
        <v>0</v>
      </c>
      <c r="E20" s="2">
        <v>0</v>
      </c>
      <c r="F20" s="2">
        <v>6</v>
      </c>
      <c r="G20" s="2">
        <v>0</v>
      </c>
      <c r="H20" s="2">
        <v>2</v>
      </c>
      <c r="I20" s="2">
        <v>1</v>
      </c>
      <c r="J20" s="2">
        <v>0</v>
      </c>
      <c r="K20" s="2">
        <v>0</v>
      </c>
      <c r="L20" s="2">
        <v>1</v>
      </c>
      <c r="M20" s="2">
        <v>1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3">
        <v>19.600000000000001</v>
      </c>
    </row>
    <row r="21" spans="1:19" x14ac:dyDescent="0.2">
      <c r="A21" s="1" t="s">
        <v>231</v>
      </c>
      <c r="B21" s="2">
        <v>9</v>
      </c>
      <c r="C21" s="2">
        <v>0</v>
      </c>
      <c r="D21" s="2">
        <v>0</v>
      </c>
      <c r="E21" s="2">
        <v>0</v>
      </c>
      <c r="F21" s="2">
        <v>0</v>
      </c>
      <c r="G21" s="2">
        <v>2</v>
      </c>
      <c r="H21" s="2">
        <v>1</v>
      </c>
      <c r="I21" s="2">
        <v>4</v>
      </c>
      <c r="J21" s="2">
        <v>1</v>
      </c>
      <c r="K21" s="2">
        <v>0</v>
      </c>
      <c r="L21" s="2">
        <v>0</v>
      </c>
      <c r="M21" s="2">
        <v>0</v>
      </c>
      <c r="N21" s="2">
        <v>1</v>
      </c>
      <c r="O21" s="2">
        <v>0</v>
      </c>
      <c r="P21" s="2">
        <v>0</v>
      </c>
      <c r="Q21" s="2">
        <v>0</v>
      </c>
      <c r="R21" s="2">
        <v>0</v>
      </c>
      <c r="S21" s="3">
        <v>31.9</v>
      </c>
    </row>
    <row r="22" spans="1:19" x14ac:dyDescent="0.2">
      <c r="A22" s="1" t="s">
        <v>232</v>
      </c>
      <c r="B22" s="2">
        <v>4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2</v>
      </c>
      <c r="I22" s="2">
        <v>0</v>
      </c>
      <c r="J22" s="2">
        <v>0</v>
      </c>
      <c r="K22" s="2">
        <v>0</v>
      </c>
      <c r="L22" s="2">
        <v>1</v>
      </c>
      <c r="M22" s="2">
        <v>0</v>
      </c>
      <c r="N22" s="2">
        <v>0</v>
      </c>
      <c r="O22" s="2">
        <v>0</v>
      </c>
      <c r="P22" s="2">
        <v>0</v>
      </c>
      <c r="Q22" s="2">
        <v>1</v>
      </c>
      <c r="R22" s="2">
        <v>0</v>
      </c>
      <c r="S22" s="3">
        <v>37.5</v>
      </c>
    </row>
    <row r="23" spans="1:19" x14ac:dyDescent="0.2">
      <c r="A23" s="1" t="s">
        <v>233</v>
      </c>
      <c r="B23" s="2">
        <v>6711</v>
      </c>
      <c r="C23" s="2">
        <v>2</v>
      </c>
      <c r="D23" s="2">
        <v>1</v>
      </c>
      <c r="E23" s="2">
        <v>29</v>
      </c>
      <c r="F23" s="2">
        <v>580</v>
      </c>
      <c r="G23" s="2">
        <v>552</v>
      </c>
      <c r="H23" s="2">
        <v>636</v>
      </c>
      <c r="I23" s="2">
        <v>779</v>
      </c>
      <c r="J23" s="2">
        <v>832</v>
      </c>
      <c r="K23" s="2">
        <v>791</v>
      </c>
      <c r="L23" s="2">
        <v>690</v>
      </c>
      <c r="M23" s="2">
        <v>557</v>
      </c>
      <c r="N23" s="2">
        <v>338</v>
      </c>
      <c r="O23" s="2">
        <v>252</v>
      </c>
      <c r="P23" s="2">
        <v>203</v>
      </c>
      <c r="Q23" s="2">
        <v>137</v>
      </c>
      <c r="R23" s="2">
        <v>332</v>
      </c>
      <c r="S23" s="3">
        <v>39.700000000000003</v>
      </c>
    </row>
    <row r="24" spans="1:19" x14ac:dyDescent="0.2">
      <c r="A24" s="1" t="s">
        <v>215</v>
      </c>
      <c r="B24" s="2">
        <v>2473</v>
      </c>
      <c r="C24" s="2">
        <v>676</v>
      </c>
      <c r="D24" s="2">
        <v>715</v>
      </c>
      <c r="E24" s="2">
        <v>921</v>
      </c>
      <c r="F24" s="2">
        <v>161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3">
        <v>8.9</v>
      </c>
    </row>
    <row r="25" spans="1:19" x14ac:dyDescent="0.2">
      <c r="A25" s="8" t="s">
        <v>1012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10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5AD5B-701A-476C-A250-9C0D49CA55BE}">
  <dimension ref="A1:S46"/>
  <sheetViews>
    <sheetView view="pageBreakPreview" zoomScale="125" zoomScaleNormal="125" zoomScaleSheetLayoutView="125" workbookViewId="0">
      <selection activeCell="L9" sqref="L9"/>
    </sheetView>
  </sheetViews>
  <sheetFormatPr defaultRowHeight="9.6" x14ac:dyDescent="0.2"/>
  <cols>
    <col min="1" max="1" width="18.21875" style="1" customWidth="1"/>
    <col min="2" max="18" width="3.88671875" style="2" customWidth="1"/>
    <col min="19" max="19" width="4.21875" style="3" customWidth="1"/>
    <col min="20" max="41" width="6.6640625" style="2" customWidth="1"/>
    <col min="42" max="16384" width="8.88671875" style="2"/>
  </cols>
  <sheetData>
    <row r="1" spans="1:19" x14ac:dyDescent="0.2">
      <c r="A1" s="1" t="s">
        <v>234</v>
      </c>
    </row>
    <row r="2" spans="1:19" s="7" customFormat="1" x14ac:dyDescent="0.2">
      <c r="A2" s="4" t="s">
        <v>235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6" t="s">
        <v>19</v>
      </c>
    </row>
    <row r="3" spans="1:19" x14ac:dyDescent="0.2">
      <c r="A3" s="1" t="s">
        <v>236</v>
      </c>
    </row>
    <row r="5" spans="1:19" x14ac:dyDescent="0.2">
      <c r="A5" s="1" t="s">
        <v>217</v>
      </c>
      <c r="B5" s="2">
        <v>19907</v>
      </c>
      <c r="C5" s="2">
        <v>1363</v>
      </c>
      <c r="D5" s="2">
        <v>1521</v>
      </c>
      <c r="E5" s="2">
        <v>1914</v>
      </c>
      <c r="F5" s="2">
        <v>1462</v>
      </c>
      <c r="G5" s="2">
        <v>1266</v>
      </c>
      <c r="H5" s="2">
        <v>1583</v>
      </c>
      <c r="I5" s="2">
        <v>1856</v>
      </c>
      <c r="J5" s="2">
        <v>1965</v>
      </c>
      <c r="K5" s="2">
        <v>1887</v>
      </c>
      <c r="L5" s="2">
        <v>1534</v>
      </c>
      <c r="M5" s="2">
        <v>1182</v>
      </c>
      <c r="N5" s="2">
        <v>732</v>
      </c>
      <c r="O5" s="2">
        <v>506</v>
      </c>
      <c r="P5" s="2">
        <v>373</v>
      </c>
      <c r="Q5" s="2">
        <v>257</v>
      </c>
      <c r="R5" s="2">
        <v>506</v>
      </c>
      <c r="S5" s="3">
        <v>32.299999999999997</v>
      </c>
    </row>
    <row r="6" spans="1:19" x14ac:dyDescent="0.2">
      <c r="A6" s="1" t="s">
        <v>237</v>
      </c>
      <c r="B6" s="2">
        <v>8181</v>
      </c>
      <c r="C6" s="2">
        <v>0</v>
      </c>
      <c r="D6" s="2">
        <v>0</v>
      </c>
      <c r="E6" s="2">
        <v>0</v>
      </c>
      <c r="F6" s="2">
        <v>58</v>
      </c>
      <c r="G6" s="2">
        <v>629</v>
      </c>
      <c r="H6" s="2">
        <v>1121</v>
      </c>
      <c r="I6" s="2">
        <v>1384</v>
      </c>
      <c r="J6" s="2">
        <v>1436</v>
      </c>
      <c r="K6" s="2">
        <v>1308</v>
      </c>
      <c r="L6" s="2">
        <v>1004</v>
      </c>
      <c r="M6" s="2">
        <v>684</v>
      </c>
      <c r="N6" s="2">
        <v>361</v>
      </c>
      <c r="O6" s="2">
        <v>113</v>
      </c>
      <c r="P6" s="2">
        <v>53</v>
      </c>
      <c r="Q6" s="2">
        <v>18</v>
      </c>
      <c r="R6" s="2">
        <v>12</v>
      </c>
      <c r="S6" s="3">
        <v>38.1</v>
      </c>
    </row>
    <row r="7" spans="1:19" x14ac:dyDescent="0.2">
      <c r="A7" s="1" t="s">
        <v>238</v>
      </c>
      <c r="B7" s="2">
        <v>1404</v>
      </c>
      <c r="C7" s="2">
        <v>0</v>
      </c>
      <c r="D7" s="2">
        <v>0</v>
      </c>
      <c r="E7" s="2">
        <v>0</v>
      </c>
      <c r="F7" s="2">
        <v>5</v>
      </c>
      <c r="G7" s="2">
        <v>42</v>
      </c>
      <c r="H7" s="2">
        <v>104</v>
      </c>
      <c r="I7" s="2">
        <v>150</v>
      </c>
      <c r="J7" s="2">
        <v>201</v>
      </c>
      <c r="K7" s="2">
        <v>244</v>
      </c>
      <c r="L7" s="2">
        <v>225</v>
      </c>
      <c r="M7" s="2">
        <v>192</v>
      </c>
      <c r="N7" s="2">
        <v>82</v>
      </c>
      <c r="O7" s="2">
        <v>81</v>
      </c>
      <c r="P7" s="2">
        <v>27</v>
      </c>
      <c r="Q7" s="2">
        <v>25</v>
      </c>
      <c r="R7" s="2">
        <v>26</v>
      </c>
      <c r="S7" s="3">
        <v>44.1</v>
      </c>
    </row>
    <row r="8" spans="1:19" x14ac:dyDescent="0.2">
      <c r="A8" s="1" t="s">
        <v>239</v>
      </c>
      <c r="B8" s="2">
        <v>343</v>
      </c>
      <c r="C8" s="2">
        <v>0</v>
      </c>
      <c r="D8" s="2">
        <v>0</v>
      </c>
      <c r="E8" s="2">
        <v>0</v>
      </c>
      <c r="F8" s="2">
        <v>3</v>
      </c>
      <c r="G8" s="2">
        <v>6</v>
      </c>
      <c r="H8" s="2">
        <v>16</v>
      </c>
      <c r="I8" s="2">
        <v>25</v>
      </c>
      <c r="J8" s="2">
        <v>38</v>
      </c>
      <c r="K8" s="2">
        <v>32</v>
      </c>
      <c r="L8" s="2">
        <v>33</v>
      </c>
      <c r="M8" s="2">
        <v>25</v>
      </c>
      <c r="N8" s="2">
        <v>39</v>
      </c>
      <c r="O8" s="2">
        <v>44</v>
      </c>
      <c r="P8" s="2">
        <v>37</v>
      </c>
      <c r="Q8" s="2">
        <v>21</v>
      </c>
      <c r="R8" s="2">
        <v>24</v>
      </c>
      <c r="S8" s="3">
        <v>53.7</v>
      </c>
    </row>
    <row r="9" spans="1:19" x14ac:dyDescent="0.2">
      <c r="A9" s="1" t="s">
        <v>240</v>
      </c>
      <c r="B9" s="2">
        <v>4827</v>
      </c>
      <c r="C9" s="2">
        <v>0</v>
      </c>
      <c r="D9" s="2">
        <v>0</v>
      </c>
      <c r="E9" s="2">
        <v>0</v>
      </c>
      <c r="F9" s="2">
        <v>1042</v>
      </c>
      <c r="G9" s="2">
        <v>589</v>
      </c>
      <c r="H9" s="2">
        <v>342</v>
      </c>
      <c r="I9" s="2">
        <v>297</v>
      </c>
      <c r="J9" s="2">
        <v>290</v>
      </c>
      <c r="K9" s="2">
        <v>303</v>
      </c>
      <c r="L9" s="2">
        <v>272</v>
      </c>
      <c r="M9" s="2">
        <v>281</v>
      </c>
      <c r="N9" s="2">
        <v>250</v>
      </c>
      <c r="O9" s="2">
        <v>268</v>
      </c>
      <c r="P9" s="2">
        <v>256</v>
      </c>
      <c r="Q9" s="2">
        <v>193</v>
      </c>
      <c r="R9" s="2">
        <v>444</v>
      </c>
      <c r="S9" s="3">
        <v>37.5</v>
      </c>
    </row>
    <row r="10" spans="1:19" x14ac:dyDescent="0.2">
      <c r="A10" s="1" t="s">
        <v>215</v>
      </c>
      <c r="B10" s="2">
        <v>5152</v>
      </c>
      <c r="C10" s="2">
        <v>1363</v>
      </c>
      <c r="D10" s="2">
        <v>1521</v>
      </c>
      <c r="E10" s="2">
        <v>1914</v>
      </c>
      <c r="F10" s="2">
        <v>354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3">
        <v>9</v>
      </c>
    </row>
    <row r="13" spans="1:19" x14ac:dyDescent="0.2">
      <c r="A13" s="1" t="s">
        <v>36</v>
      </c>
      <c r="B13" s="2">
        <v>10699</v>
      </c>
      <c r="C13" s="2">
        <v>685</v>
      </c>
      <c r="D13" s="2">
        <v>805</v>
      </c>
      <c r="E13" s="2">
        <v>964</v>
      </c>
      <c r="F13" s="2">
        <v>715</v>
      </c>
      <c r="G13" s="2">
        <v>712</v>
      </c>
      <c r="H13" s="2">
        <v>942</v>
      </c>
      <c r="I13" s="2">
        <v>1072</v>
      </c>
      <c r="J13" s="2">
        <v>1132</v>
      </c>
      <c r="K13" s="2">
        <v>1096</v>
      </c>
      <c r="L13" s="2">
        <v>842</v>
      </c>
      <c r="M13" s="2">
        <v>624</v>
      </c>
      <c r="N13" s="2">
        <v>393</v>
      </c>
      <c r="O13" s="2">
        <v>254</v>
      </c>
      <c r="P13" s="2">
        <v>170</v>
      </c>
      <c r="Q13" s="2">
        <v>119</v>
      </c>
      <c r="R13" s="2">
        <v>174</v>
      </c>
      <c r="S13" s="3">
        <v>32.5</v>
      </c>
    </row>
    <row r="14" spans="1:19" x14ac:dyDescent="0.2">
      <c r="A14" s="1" t="s">
        <v>237</v>
      </c>
      <c r="B14" s="2">
        <v>5022</v>
      </c>
      <c r="C14" s="2">
        <v>0</v>
      </c>
      <c r="D14" s="2">
        <v>0</v>
      </c>
      <c r="E14" s="2">
        <v>0</v>
      </c>
      <c r="F14" s="2">
        <v>36</v>
      </c>
      <c r="G14" s="2">
        <v>361</v>
      </c>
      <c r="H14" s="2">
        <v>692</v>
      </c>
      <c r="I14" s="2">
        <v>847</v>
      </c>
      <c r="J14" s="2">
        <v>894</v>
      </c>
      <c r="K14" s="2">
        <v>806</v>
      </c>
      <c r="L14" s="2">
        <v>593</v>
      </c>
      <c r="M14" s="2">
        <v>408</v>
      </c>
      <c r="N14" s="2">
        <v>237</v>
      </c>
      <c r="O14" s="2">
        <v>83</v>
      </c>
      <c r="P14" s="2">
        <v>43</v>
      </c>
      <c r="Q14" s="2">
        <v>13</v>
      </c>
      <c r="R14" s="2">
        <v>9</v>
      </c>
      <c r="S14" s="3">
        <v>38.200000000000003</v>
      </c>
    </row>
    <row r="15" spans="1:19" x14ac:dyDescent="0.2">
      <c r="A15" s="1" t="s">
        <v>238</v>
      </c>
      <c r="B15" s="2">
        <v>870</v>
      </c>
      <c r="C15" s="2">
        <v>0</v>
      </c>
      <c r="D15" s="2">
        <v>0</v>
      </c>
      <c r="E15" s="2">
        <v>0</v>
      </c>
      <c r="F15" s="2">
        <v>5</v>
      </c>
      <c r="G15" s="2">
        <v>37</v>
      </c>
      <c r="H15" s="2">
        <v>85</v>
      </c>
      <c r="I15" s="2">
        <v>110</v>
      </c>
      <c r="J15" s="2">
        <v>127</v>
      </c>
      <c r="K15" s="2">
        <v>156</v>
      </c>
      <c r="L15" s="2">
        <v>147</v>
      </c>
      <c r="M15" s="2">
        <v>104</v>
      </c>
      <c r="N15" s="2">
        <v>45</v>
      </c>
      <c r="O15" s="2">
        <v>30</v>
      </c>
      <c r="P15" s="2">
        <v>10</v>
      </c>
      <c r="Q15" s="2">
        <v>6</v>
      </c>
      <c r="R15" s="2">
        <v>8</v>
      </c>
      <c r="S15" s="3">
        <v>42.3</v>
      </c>
    </row>
    <row r="16" spans="1:19" x14ac:dyDescent="0.2">
      <c r="A16" s="1" t="s">
        <v>239</v>
      </c>
      <c r="B16" s="2">
        <v>133</v>
      </c>
      <c r="C16" s="2">
        <v>0</v>
      </c>
      <c r="D16" s="2">
        <v>0</v>
      </c>
      <c r="E16" s="2">
        <v>0</v>
      </c>
      <c r="F16" s="2">
        <v>1</v>
      </c>
      <c r="G16" s="2">
        <v>4</v>
      </c>
      <c r="H16" s="2">
        <v>9</v>
      </c>
      <c r="I16" s="2">
        <v>8</v>
      </c>
      <c r="J16" s="2">
        <v>15</v>
      </c>
      <c r="K16" s="2">
        <v>10</v>
      </c>
      <c r="L16" s="2">
        <v>6</v>
      </c>
      <c r="M16" s="2">
        <v>16</v>
      </c>
      <c r="N16" s="2">
        <v>12</v>
      </c>
      <c r="O16" s="2">
        <v>24</v>
      </c>
      <c r="P16" s="2">
        <v>11</v>
      </c>
      <c r="Q16" s="2">
        <v>9</v>
      </c>
      <c r="R16" s="2">
        <v>8</v>
      </c>
      <c r="S16" s="3">
        <v>54.2</v>
      </c>
    </row>
    <row r="17" spans="1:19" x14ac:dyDescent="0.2">
      <c r="A17" s="1" t="s">
        <v>240</v>
      </c>
      <c r="B17" s="2">
        <v>2051</v>
      </c>
      <c r="C17" s="2">
        <v>0</v>
      </c>
      <c r="D17" s="2">
        <v>0</v>
      </c>
      <c r="E17" s="2">
        <v>0</v>
      </c>
      <c r="F17" s="2">
        <v>504</v>
      </c>
      <c r="G17" s="2">
        <v>310</v>
      </c>
      <c r="H17" s="2">
        <v>156</v>
      </c>
      <c r="I17" s="2">
        <v>107</v>
      </c>
      <c r="J17" s="2">
        <v>96</v>
      </c>
      <c r="K17" s="2">
        <v>124</v>
      </c>
      <c r="L17" s="2">
        <v>96</v>
      </c>
      <c r="M17" s="2">
        <v>96</v>
      </c>
      <c r="N17" s="2">
        <v>99</v>
      </c>
      <c r="O17" s="2">
        <v>117</v>
      </c>
      <c r="P17" s="2">
        <v>106</v>
      </c>
      <c r="Q17" s="2">
        <v>91</v>
      </c>
      <c r="R17" s="2">
        <v>149</v>
      </c>
      <c r="S17" s="3">
        <v>32.6</v>
      </c>
    </row>
    <row r="18" spans="1:19" x14ac:dyDescent="0.2">
      <c r="A18" s="1" t="s">
        <v>215</v>
      </c>
      <c r="B18" s="2">
        <v>2623</v>
      </c>
      <c r="C18" s="2">
        <v>685</v>
      </c>
      <c r="D18" s="2">
        <v>805</v>
      </c>
      <c r="E18" s="2">
        <v>964</v>
      </c>
      <c r="F18" s="2">
        <v>169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3">
        <v>8.9</v>
      </c>
    </row>
    <row r="21" spans="1:19" x14ac:dyDescent="0.2">
      <c r="A21" s="1" t="s">
        <v>37</v>
      </c>
      <c r="B21" s="2">
        <v>9208</v>
      </c>
      <c r="C21" s="2">
        <v>678</v>
      </c>
      <c r="D21" s="2">
        <v>716</v>
      </c>
      <c r="E21" s="2">
        <v>950</v>
      </c>
      <c r="F21" s="2">
        <v>747</v>
      </c>
      <c r="G21" s="2">
        <v>554</v>
      </c>
      <c r="H21" s="2">
        <v>641</v>
      </c>
      <c r="I21" s="2">
        <v>784</v>
      </c>
      <c r="J21" s="2">
        <v>833</v>
      </c>
      <c r="K21" s="2">
        <v>791</v>
      </c>
      <c r="L21" s="2">
        <v>692</v>
      </c>
      <c r="M21" s="2">
        <v>558</v>
      </c>
      <c r="N21" s="2">
        <v>339</v>
      </c>
      <c r="O21" s="2">
        <v>252</v>
      </c>
      <c r="P21" s="2">
        <v>203</v>
      </c>
      <c r="Q21" s="2">
        <v>138</v>
      </c>
      <c r="R21" s="2">
        <v>332</v>
      </c>
      <c r="S21" s="3">
        <v>32</v>
      </c>
    </row>
    <row r="22" spans="1:19" x14ac:dyDescent="0.2">
      <c r="A22" s="1" t="s">
        <v>237</v>
      </c>
      <c r="B22" s="2">
        <v>3159</v>
      </c>
      <c r="C22" s="2">
        <v>0</v>
      </c>
      <c r="D22" s="2">
        <v>0</v>
      </c>
      <c r="E22" s="2">
        <v>0</v>
      </c>
      <c r="F22" s="2">
        <v>22</v>
      </c>
      <c r="G22" s="2">
        <v>268</v>
      </c>
      <c r="H22" s="2">
        <v>429</v>
      </c>
      <c r="I22" s="2">
        <v>537</v>
      </c>
      <c r="J22" s="2">
        <v>542</v>
      </c>
      <c r="K22" s="2">
        <v>502</v>
      </c>
      <c r="L22" s="2">
        <v>411</v>
      </c>
      <c r="M22" s="2">
        <v>276</v>
      </c>
      <c r="N22" s="2">
        <v>124</v>
      </c>
      <c r="O22" s="2">
        <v>30</v>
      </c>
      <c r="P22" s="2">
        <v>10</v>
      </c>
      <c r="Q22" s="2">
        <v>5</v>
      </c>
      <c r="R22" s="2">
        <v>3</v>
      </c>
      <c r="S22" s="3">
        <v>38</v>
      </c>
    </row>
    <row r="23" spans="1:19" x14ac:dyDescent="0.2">
      <c r="A23" s="1" t="s">
        <v>238</v>
      </c>
      <c r="B23" s="2">
        <v>534</v>
      </c>
      <c r="C23" s="2">
        <v>0</v>
      </c>
      <c r="D23" s="2">
        <v>0</v>
      </c>
      <c r="E23" s="2">
        <v>0</v>
      </c>
      <c r="F23" s="2">
        <v>0</v>
      </c>
      <c r="G23" s="2">
        <v>5</v>
      </c>
      <c r="H23" s="2">
        <v>19</v>
      </c>
      <c r="I23" s="2">
        <v>40</v>
      </c>
      <c r="J23" s="2">
        <v>74</v>
      </c>
      <c r="K23" s="2">
        <v>88</v>
      </c>
      <c r="L23" s="2">
        <v>78</v>
      </c>
      <c r="M23" s="2">
        <v>88</v>
      </c>
      <c r="N23" s="2">
        <v>37</v>
      </c>
      <c r="O23" s="2">
        <v>51</v>
      </c>
      <c r="P23" s="2">
        <v>17</v>
      </c>
      <c r="Q23" s="2">
        <v>19</v>
      </c>
      <c r="R23" s="2">
        <v>18</v>
      </c>
      <c r="S23" s="3">
        <v>47.6</v>
      </c>
    </row>
    <row r="24" spans="1:19" x14ac:dyDescent="0.2">
      <c r="A24" s="1" t="s">
        <v>239</v>
      </c>
      <c r="B24" s="2">
        <v>210</v>
      </c>
      <c r="C24" s="2">
        <v>0</v>
      </c>
      <c r="D24" s="2">
        <v>0</v>
      </c>
      <c r="E24" s="2">
        <v>0</v>
      </c>
      <c r="F24" s="2">
        <v>2</v>
      </c>
      <c r="G24" s="2">
        <v>2</v>
      </c>
      <c r="H24" s="2">
        <v>7</v>
      </c>
      <c r="I24" s="2">
        <v>17</v>
      </c>
      <c r="J24" s="2">
        <v>23</v>
      </c>
      <c r="K24" s="2">
        <v>22</v>
      </c>
      <c r="L24" s="2">
        <v>27</v>
      </c>
      <c r="M24" s="2">
        <v>9</v>
      </c>
      <c r="N24" s="2">
        <v>27</v>
      </c>
      <c r="O24" s="2">
        <v>20</v>
      </c>
      <c r="P24" s="2">
        <v>26</v>
      </c>
      <c r="Q24" s="2">
        <v>12</v>
      </c>
      <c r="R24" s="2">
        <v>16</v>
      </c>
      <c r="S24" s="3">
        <v>52.8</v>
      </c>
    </row>
    <row r="25" spans="1:19" x14ac:dyDescent="0.2">
      <c r="A25" s="1" t="s">
        <v>240</v>
      </c>
      <c r="B25" s="2">
        <v>2776</v>
      </c>
      <c r="C25" s="2">
        <v>0</v>
      </c>
      <c r="D25" s="2">
        <v>0</v>
      </c>
      <c r="E25" s="2">
        <v>0</v>
      </c>
      <c r="F25" s="2">
        <v>538</v>
      </c>
      <c r="G25" s="2">
        <v>279</v>
      </c>
      <c r="H25" s="2">
        <v>186</v>
      </c>
      <c r="I25" s="2">
        <v>190</v>
      </c>
      <c r="J25" s="2">
        <v>194</v>
      </c>
      <c r="K25" s="2">
        <v>179</v>
      </c>
      <c r="L25" s="2">
        <v>176</v>
      </c>
      <c r="M25" s="2">
        <v>185</v>
      </c>
      <c r="N25" s="2">
        <v>151</v>
      </c>
      <c r="O25" s="2">
        <v>151</v>
      </c>
      <c r="P25" s="2">
        <v>150</v>
      </c>
      <c r="Q25" s="2">
        <v>102</v>
      </c>
      <c r="R25" s="2">
        <v>295</v>
      </c>
      <c r="S25" s="3">
        <v>40</v>
      </c>
    </row>
    <row r="26" spans="1:19" x14ac:dyDescent="0.2">
      <c r="A26" s="1" t="s">
        <v>215</v>
      </c>
      <c r="B26" s="2">
        <v>2529</v>
      </c>
      <c r="C26" s="2">
        <v>678</v>
      </c>
      <c r="D26" s="2">
        <v>716</v>
      </c>
      <c r="E26" s="2">
        <v>950</v>
      </c>
      <c r="F26" s="2">
        <v>185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3">
        <v>9.1</v>
      </c>
    </row>
    <row r="28" spans="1:19" x14ac:dyDescent="0.2">
      <c r="A28" s="1" t="s">
        <v>241</v>
      </c>
    </row>
    <row r="30" spans="1:19" x14ac:dyDescent="0.2">
      <c r="A30" s="1" t="s">
        <v>20</v>
      </c>
      <c r="B30" s="2">
        <v>9776</v>
      </c>
      <c r="C30" s="2">
        <v>0</v>
      </c>
      <c r="D30" s="2">
        <v>0</v>
      </c>
      <c r="E30" s="2">
        <v>0</v>
      </c>
      <c r="F30" s="2">
        <v>76</v>
      </c>
      <c r="G30" s="2">
        <v>682</v>
      </c>
      <c r="H30" s="2">
        <v>1243</v>
      </c>
      <c r="I30" s="2">
        <v>1549</v>
      </c>
      <c r="J30" s="2">
        <v>1655</v>
      </c>
      <c r="K30" s="2">
        <v>1574</v>
      </c>
      <c r="L30" s="2">
        <v>1250</v>
      </c>
      <c r="M30" s="2">
        <v>890</v>
      </c>
      <c r="N30" s="2">
        <v>459</v>
      </c>
      <c r="O30" s="2">
        <v>205</v>
      </c>
      <c r="P30" s="2">
        <v>94</v>
      </c>
      <c r="Q30" s="2">
        <v>51</v>
      </c>
      <c r="R30" s="2">
        <v>48</v>
      </c>
      <c r="S30" s="3">
        <v>39</v>
      </c>
    </row>
    <row r="31" spans="1:19" x14ac:dyDescent="0.2">
      <c r="A31" s="1" t="s">
        <v>242</v>
      </c>
      <c r="B31" s="2">
        <v>179</v>
      </c>
      <c r="C31" s="2">
        <v>0</v>
      </c>
      <c r="D31" s="2">
        <v>0</v>
      </c>
      <c r="E31" s="2">
        <v>0</v>
      </c>
      <c r="F31" s="2">
        <v>11</v>
      </c>
      <c r="G31" s="2">
        <v>15</v>
      </c>
      <c r="H31" s="2">
        <v>20</v>
      </c>
      <c r="I31" s="2">
        <v>14</v>
      </c>
      <c r="J31" s="2">
        <v>18</v>
      </c>
      <c r="K31" s="2">
        <v>20</v>
      </c>
      <c r="L31" s="2">
        <v>11</v>
      </c>
      <c r="M31" s="2">
        <v>13</v>
      </c>
      <c r="N31" s="2">
        <v>17</v>
      </c>
      <c r="O31" s="2">
        <v>27</v>
      </c>
      <c r="P31" s="2">
        <v>7</v>
      </c>
      <c r="Q31" s="2">
        <v>2</v>
      </c>
      <c r="R31" s="2">
        <v>4</v>
      </c>
      <c r="S31" s="3">
        <v>42.9</v>
      </c>
    </row>
    <row r="32" spans="1:19" x14ac:dyDescent="0.2">
      <c r="A32" s="1" t="s">
        <v>243</v>
      </c>
      <c r="B32" s="2">
        <v>524</v>
      </c>
      <c r="C32" s="2">
        <v>0</v>
      </c>
      <c r="D32" s="2">
        <v>0</v>
      </c>
      <c r="E32" s="2">
        <v>0</v>
      </c>
      <c r="F32" s="2">
        <v>17</v>
      </c>
      <c r="G32" s="2">
        <v>28</v>
      </c>
      <c r="H32" s="2">
        <v>42</v>
      </c>
      <c r="I32" s="2">
        <v>48</v>
      </c>
      <c r="J32" s="2">
        <v>53</v>
      </c>
      <c r="K32" s="2">
        <v>82</v>
      </c>
      <c r="L32" s="2">
        <v>77</v>
      </c>
      <c r="M32" s="2">
        <v>52</v>
      </c>
      <c r="N32" s="2">
        <v>46</v>
      </c>
      <c r="O32" s="2">
        <v>34</v>
      </c>
      <c r="P32" s="2">
        <v>11</v>
      </c>
      <c r="Q32" s="2">
        <v>15</v>
      </c>
      <c r="R32" s="2">
        <v>19</v>
      </c>
      <c r="S32" s="3">
        <v>44.5</v>
      </c>
    </row>
    <row r="33" spans="1:19" x14ac:dyDescent="0.2">
      <c r="A33" s="1" t="s">
        <v>244</v>
      </c>
      <c r="B33" s="2">
        <v>9073</v>
      </c>
      <c r="C33" s="2">
        <v>0</v>
      </c>
      <c r="D33" s="2">
        <v>0</v>
      </c>
      <c r="E33" s="2">
        <v>0</v>
      </c>
      <c r="F33" s="2">
        <v>48</v>
      </c>
      <c r="G33" s="2">
        <v>639</v>
      </c>
      <c r="H33" s="2">
        <v>1181</v>
      </c>
      <c r="I33" s="2">
        <v>1487</v>
      </c>
      <c r="J33" s="2">
        <v>1584</v>
      </c>
      <c r="K33" s="2">
        <v>1472</v>
      </c>
      <c r="L33" s="2">
        <v>1162</v>
      </c>
      <c r="M33" s="2">
        <v>825</v>
      </c>
      <c r="N33" s="2">
        <v>396</v>
      </c>
      <c r="O33" s="2">
        <v>144</v>
      </c>
      <c r="P33" s="2">
        <v>76</v>
      </c>
      <c r="Q33" s="2">
        <v>34</v>
      </c>
      <c r="R33" s="2">
        <v>25</v>
      </c>
      <c r="S33" s="3">
        <v>38.700000000000003</v>
      </c>
    </row>
    <row r="36" spans="1:19" x14ac:dyDescent="0.2">
      <c r="A36" s="1" t="s">
        <v>36</v>
      </c>
      <c r="B36" s="2">
        <v>5981</v>
      </c>
      <c r="C36" s="2">
        <v>0</v>
      </c>
      <c r="D36" s="2">
        <v>0</v>
      </c>
      <c r="E36" s="2">
        <v>0</v>
      </c>
      <c r="F36" s="2">
        <v>49</v>
      </c>
      <c r="G36" s="2">
        <v>401</v>
      </c>
      <c r="H36" s="2">
        <v>782</v>
      </c>
      <c r="I36" s="2">
        <v>968</v>
      </c>
      <c r="J36" s="2">
        <v>1032</v>
      </c>
      <c r="K36" s="2">
        <v>970</v>
      </c>
      <c r="L36" s="2">
        <v>751</v>
      </c>
      <c r="M36" s="2">
        <v>519</v>
      </c>
      <c r="N36" s="2">
        <v>291</v>
      </c>
      <c r="O36" s="2">
        <v>118</v>
      </c>
      <c r="P36" s="2">
        <v>58</v>
      </c>
      <c r="Q36" s="2">
        <v>23</v>
      </c>
      <c r="R36" s="2">
        <v>19</v>
      </c>
      <c r="S36" s="3">
        <v>38.799999999999997</v>
      </c>
    </row>
    <row r="37" spans="1:19" x14ac:dyDescent="0.2">
      <c r="A37" s="1" t="s">
        <v>242</v>
      </c>
      <c r="B37" s="2">
        <v>91</v>
      </c>
      <c r="C37" s="2">
        <v>0</v>
      </c>
      <c r="D37" s="2">
        <v>0</v>
      </c>
      <c r="E37" s="2">
        <v>0</v>
      </c>
      <c r="F37" s="2">
        <v>5</v>
      </c>
      <c r="G37" s="2">
        <v>6</v>
      </c>
      <c r="H37" s="2">
        <v>15</v>
      </c>
      <c r="I37" s="2">
        <v>9</v>
      </c>
      <c r="J37" s="2">
        <v>7</v>
      </c>
      <c r="K37" s="2">
        <v>10</v>
      </c>
      <c r="L37" s="2">
        <v>6</v>
      </c>
      <c r="M37" s="2">
        <v>8</v>
      </c>
      <c r="N37" s="2">
        <v>8</v>
      </c>
      <c r="O37" s="2">
        <v>9</v>
      </c>
      <c r="P37" s="2">
        <v>4</v>
      </c>
      <c r="Q37" s="2">
        <v>0</v>
      </c>
      <c r="R37" s="2">
        <v>4</v>
      </c>
      <c r="S37" s="3">
        <v>41.8</v>
      </c>
    </row>
    <row r="38" spans="1:19" x14ac:dyDescent="0.2">
      <c r="A38" s="1" t="s">
        <v>243</v>
      </c>
      <c r="B38" s="2">
        <v>265</v>
      </c>
      <c r="C38" s="2">
        <v>0</v>
      </c>
      <c r="D38" s="2">
        <v>0</v>
      </c>
      <c r="E38" s="2">
        <v>0</v>
      </c>
      <c r="F38" s="2">
        <v>8</v>
      </c>
      <c r="G38" s="2">
        <v>16</v>
      </c>
      <c r="H38" s="2">
        <v>28</v>
      </c>
      <c r="I38" s="2">
        <v>24</v>
      </c>
      <c r="J38" s="2">
        <v>25</v>
      </c>
      <c r="K38" s="2">
        <v>57</v>
      </c>
      <c r="L38" s="2">
        <v>41</v>
      </c>
      <c r="M38" s="2">
        <v>22</v>
      </c>
      <c r="N38" s="2">
        <v>28</v>
      </c>
      <c r="O38" s="2">
        <v>9</v>
      </c>
      <c r="P38" s="2">
        <v>4</v>
      </c>
      <c r="Q38" s="2">
        <v>1</v>
      </c>
      <c r="R38" s="2">
        <v>2</v>
      </c>
      <c r="S38" s="3">
        <v>42.8</v>
      </c>
    </row>
    <row r="39" spans="1:19" x14ac:dyDescent="0.2">
      <c r="A39" s="1" t="s">
        <v>244</v>
      </c>
      <c r="B39" s="2">
        <v>5625</v>
      </c>
      <c r="C39" s="2">
        <v>0</v>
      </c>
      <c r="D39" s="2">
        <v>0</v>
      </c>
      <c r="E39" s="2">
        <v>0</v>
      </c>
      <c r="F39" s="2">
        <v>36</v>
      </c>
      <c r="G39" s="2">
        <v>379</v>
      </c>
      <c r="H39" s="2">
        <v>739</v>
      </c>
      <c r="I39" s="2">
        <v>935</v>
      </c>
      <c r="J39" s="2">
        <v>1000</v>
      </c>
      <c r="K39" s="2">
        <v>903</v>
      </c>
      <c r="L39" s="2">
        <v>704</v>
      </c>
      <c r="M39" s="2">
        <v>489</v>
      </c>
      <c r="N39" s="2">
        <v>255</v>
      </c>
      <c r="O39" s="2">
        <v>100</v>
      </c>
      <c r="P39" s="2">
        <v>50</v>
      </c>
      <c r="Q39" s="2">
        <v>22</v>
      </c>
      <c r="R39" s="2">
        <v>13</v>
      </c>
      <c r="S39" s="3">
        <v>38.6</v>
      </c>
    </row>
    <row r="42" spans="1:19" x14ac:dyDescent="0.2">
      <c r="A42" s="1" t="s">
        <v>132</v>
      </c>
      <c r="B42" s="2">
        <v>3795</v>
      </c>
      <c r="C42" s="2">
        <v>0</v>
      </c>
      <c r="D42" s="2">
        <v>0</v>
      </c>
      <c r="E42" s="2">
        <v>0</v>
      </c>
      <c r="F42" s="2">
        <v>27</v>
      </c>
      <c r="G42" s="2">
        <v>281</v>
      </c>
      <c r="H42" s="2">
        <v>461</v>
      </c>
      <c r="I42" s="2">
        <v>581</v>
      </c>
      <c r="J42" s="2">
        <v>623</v>
      </c>
      <c r="K42" s="2">
        <v>604</v>
      </c>
      <c r="L42" s="2">
        <v>499</v>
      </c>
      <c r="M42" s="2">
        <v>371</v>
      </c>
      <c r="N42" s="2">
        <v>168</v>
      </c>
      <c r="O42" s="2">
        <v>87</v>
      </c>
      <c r="P42" s="2">
        <v>36</v>
      </c>
      <c r="Q42" s="2">
        <v>28</v>
      </c>
      <c r="R42" s="2">
        <v>29</v>
      </c>
      <c r="S42" s="3">
        <v>39.4</v>
      </c>
    </row>
    <row r="43" spans="1:19" x14ac:dyDescent="0.2">
      <c r="A43" s="1" t="s">
        <v>242</v>
      </c>
      <c r="B43" s="2">
        <v>88</v>
      </c>
      <c r="C43" s="2">
        <v>0</v>
      </c>
      <c r="D43" s="2">
        <v>0</v>
      </c>
      <c r="E43" s="2">
        <v>0</v>
      </c>
      <c r="F43" s="2">
        <v>6</v>
      </c>
      <c r="G43" s="2">
        <v>9</v>
      </c>
      <c r="H43" s="2">
        <v>5</v>
      </c>
      <c r="I43" s="2">
        <v>5</v>
      </c>
      <c r="J43" s="2">
        <v>11</v>
      </c>
      <c r="K43" s="2">
        <v>10</v>
      </c>
      <c r="L43" s="2">
        <v>5</v>
      </c>
      <c r="M43" s="2">
        <v>5</v>
      </c>
      <c r="N43" s="2">
        <v>9</v>
      </c>
      <c r="O43" s="2">
        <v>18</v>
      </c>
      <c r="P43" s="2">
        <v>3</v>
      </c>
      <c r="Q43" s="2">
        <v>2</v>
      </c>
      <c r="R43" s="2">
        <v>0</v>
      </c>
      <c r="S43" s="3">
        <v>44</v>
      </c>
    </row>
    <row r="44" spans="1:19" x14ac:dyDescent="0.2">
      <c r="A44" s="1" t="s">
        <v>243</v>
      </c>
      <c r="B44" s="2">
        <v>259</v>
      </c>
      <c r="C44" s="2">
        <v>0</v>
      </c>
      <c r="D44" s="2">
        <v>0</v>
      </c>
      <c r="E44" s="2">
        <v>0</v>
      </c>
      <c r="F44" s="2">
        <v>9</v>
      </c>
      <c r="G44" s="2">
        <v>12</v>
      </c>
      <c r="H44" s="2">
        <v>14</v>
      </c>
      <c r="I44" s="2">
        <v>24</v>
      </c>
      <c r="J44" s="2">
        <v>28</v>
      </c>
      <c r="K44" s="2">
        <v>25</v>
      </c>
      <c r="L44" s="2">
        <v>36</v>
      </c>
      <c r="M44" s="2">
        <v>30</v>
      </c>
      <c r="N44" s="2">
        <v>18</v>
      </c>
      <c r="O44" s="2">
        <v>25</v>
      </c>
      <c r="P44" s="2">
        <v>7</v>
      </c>
      <c r="Q44" s="2">
        <v>14</v>
      </c>
      <c r="R44" s="2">
        <v>17</v>
      </c>
      <c r="S44" s="3">
        <v>47.4</v>
      </c>
    </row>
    <row r="45" spans="1:19" x14ac:dyDescent="0.2">
      <c r="A45" s="1" t="s">
        <v>244</v>
      </c>
      <c r="B45" s="2">
        <v>3448</v>
      </c>
      <c r="C45" s="2">
        <v>0</v>
      </c>
      <c r="D45" s="2">
        <v>0</v>
      </c>
      <c r="E45" s="2">
        <v>0</v>
      </c>
      <c r="F45" s="2">
        <v>12</v>
      </c>
      <c r="G45" s="2">
        <v>260</v>
      </c>
      <c r="H45" s="2">
        <v>442</v>
      </c>
      <c r="I45" s="2">
        <v>552</v>
      </c>
      <c r="J45" s="2">
        <v>584</v>
      </c>
      <c r="K45" s="2">
        <v>569</v>
      </c>
      <c r="L45" s="2">
        <v>458</v>
      </c>
      <c r="M45" s="2">
        <v>336</v>
      </c>
      <c r="N45" s="2">
        <v>141</v>
      </c>
      <c r="O45" s="2">
        <v>44</v>
      </c>
      <c r="P45" s="2">
        <v>26</v>
      </c>
      <c r="Q45" s="2">
        <v>12</v>
      </c>
      <c r="R45" s="2">
        <v>12</v>
      </c>
      <c r="S45" s="3">
        <v>38.9</v>
      </c>
    </row>
    <row r="46" spans="1:19" x14ac:dyDescent="0.2">
      <c r="A46" s="8" t="s">
        <v>1012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10"/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17264-CB69-489D-89BC-7BF4F4CD37D8}">
  <dimension ref="A1:S91"/>
  <sheetViews>
    <sheetView view="pageBreakPreview" topLeftCell="A58" zoomScale="125" zoomScaleNormal="125" zoomScaleSheetLayoutView="125" workbookViewId="0">
      <selection activeCell="A91" sqref="A91"/>
    </sheetView>
  </sheetViews>
  <sheetFormatPr defaultRowHeight="9.6" x14ac:dyDescent="0.2"/>
  <cols>
    <col min="1" max="1" width="18.21875" style="1" customWidth="1"/>
    <col min="2" max="18" width="3.88671875" style="2" customWidth="1"/>
    <col min="19" max="19" width="4.21875" style="3" customWidth="1"/>
    <col min="20" max="41" width="6.6640625" style="2" customWidth="1"/>
    <col min="42" max="16384" width="8.88671875" style="2"/>
  </cols>
  <sheetData>
    <row r="1" spans="1:19" x14ac:dyDescent="0.2">
      <c r="A1" s="1" t="s">
        <v>245</v>
      </c>
    </row>
    <row r="2" spans="1:19" s="7" customFormat="1" x14ac:dyDescent="0.2">
      <c r="A2" s="4" t="s">
        <v>246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6" t="s">
        <v>19</v>
      </c>
    </row>
    <row r="3" spans="1:19" x14ac:dyDescent="0.2">
      <c r="A3" s="1" t="s">
        <v>20</v>
      </c>
      <c r="B3" s="2">
        <v>19907</v>
      </c>
      <c r="C3" s="2">
        <v>1363</v>
      </c>
      <c r="D3" s="2">
        <v>1521</v>
      </c>
      <c r="E3" s="2">
        <v>1914</v>
      </c>
      <c r="F3" s="2">
        <v>1462</v>
      </c>
      <c r="G3" s="2">
        <v>1266</v>
      </c>
      <c r="H3" s="2">
        <v>1583</v>
      </c>
      <c r="I3" s="2">
        <v>1856</v>
      </c>
      <c r="J3" s="2">
        <v>1965</v>
      </c>
      <c r="K3" s="2">
        <v>1887</v>
      </c>
      <c r="L3" s="2">
        <v>1534</v>
      </c>
      <c r="M3" s="2">
        <v>1182</v>
      </c>
      <c r="N3" s="2">
        <v>732</v>
      </c>
      <c r="O3" s="2">
        <v>506</v>
      </c>
      <c r="P3" s="2">
        <v>373</v>
      </c>
      <c r="Q3" s="2">
        <v>257</v>
      </c>
      <c r="R3" s="2">
        <v>506</v>
      </c>
      <c r="S3" s="3">
        <v>32.299999999999997</v>
      </c>
    </row>
    <row r="4" spans="1:19" x14ac:dyDescent="0.2">
      <c r="A4" s="1" t="s">
        <v>247</v>
      </c>
      <c r="B4" s="2">
        <v>313</v>
      </c>
      <c r="C4" s="2">
        <v>0</v>
      </c>
      <c r="D4" s="2">
        <v>0</v>
      </c>
      <c r="E4" s="2">
        <v>0</v>
      </c>
      <c r="F4" s="2">
        <v>3</v>
      </c>
      <c r="G4" s="2">
        <v>29</v>
      </c>
      <c r="H4" s="2">
        <v>49</v>
      </c>
      <c r="I4" s="2">
        <v>53</v>
      </c>
      <c r="J4" s="2">
        <v>56</v>
      </c>
      <c r="K4" s="2">
        <v>54</v>
      </c>
      <c r="L4" s="2">
        <v>30</v>
      </c>
      <c r="M4" s="2">
        <v>20</v>
      </c>
      <c r="N4" s="2">
        <v>11</v>
      </c>
      <c r="O4" s="2">
        <v>3</v>
      </c>
      <c r="P4" s="2">
        <v>4</v>
      </c>
      <c r="Q4" s="2">
        <v>1</v>
      </c>
      <c r="R4" s="2">
        <v>0</v>
      </c>
      <c r="S4" s="3">
        <v>37</v>
      </c>
    </row>
    <row r="5" spans="1:19" x14ac:dyDescent="0.2">
      <c r="A5" s="1" t="s">
        <v>248</v>
      </c>
      <c r="B5" s="2">
        <v>30</v>
      </c>
      <c r="C5" s="2">
        <v>0</v>
      </c>
      <c r="D5" s="2">
        <v>0</v>
      </c>
      <c r="E5" s="2">
        <v>0</v>
      </c>
      <c r="F5" s="2">
        <v>0</v>
      </c>
      <c r="G5" s="2">
        <v>2</v>
      </c>
      <c r="H5" s="2">
        <v>2</v>
      </c>
      <c r="I5" s="2">
        <v>5</v>
      </c>
      <c r="J5" s="2">
        <v>4</v>
      </c>
      <c r="K5" s="2">
        <v>3</v>
      </c>
      <c r="L5" s="2">
        <v>8</v>
      </c>
      <c r="M5" s="2">
        <v>1</v>
      </c>
      <c r="N5" s="2">
        <v>4</v>
      </c>
      <c r="O5" s="2">
        <v>0</v>
      </c>
      <c r="P5" s="2">
        <v>1</v>
      </c>
      <c r="Q5" s="2">
        <v>0</v>
      </c>
      <c r="R5" s="2">
        <v>0</v>
      </c>
      <c r="S5" s="3">
        <v>43.3</v>
      </c>
    </row>
    <row r="6" spans="1:19" x14ac:dyDescent="0.2">
      <c r="A6" s="1" t="s">
        <v>249</v>
      </c>
      <c r="B6" s="2">
        <v>169</v>
      </c>
      <c r="C6" s="2">
        <v>0</v>
      </c>
      <c r="D6" s="2">
        <v>0</v>
      </c>
      <c r="E6" s="2">
        <v>0</v>
      </c>
      <c r="F6" s="2">
        <v>0</v>
      </c>
      <c r="G6" s="2">
        <v>7</v>
      </c>
      <c r="H6" s="2">
        <v>10</v>
      </c>
      <c r="I6" s="2">
        <v>20</v>
      </c>
      <c r="J6" s="2">
        <v>44</v>
      </c>
      <c r="K6" s="2">
        <v>31</v>
      </c>
      <c r="L6" s="2">
        <v>26</v>
      </c>
      <c r="M6" s="2">
        <v>16</v>
      </c>
      <c r="N6" s="2">
        <v>6</v>
      </c>
      <c r="O6" s="2">
        <v>7</v>
      </c>
      <c r="P6" s="2">
        <v>1</v>
      </c>
      <c r="Q6" s="2">
        <v>1</v>
      </c>
      <c r="R6" s="2">
        <v>0</v>
      </c>
      <c r="S6" s="3">
        <v>40.6</v>
      </c>
    </row>
    <row r="7" spans="1:19" x14ac:dyDescent="0.2">
      <c r="A7" s="1" t="s">
        <v>250</v>
      </c>
      <c r="B7" s="2">
        <v>151</v>
      </c>
      <c r="C7" s="2">
        <v>0</v>
      </c>
      <c r="D7" s="2">
        <v>0</v>
      </c>
      <c r="E7" s="2">
        <v>0</v>
      </c>
      <c r="F7" s="2">
        <v>4</v>
      </c>
      <c r="G7" s="2">
        <v>4</v>
      </c>
      <c r="H7" s="2">
        <v>17</v>
      </c>
      <c r="I7" s="2">
        <v>12</v>
      </c>
      <c r="J7" s="2">
        <v>31</v>
      </c>
      <c r="K7" s="2">
        <v>27</v>
      </c>
      <c r="L7" s="2">
        <v>18</v>
      </c>
      <c r="M7" s="2">
        <v>16</v>
      </c>
      <c r="N7" s="2">
        <v>10</v>
      </c>
      <c r="O7" s="2">
        <v>5</v>
      </c>
      <c r="P7" s="2">
        <v>7</v>
      </c>
      <c r="Q7" s="2">
        <v>0</v>
      </c>
      <c r="R7" s="2">
        <v>0</v>
      </c>
      <c r="S7" s="3">
        <v>41.4</v>
      </c>
    </row>
    <row r="8" spans="1:19" x14ac:dyDescent="0.2">
      <c r="A8" s="1" t="s">
        <v>251</v>
      </c>
      <c r="B8" s="2">
        <v>415</v>
      </c>
      <c r="C8" s="2">
        <v>0</v>
      </c>
      <c r="D8" s="2">
        <v>0</v>
      </c>
      <c r="E8" s="2">
        <v>0</v>
      </c>
      <c r="F8" s="2">
        <v>5</v>
      </c>
      <c r="G8" s="2">
        <v>39</v>
      </c>
      <c r="H8" s="2">
        <v>54</v>
      </c>
      <c r="I8" s="2">
        <v>91</v>
      </c>
      <c r="J8" s="2">
        <v>76</v>
      </c>
      <c r="K8" s="2">
        <v>62</v>
      </c>
      <c r="L8" s="2">
        <v>45</v>
      </c>
      <c r="M8" s="2">
        <v>25</v>
      </c>
      <c r="N8" s="2">
        <v>10</v>
      </c>
      <c r="O8" s="2">
        <v>3</v>
      </c>
      <c r="P8" s="2">
        <v>3</v>
      </c>
      <c r="Q8" s="2">
        <v>1</v>
      </c>
      <c r="R8" s="2">
        <v>1</v>
      </c>
      <c r="S8" s="3">
        <v>36.200000000000003</v>
      </c>
    </row>
    <row r="9" spans="1:19" x14ac:dyDescent="0.2">
      <c r="A9" s="1" t="s">
        <v>252</v>
      </c>
      <c r="B9" s="2">
        <v>2975</v>
      </c>
      <c r="C9" s="2">
        <v>0</v>
      </c>
      <c r="D9" s="2">
        <v>0</v>
      </c>
      <c r="E9" s="2">
        <v>0</v>
      </c>
      <c r="F9" s="2">
        <v>21</v>
      </c>
      <c r="G9" s="2">
        <v>220</v>
      </c>
      <c r="H9" s="2">
        <v>395</v>
      </c>
      <c r="I9" s="2">
        <v>492</v>
      </c>
      <c r="J9" s="2">
        <v>503</v>
      </c>
      <c r="K9" s="2">
        <v>483</v>
      </c>
      <c r="L9" s="2">
        <v>395</v>
      </c>
      <c r="M9" s="2">
        <v>282</v>
      </c>
      <c r="N9" s="2">
        <v>131</v>
      </c>
      <c r="O9" s="2">
        <v>33</v>
      </c>
      <c r="P9" s="2">
        <v>13</v>
      </c>
      <c r="Q9" s="2">
        <v>4</v>
      </c>
      <c r="R9" s="2">
        <v>3</v>
      </c>
      <c r="S9" s="3">
        <v>38.6</v>
      </c>
    </row>
    <row r="10" spans="1:19" x14ac:dyDescent="0.2">
      <c r="A10" s="1" t="s">
        <v>253</v>
      </c>
      <c r="B10" s="2">
        <v>371</v>
      </c>
      <c r="C10" s="2">
        <v>0</v>
      </c>
      <c r="D10" s="2">
        <v>0</v>
      </c>
      <c r="E10" s="2">
        <v>0</v>
      </c>
      <c r="F10" s="2">
        <v>2</v>
      </c>
      <c r="G10" s="2">
        <v>33</v>
      </c>
      <c r="H10" s="2">
        <v>51</v>
      </c>
      <c r="I10" s="2">
        <v>57</v>
      </c>
      <c r="J10" s="2">
        <v>64</v>
      </c>
      <c r="K10" s="2">
        <v>46</v>
      </c>
      <c r="L10" s="2">
        <v>47</v>
      </c>
      <c r="M10" s="2">
        <v>30</v>
      </c>
      <c r="N10" s="2">
        <v>27</v>
      </c>
      <c r="O10" s="2">
        <v>9</v>
      </c>
      <c r="P10" s="2">
        <v>1</v>
      </c>
      <c r="Q10" s="2">
        <v>3</v>
      </c>
      <c r="R10" s="2">
        <v>1</v>
      </c>
      <c r="S10" s="3">
        <v>38.299999999999997</v>
      </c>
    </row>
    <row r="11" spans="1:19" x14ac:dyDescent="0.2">
      <c r="A11" s="1" t="s">
        <v>254</v>
      </c>
      <c r="B11" s="2">
        <v>655</v>
      </c>
      <c r="C11" s="2">
        <v>0</v>
      </c>
      <c r="D11" s="2">
        <v>0</v>
      </c>
      <c r="E11" s="2">
        <v>0</v>
      </c>
      <c r="F11" s="2">
        <v>2</v>
      </c>
      <c r="G11" s="2">
        <v>35</v>
      </c>
      <c r="H11" s="2">
        <v>94</v>
      </c>
      <c r="I11" s="2">
        <v>100</v>
      </c>
      <c r="J11" s="2">
        <v>126</v>
      </c>
      <c r="K11" s="2">
        <v>100</v>
      </c>
      <c r="L11" s="2">
        <v>85</v>
      </c>
      <c r="M11" s="2">
        <v>65</v>
      </c>
      <c r="N11" s="2">
        <v>38</v>
      </c>
      <c r="O11" s="2">
        <v>7</v>
      </c>
      <c r="P11" s="2">
        <v>2</v>
      </c>
      <c r="Q11" s="2">
        <v>0</v>
      </c>
      <c r="R11" s="2">
        <v>1</v>
      </c>
      <c r="S11" s="3">
        <v>38.799999999999997</v>
      </c>
    </row>
    <row r="12" spans="1:19" x14ac:dyDescent="0.2">
      <c r="A12" s="1" t="s">
        <v>255</v>
      </c>
      <c r="B12" s="2">
        <v>550</v>
      </c>
      <c r="C12" s="2">
        <v>0</v>
      </c>
      <c r="D12" s="2">
        <v>0</v>
      </c>
      <c r="E12" s="2">
        <v>0</v>
      </c>
      <c r="F12" s="2">
        <v>6</v>
      </c>
      <c r="G12" s="2">
        <v>47</v>
      </c>
      <c r="H12" s="2">
        <v>66</v>
      </c>
      <c r="I12" s="2">
        <v>80</v>
      </c>
      <c r="J12" s="2">
        <v>79</v>
      </c>
      <c r="K12" s="2">
        <v>83</v>
      </c>
      <c r="L12" s="2">
        <v>78</v>
      </c>
      <c r="M12" s="2">
        <v>56</v>
      </c>
      <c r="N12" s="2">
        <v>41</v>
      </c>
      <c r="O12" s="2">
        <v>8</v>
      </c>
      <c r="P12" s="2">
        <v>3</v>
      </c>
      <c r="Q12" s="2">
        <v>3</v>
      </c>
      <c r="R12" s="2">
        <v>0</v>
      </c>
      <c r="S12" s="3">
        <v>39.799999999999997</v>
      </c>
    </row>
    <row r="13" spans="1:19" x14ac:dyDescent="0.2">
      <c r="A13" s="1" t="s">
        <v>256</v>
      </c>
      <c r="B13" s="2">
        <v>386</v>
      </c>
      <c r="C13" s="2">
        <v>0</v>
      </c>
      <c r="D13" s="2">
        <v>0</v>
      </c>
      <c r="E13" s="2">
        <v>0</v>
      </c>
      <c r="F13" s="2">
        <v>4</v>
      </c>
      <c r="G13" s="2">
        <v>39</v>
      </c>
      <c r="H13" s="2">
        <v>61</v>
      </c>
      <c r="I13" s="2">
        <v>62</v>
      </c>
      <c r="J13" s="2">
        <v>69</v>
      </c>
      <c r="K13" s="2">
        <v>51</v>
      </c>
      <c r="L13" s="2">
        <v>36</v>
      </c>
      <c r="M13" s="2">
        <v>26</v>
      </c>
      <c r="N13" s="2">
        <v>19</v>
      </c>
      <c r="O13" s="2">
        <v>7</v>
      </c>
      <c r="P13" s="2">
        <v>5</v>
      </c>
      <c r="Q13" s="2">
        <v>2</v>
      </c>
      <c r="R13" s="2">
        <v>5</v>
      </c>
      <c r="S13" s="3">
        <v>37</v>
      </c>
    </row>
    <row r="14" spans="1:19" x14ac:dyDescent="0.2">
      <c r="A14" s="1" t="s">
        <v>257</v>
      </c>
      <c r="B14" s="2">
        <v>261</v>
      </c>
      <c r="C14" s="2">
        <v>0</v>
      </c>
      <c r="D14" s="2">
        <v>0</v>
      </c>
      <c r="E14" s="2">
        <v>0</v>
      </c>
      <c r="F14" s="2">
        <v>2</v>
      </c>
      <c r="G14" s="2">
        <v>18</v>
      </c>
      <c r="H14" s="2">
        <v>36</v>
      </c>
      <c r="I14" s="2">
        <v>42</v>
      </c>
      <c r="J14" s="2">
        <v>48</v>
      </c>
      <c r="K14" s="2">
        <v>46</v>
      </c>
      <c r="L14" s="2">
        <v>25</v>
      </c>
      <c r="M14" s="2">
        <v>20</v>
      </c>
      <c r="N14" s="2">
        <v>15</v>
      </c>
      <c r="O14" s="2">
        <v>7</v>
      </c>
      <c r="P14" s="2">
        <v>2</v>
      </c>
      <c r="Q14" s="2">
        <v>0</v>
      </c>
      <c r="R14" s="2">
        <v>0</v>
      </c>
      <c r="S14" s="3">
        <v>38.4</v>
      </c>
    </row>
    <row r="15" spans="1:19" x14ac:dyDescent="0.2">
      <c r="A15" s="1" t="s">
        <v>258</v>
      </c>
      <c r="B15" s="2">
        <v>91</v>
      </c>
      <c r="C15" s="2">
        <v>0</v>
      </c>
      <c r="D15" s="2">
        <v>0</v>
      </c>
      <c r="E15" s="2">
        <v>0</v>
      </c>
      <c r="F15" s="2">
        <v>2</v>
      </c>
      <c r="G15" s="2">
        <v>4</v>
      </c>
      <c r="H15" s="2">
        <v>9</v>
      </c>
      <c r="I15" s="2">
        <v>13</v>
      </c>
      <c r="J15" s="2">
        <v>10</v>
      </c>
      <c r="K15" s="2">
        <v>18</v>
      </c>
      <c r="L15" s="2">
        <v>16</v>
      </c>
      <c r="M15" s="2">
        <v>11</v>
      </c>
      <c r="N15" s="2">
        <v>1</v>
      </c>
      <c r="O15" s="2">
        <v>6</v>
      </c>
      <c r="P15" s="2">
        <v>1</v>
      </c>
      <c r="Q15" s="2">
        <v>0</v>
      </c>
      <c r="R15" s="2">
        <v>0</v>
      </c>
      <c r="S15" s="3">
        <v>42.1</v>
      </c>
    </row>
    <row r="16" spans="1:19" x14ac:dyDescent="0.2">
      <c r="A16" s="1" t="s">
        <v>259</v>
      </c>
      <c r="B16" s="2">
        <v>180</v>
      </c>
      <c r="C16" s="2">
        <v>0</v>
      </c>
      <c r="D16" s="2">
        <v>0</v>
      </c>
      <c r="E16" s="2">
        <v>0</v>
      </c>
      <c r="F16" s="2">
        <v>0</v>
      </c>
      <c r="G16" s="2">
        <v>11</v>
      </c>
      <c r="H16" s="2">
        <v>18</v>
      </c>
      <c r="I16" s="2">
        <v>23</v>
      </c>
      <c r="J16" s="2">
        <v>34</v>
      </c>
      <c r="K16" s="2">
        <v>32</v>
      </c>
      <c r="L16" s="2">
        <v>23</v>
      </c>
      <c r="M16" s="2">
        <v>22</v>
      </c>
      <c r="N16" s="2">
        <v>10</v>
      </c>
      <c r="O16" s="2">
        <v>3</v>
      </c>
      <c r="P16" s="2">
        <v>3</v>
      </c>
      <c r="Q16" s="2">
        <v>1</v>
      </c>
      <c r="R16" s="2">
        <v>0</v>
      </c>
      <c r="S16" s="3">
        <v>40.6</v>
      </c>
    </row>
    <row r="17" spans="1:19" x14ac:dyDescent="0.2">
      <c r="A17" s="1" t="s">
        <v>76</v>
      </c>
      <c r="B17" s="2">
        <v>213</v>
      </c>
      <c r="C17" s="2">
        <v>0</v>
      </c>
      <c r="D17" s="2">
        <v>0</v>
      </c>
      <c r="E17" s="2">
        <v>0</v>
      </c>
      <c r="F17" s="2">
        <v>1</v>
      </c>
      <c r="G17" s="2">
        <v>10</v>
      </c>
      <c r="H17" s="2">
        <v>26</v>
      </c>
      <c r="I17" s="2">
        <v>38</v>
      </c>
      <c r="J17" s="2">
        <v>33</v>
      </c>
      <c r="K17" s="2">
        <v>27</v>
      </c>
      <c r="L17" s="2">
        <v>29</v>
      </c>
      <c r="M17" s="2">
        <v>27</v>
      </c>
      <c r="N17" s="2">
        <v>8</v>
      </c>
      <c r="O17" s="2">
        <v>10</v>
      </c>
      <c r="P17" s="2">
        <v>3</v>
      </c>
      <c r="Q17" s="2">
        <v>0</v>
      </c>
      <c r="R17" s="2">
        <v>1</v>
      </c>
      <c r="S17" s="3">
        <v>39.799999999999997</v>
      </c>
    </row>
    <row r="18" spans="1:19" x14ac:dyDescent="0.2">
      <c r="A18" s="1" t="s">
        <v>260</v>
      </c>
      <c r="B18" s="2">
        <v>6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2</v>
      </c>
      <c r="L18" s="2">
        <v>2</v>
      </c>
      <c r="M18" s="2">
        <v>0</v>
      </c>
      <c r="N18" s="2">
        <v>0</v>
      </c>
      <c r="O18" s="2">
        <v>2</v>
      </c>
      <c r="P18" s="2">
        <v>0</v>
      </c>
      <c r="Q18" s="2">
        <v>0</v>
      </c>
      <c r="R18" s="2">
        <v>0</v>
      </c>
      <c r="S18" s="3">
        <v>47.5</v>
      </c>
    </row>
    <row r="19" spans="1:19" x14ac:dyDescent="0.2">
      <c r="A19" s="1" t="s">
        <v>261</v>
      </c>
      <c r="B19" s="2">
        <v>105</v>
      </c>
      <c r="C19" s="2">
        <v>0</v>
      </c>
      <c r="D19" s="2">
        <v>0</v>
      </c>
      <c r="E19" s="2">
        <v>0</v>
      </c>
      <c r="F19" s="2">
        <v>0</v>
      </c>
      <c r="G19" s="2">
        <v>4</v>
      </c>
      <c r="H19" s="2">
        <v>4</v>
      </c>
      <c r="I19" s="2">
        <v>14</v>
      </c>
      <c r="J19" s="2">
        <v>20</v>
      </c>
      <c r="K19" s="2">
        <v>20</v>
      </c>
      <c r="L19" s="2">
        <v>15</v>
      </c>
      <c r="M19" s="2">
        <v>19</v>
      </c>
      <c r="N19" s="2">
        <v>3</v>
      </c>
      <c r="O19" s="2">
        <v>6</v>
      </c>
      <c r="P19" s="2">
        <v>0</v>
      </c>
      <c r="Q19" s="2">
        <v>0</v>
      </c>
      <c r="R19" s="2">
        <v>0</v>
      </c>
      <c r="S19" s="3">
        <v>42.6</v>
      </c>
    </row>
    <row r="20" spans="1:19" x14ac:dyDescent="0.2">
      <c r="A20" s="1" t="s">
        <v>262</v>
      </c>
      <c r="B20" s="2">
        <v>8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2</v>
      </c>
      <c r="J20" s="2">
        <v>0</v>
      </c>
      <c r="K20" s="2">
        <v>0</v>
      </c>
      <c r="L20" s="2">
        <v>0</v>
      </c>
      <c r="M20" s="2">
        <v>4</v>
      </c>
      <c r="N20" s="2">
        <v>2</v>
      </c>
      <c r="O20" s="2">
        <v>0</v>
      </c>
      <c r="P20" s="2">
        <v>0</v>
      </c>
      <c r="Q20" s="2">
        <v>0</v>
      </c>
      <c r="R20" s="2">
        <v>0</v>
      </c>
      <c r="S20" s="3">
        <v>52.5</v>
      </c>
    </row>
    <row r="21" spans="1:19" x14ac:dyDescent="0.2">
      <c r="A21" s="1" t="s">
        <v>263</v>
      </c>
      <c r="B21" s="2">
        <v>18</v>
      </c>
      <c r="C21" s="2">
        <v>0</v>
      </c>
      <c r="D21" s="2">
        <v>0</v>
      </c>
      <c r="E21" s="2">
        <v>0</v>
      </c>
      <c r="F21" s="2">
        <v>0</v>
      </c>
      <c r="G21" s="2">
        <v>2</v>
      </c>
      <c r="H21" s="2">
        <v>2</v>
      </c>
      <c r="I21" s="2">
        <v>2</v>
      </c>
      <c r="J21" s="2">
        <v>2</v>
      </c>
      <c r="K21" s="2">
        <v>2</v>
      </c>
      <c r="L21" s="2">
        <v>2</v>
      </c>
      <c r="M21" s="2">
        <v>0</v>
      </c>
      <c r="N21" s="2">
        <v>0</v>
      </c>
      <c r="O21" s="2">
        <v>0</v>
      </c>
      <c r="P21" s="2">
        <v>2</v>
      </c>
      <c r="Q21" s="2">
        <v>2</v>
      </c>
      <c r="R21" s="2">
        <v>2</v>
      </c>
      <c r="S21" s="3">
        <v>42.5</v>
      </c>
    </row>
    <row r="22" spans="1:19" x14ac:dyDescent="0.2">
      <c r="A22" s="1" t="s">
        <v>264</v>
      </c>
      <c r="B22" s="2">
        <v>4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2</v>
      </c>
      <c r="M22" s="2">
        <v>2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3">
        <v>50</v>
      </c>
    </row>
    <row r="23" spans="1:19" x14ac:dyDescent="0.2">
      <c r="A23" s="1" t="s">
        <v>265</v>
      </c>
      <c r="B23" s="2">
        <v>38</v>
      </c>
      <c r="C23" s="2">
        <v>0</v>
      </c>
      <c r="D23" s="2">
        <v>0</v>
      </c>
      <c r="E23" s="2">
        <v>0</v>
      </c>
      <c r="F23" s="2">
        <v>0</v>
      </c>
      <c r="G23" s="2">
        <v>4</v>
      </c>
      <c r="H23" s="2">
        <v>8</v>
      </c>
      <c r="I23" s="2">
        <v>6</v>
      </c>
      <c r="J23" s="2">
        <v>6</v>
      </c>
      <c r="K23" s="2">
        <v>2</v>
      </c>
      <c r="L23" s="2">
        <v>2</v>
      </c>
      <c r="M23" s="2">
        <v>4</v>
      </c>
      <c r="N23" s="2">
        <v>0</v>
      </c>
      <c r="O23" s="2">
        <v>4</v>
      </c>
      <c r="P23" s="2">
        <v>2</v>
      </c>
      <c r="Q23" s="2">
        <v>0</v>
      </c>
      <c r="R23" s="2">
        <v>0</v>
      </c>
      <c r="S23" s="3">
        <v>35.799999999999997</v>
      </c>
    </row>
    <row r="24" spans="1:19" x14ac:dyDescent="0.2">
      <c r="A24" s="1" t="s">
        <v>266</v>
      </c>
      <c r="B24" s="2">
        <v>22</v>
      </c>
      <c r="C24" s="2">
        <v>0</v>
      </c>
      <c r="D24" s="2">
        <v>0</v>
      </c>
      <c r="E24" s="2">
        <v>0</v>
      </c>
      <c r="F24" s="2">
        <v>0</v>
      </c>
      <c r="G24" s="2">
        <v>5</v>
      </c>
      <c r="H24" s="2">
        <v>3</v>
      </c>
      <c r="I24" s="2">
        <v>2</v>
      </c>
      <c r="J24" s="2">
        <v>4</v>
      </c>
      <c r="K24" s="2">
        <v>2</v>
      </c>
      <c r="L24" s="2">
        <v>2</v>
      </c>
      <c r="M24" s="2">
        <v>1</v>
      </c>
      <c r="N24" s="2">
        <v>0</v>
      </c>
      <c r="O24" s="2">
        <v>1</v>
      </c>
      <c r="P24" s="2">
        <v>1</v>
      </c>
      <c r="Q24" s="2">
        <v>1</v>
      </c>
      <c r="R24" s="2">
        <v>0</v>
      </c>
      <c r="S24" s="3">
        <v>36.299999999999997</v>
      </c>
    </row>
    <row r="25" spans="1:19" x14ac:dyDescent="0.2">
      <c r="A25" s="1" t="s">
        <v>267</v>
      </c>
      <c r="B25" s="2">
        <v>18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2</v>
      </c>
      <c r="I25" s="2">
        <v>1</v>
      </c>
      <c r="J25" s="2">
        <v>2</v>
      </c>
      <c r="K25" s="2">
        <v>2</v>
      </c>
      <c r="L25" s="2">
        <v>1</v>
      </c>
      <c r="M25" s="2">
        <v>6</v>
      </c>
      <c r="N25" s="2">
        <v>1</v>
      </c>
      <c r="O25" s="2">
        <v>1</v>
      </c>
      <c r="P25" s="2">
        <v>0</v>
      </c>
      <c r="Q25" s="2">
        <v>2</v>
      </c>
      <c r="R25" s="2">
        <v>0</v>
      </c>
      <c r="S25" s="3">
        <v>50.8</v>
      </c>
    </row>
    <row r="26" spans="1:19" x14ac:dyDescent="0.2">
      <c r="A26" s="1" t="s">
        <v>268</v>
      </c>
      <c r="B26" s="2">
        <v>26</v>
      </c>
      <c r="C26" s="2">
        <v>0</v>
      </c>
      <c r="D26" s="2">
        <v>0</v>
      </c>
      <c r="E26" s="2">
        <v>0</v>
      </c>
      <c r="F26" s="2">
        <v>0</v>
      </c>
      <c r="G26" s="2">
        <v>3</v>
      </c>
      <c r="H26" s="2">
        <v>5</v>
      </c>
      <c r="I26" s="2">
        <v>4</v>
      </c>
      <c r="J26" s="2">
        <v>4</v>
      </c>
      <c r="K26" s="2">
        <v>3</v>
      </c>
      <c r="L26" s="2">
        <v>3</v>
      </c>
      <c r="M26" s="2">
        <v>3</v>
      </c>
      <c r="N26" s="2">
        <v>0</v>
      </c>
      <c r="O26" s="2">
        <v>0</v>
      </c>
      <c r="P26" s="2">
        <v>0</v>
      </c>
      <c r="Q26" s="2">
        <v>0</v>
      </c>
      <c r="R26" s="2">
        <v>1</v>
      </c>
      <c r="S26" s="3">
        <v>36.299999999999997</v>
      </c>
    </row>
    <row r="27" spans="1:19" x14ac:dyDescent="0.2">
      <c r="A27" s="1" t="s">
        <v>269</v>
      </c>
      <c r="B27" s="2">
        <v>18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1</v>
      </c>
      <c r="I27" s="2">
        <v>2</v>
      </c>
      <c r="J27" s="2">
        <v>0</v>
      </c>
      <c r="K27" s="2">
        <v>3</v>
      </c>
      <c r="L27" s="2">
        <v>3</v>
      </c>
      <c r="M27" s="2">
        <v>3</v>
      </c>
      <c r="N27" s="2">
        <v>2</v>
      </c>
      <c r="O27" s="2">
        <v>1</v>
      </c>
      <c r="P27" s="2">
        <v>0</v>
      </c>
      <c r="Q27" s="2">
        <v>0</v>
      </c>
      <c r="R27" s="2">
        <v>3</v>
      </c>
      <c r="S27" s="3">
        <v>50</v>
      </c>
    </row>
    <row r="28" spans="1:19" x14ac:dyDescent="0.2">
      <c r="A28" s="1" t="s">
        <v>270</v>
      </c>
      <c r="B28" s="2">
        <v>169</v>
      </c>
      <c r="C28" s="2">
        <v>0</v>
      </c>
      <c r="D28" s="2">
        <v>0</v>
      </c>
      <c r="E28" s="2">
        <v>0</v>
      </c>
      <c r="F28" s="2">
        <v>2</v>
      </c>
      <c r="G28" s="2">
        <v>12</v>
      </c>
      <c r="H28" s="2">
        <v>19</v>
      </c>
      <c r="I28" s="2">
        <v>34</v>
      </c>
      <c r="J28" s="2">
        <v>32</v>
      </c>
      <c r="K28" s="2">
        <v>32</v>
      </c>
      <c r="L28" s="2">
        <v>21</v>
      </c>
      <c r="M28" s="2">
        <v>13</v>
      </c>
      <c r="N28" s="2">
        <v>3</v>
      </c>
      <c r="O28" s="2">
        <v>1</v>
      </c>
      <c r="P28" s="2">
        <v>0</v>
      </c>
      <c r="Q28" s="2">
        <v>0</v>
      </c>
      <c r="R28" s="2">
        <v>0</v>
      </c>
      <c r="S28" s="3">
        <v>37.700000000000003</v>
      </c>
    </row>
    <row r="29" spans="1:19" x14ac:dyDescent="0.2">
      <c r="A29" s="1" t="s">
        <v>271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3">
        <v>0</v>
      </c>
    </row>
    <row r="30" spans="1:19" x14ac:dyDescent="0.2">
      <c r="A30" s="1" t="s">
        <v>272</v>
      </c>
      <c r="B30" s="2">
        <v>36</v>
      </c>
      <c r="C30" s="2">
        <v>0</v>
      </c>
      <c r="D30" s="2">
        <v>0</v>
      </c>
      <c r="E30" s="2">
        <v>0</v>
      </c>
      <c r="F30" s="2">
        <v>0</v>
      </c>
      <c r="G30" s="2">
        <v>2</v>
      </c>
      <c r="H30" s="2">
        <v>4</v>
      </c>
      <c r="I30" s="2">
        <v>6</v>
      </c>
      <c r="J30" s="2">
        <v>5</v>
      </c>
      <c r="K30" s="2">
        <v>7</v>
      </c>
      <c r="L30" s="2">
        <v>8</v>
      </c>
      <c r="M30" s="2">
        <v>1</v>
      </c>
      <c r="N30" s="2">
        <v>2</v>
      </c>
      <c r="O30" s="2">
        <v>0</v>
      </c>
      <c r="P30" s="2">
        <v>0</v>
      </c>
      <c r="Q30" s="2">
        <v>0</v>
      </c>
      <c r="R30" s="2">
        <v>1</v>
      </c>
      <c r="S30" s="3">
        <v>40.700000000000003</v>
      </c>
    </row>
    <row r="31" spans="1:19" x14ac:dyDescent="0.2">
      <c r="A31" s="1" t="s">
        <v>273</v>
      </c>
      <c r="B31" s="2">
        <v>102</v>
      </c>
      <c r="C31" s="2">
        <v>0</v>
      </c>
      <c r="D31" s="2">
        <v>0</v>
      </c>
      <c r="E31" s="2">
        <v>0</v>
      </c>
      <c r="F31" s="2">
        <v>0</v>
      </c>
      <c r="G31" s="2">
        <v>11</v>
      </c>
      <c r="H31" s="2">
        <v>22</v>
      </c>
      <c r="I31" s="2">
        <v>18</v>
      </c>
      <c r="J31" s="2">
        <v>14</v>
      </c>
      <c r="K31" s="2">
        <v>16</v>
      </c>
      <c r="L31" s="2">
        <v>8</v>
      </c>
      <c r="M31" s="2">
        <v>6</v>
      </c>
      <c r="N31" s="2">
        <v>5</v>
      </c>
      <c r="O31" s="2">
        <v>0</v>
      </c>
      <c r="P31" s="2">
        <v>0</v>
      </c>
      <c r="Q31" s="2">
        <v>0</v>
      </c>
      <c r="R31" s="2">
        <v>2</v>
      </c>
      <c r="S31" s="3">
        <v>35</v>
      </c>
    </row>
    <row r="32" spans="1:19" x14ac:dyDescent="0.2">
      <c r="A32" s="1" t="s">
        <v>80</v>
      </c>
      <c r="B32" s="2">
        <v>151</v>
      </c>
      <c r="C32" s="2">
        <v>0</v>
      </c>
      <c r="D32" s="2">
        <v>0</v>
      </c>
      <c r="E32" s="2">
        <v>0</v>
      </c>
      <c r="F32" s="2">
        <v>1</v>
      </c>
      <c r="G32" s="2">
        <v>11</v>
      </c>
      <c r="H32" s="2">
        <v>16</v>
      </c>
      <c r="I32" s="2">
        <v>31</v>
      </c>
      <c r="J32" s="2">
        <v>37</v>
      </c>
      <c r="K32" s="2">
        <v>27</v>
      </c>
      <c r="L32" s="2">
        <v>15</v>
      </c>
      <c r="M32" s="2">
        <v>8</v>
      </c>
      <c r="N32" s="2">
        <v>3</v>
      </c>
      <c r="O32" s="2">
        <v>1</v>
      </c>
      <c r="P32" s="2">
        <v>0</v>
      </c>
      <c r="Q32" s="2">
        <v>0</v>
      </c>
      <c r="R32" s="2">
        <v>1</v>
      </c>
      <c r="S32" s="3">
        <v>37.200000000000003</v>
      </c>
    </row>
    <row r="33" spans="1:19" x14ac:dyDescent="0.2">
      <c r="A33" s="1" t="s">
        <v>274</v>
      </c>
      <c r="B33" s="2">
        <v>3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2</v>
      </c>
      <c r="L33" s="2">
        <v>0</v>
      </c>
      <c r="M33" s="2">
        <v>1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3">
        <v>43.8</v>
      </c>
    </row>
    <row r="34" spans="1:19" x14ac:dyDescent="0.2">
      <c r="A34" s="1" t="s">
        <v>275</v>
      </c>
      <c r="B34" s="2">
        <v>17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2</v>
      </c>
      <c r="I34" s="2">
        <v>4</v>
      </c>
      <c r="J34" s="2">
        <v>1</v>
      </c>
      <c r="K34" s="2">
        <v>5</v>
      </c>
      <c r="L34" s="2">
        <v>1</v>
      </c>
      <c r="M34" s="2">
        <v>0</v>
      </c>
      <c r="N34" s="2">
        <v>1</v>
      </c>
      <c r="O34" s="2">
        <v>2</v>
      </c>
      <c r="P34" s="2">
        <v>1</v>
      </c>
      <c r="Q34" s="2">
        <v>0</v>
      </c>
      <c r="R34" s="2">
        <v>0</v>
      </c>
      <c r="S34" s="3">
        <v>41.5</v>
      </c>
    </row>
    <row r="35" spans="1:19" x14ac:dyDescent="0.2">
      <c r="A35" s="1" t="s">
        <v>276</v>
      </c>
      <c r="B35" s="2">
        <v>23</v>
      </c>
      <c r="C35" s="2">
        <v>0</v>
      </c>
      <c r="D35" s="2">
        <v>0</v>
      </c>
      <c r="E35" s="2">
        <v>0</v>
      </c>
      <c r="F35" s="2">
        <v>0</v>
      </c>
      <c r="G35" s="2">
        <v>2</v>
      </c>
      <c r="H35" s="2">
        <v>0</v>
      </c>
      <c r="I35" s="2">
        <v>2</v>
      </c>
      <c r="J35" s="2">
        <v>2</v>
      </c>
      <c r="K35" s="2">
        <v>7</v>
      </c>
      <c r="L35" s="2">
        <v>8</v>
      </c>
      <c r="M35" s="2">
        <v>0</v>
      </c>
      <c r="N35" s="2">
        <v>1</v>
      </c>
      <c r="O35" s="2">
        <v>1</v>
      </c>
      <c r="P35" s="2">
        <v>0</v>
      </c>
      <c r="Q35" s="2">
        <v>0</v>
      </c>
      <c r="R35" s="2">
        <v>0</v>
      </c>
      <c r="S35" s="3">
        <v>43.9</v>
      </c>
    </row>
    <row r="36" spans="1:19" x14ac:dyDescent="0.2">
      <c r="A36" s="1" t="s">
        <v>277</v>
      </c>
      <c r="B36" s="2">
        <v>21</v>
      </c>
      <c r="C36" s="2">
        <v>0</v>
      </c>
      <c r="D36" s="2">
        <v>0</v>
      </c>
      <c r="E36" s="2">
        <v>0</v>
      </c>
      <c r="F36" s="2">
        <v>0</v>
      </c>
      <c r="G36" s="2">
        <v>2</v>
      </c>
      <c r="H36" s="2">
        <v>6</v>
      </c>
      <c r="I36" s="2">
        <v>2</v>
      </c>
      <c r="J36" s="2">
        <v>4</v>
      </c>
      <c r="K36" s="2">
        <v>0</v>
      </c>
      <c r="L36" s="2">
        <v>4</v>
      </c>
      <c r="M36" s="2">
        <v>1</v>
      </c>
      <c r="N36" s="2">
        <v>1</v>
      </c>
      <c r="O36" s="2">
        <v>1</v>
      </c>
      <c r="P36" s="2">
        <v>0</v>
      </c>
      <c r="Q36" s="2">
        <v>0</v>
      </c>
      <c r="R36" s="2">
        <v>0</v>
      </c>
      <c r="S36" s="3">
        <v>35.6</v>
      </c>
    </row>
    <row r="37" spans="1:19" x14ac:dyDescent="0.2">
      <c r="A37" s="1" t="s">
        <v>278</v>
      </c>
      <c r="B37" s="2">
        <v>8</v>
      </c>
      <c r="C37" s="2">
        <v>0</v>
      </c>
      <c r="D37" s="2">
        <v>0</v>
      </c>
      <c r="E37" s="2">
        <v>0</v>
      </c>
      <c r="F37" s="2">
        <v>0</v>
      </c>
      <c r="G37" s="2">
        <v>2</v>
      </c>
      <c r="H37" s="2">
        <v>1</v>
      </c>
      <c r="I37" s="2">
        <v>3</v>
      </c>
      <c r="J37" s="2">
        <v>0</v>
      </c>
      <c r="K37" s="2">
        <v>0</v>
      </c>
      <c r="L37" s="2">
        <v>0</v>
      </c>
      <c r="M37" s="2">
        <v>1</v>
      </c>
      <c r="N37" s="2">
        <v>0</v>
      </c>
      <c r="O37" s="2">
        <v>0</v>
      </c>
      <c r="P37" s="2">
        <v>0</v>
      </c>
      <c r="Q37" s="2">
        <v>1</v>
      </c>
      <c r="R37" s="2">
        <v>0</v>
      </c>
      <c r="S37" s="3">
        <v>31.7</v>
      </c>
    </row>
    <row r="38" spans="1:19" x14ac:dyDescent="0.2">
      <c r="A38" s="1" t="s">
        <v>81</v>
      </c>
      <c r="B38" s="2">
        <v>53</v>
      </c>
      <c r="C38" s="2">
        <v>0</v>
      </c>
      <c r="D38" s="2">
        <v>0</v>
      </c>
      <c r="E38" s="2">
        <v>0</v>
      </c>
      <c r="F38" s="2">
        <v>0</v>
      </c>
      <c r="G38" s="2">
        <v>2</v>
      </c>
      <c r="H38" s="2">
        <v>3</v>
      </c>
      <c r="I38" s="2">
        <v>7</v>
      </c>
      <c r="J38" s="2">
        <v>12</v>
      </c>
      <c r="K38" s="2">
        <v>8</v>
      </c>
      <c r="L38" s="2">
        <v>5</v>
      </c>
      <c r="M38" s="2">
        <v>10</v>
      </c>
      <c r="N38" s="2">
        <v>2</v>
      </c>
      <c r="O38" s="2">
        <v>2</v>
      </c>
      <c r="P38" s="2">
        <v>0</v>
      </c>
      <c r="Q38" s="2">
        <v>2</v>
      </c>
      <c r="R38" s="2">
        <v>0</v>
      </c>
      <c r="S38" s="3">
        <v>41.6</v>
      </c>
    </row>
    <row r="39" spans="1:19" x14ac:dyDescent="0.2">
      <c r="A39" s="1" t="s">
        <v>279</v>
      </c>
      <c r="B39" s="2">
        <v>9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2</v>
      </c>
      <c r="J39" s="2">
        <v>0</v>
      </c>
      <c r="K39" s="2">
        <v>2</v>
      </c>
      <c r="L39" s="2">
        <v>0</v>
      </c>
      <c r="M39" s="2">
        <v>0</v>
      </c>
      <c r="N39" s="2">
        <v>2</v>
      </c>
      <c r="O39" s="2">
        <v>1</v>
      </c>
      <c r="P39" s="2">
        <v>1</v>
      </c>
      <c r="Q39" s="2">
        <v>0</v>
      </c>
      <c r="R39" s="2">
        <v>1</v>
      </c>
      <c r="S39" s="3">
        <v>56.3</v>
      </c>
    </row>
    <row r="40" spans="1:19" x14ac:dyDescent="0.2">
      <c r="A40" s="1" t="s">
        <v>280</v>
      </c>
      <c r="B40" s="2">
        <v>23</v>
      </c>
      <c r="C40" s="2">
        <v>0</v>
      </c>
      <c r="D40" s="2">
        <v>0</v>
      </c>
      <c r="E40" s="2">
        <v>0</v>
      </c>
      <c r="F40" s="2">
        <v>0</v>
      </c>
      <c r="G40" s="2">
        <v>1</v>
      </c>
      <c r="H40" s="2">
        <v>2</v>
      </c>
      <c r="I40" s="2">
        <v>2</v>
      </c>
      <c r="J40" s="2">
        <v>3</v>
      </c>
      <c r="K40" s="2">
        <v>3</v>
      </c>
      <c r="L40" s="2">
        <v>4</v>
      </c>
      <c r="M40" s="2">
        <v>2</v>
      </c>
      <c r="N40" s="2">
        <v>1</v>
      </c>
      <c r="O40" s="2">
        <v>3</v>
      </c>
      <c r="P40" s="2">
        <v>0</v>
      </c>
      <c r="Q40" s="2">
        <v>2</v>
      </c>
      <c r="R40" s="2">
        <v>0</v>
      </c>
      <c r="S40" s="3">
        <v>45.6</v>
      </c>
    </row>
    <row r="41" spans="1:19" x14ac:dyDescent="0.2">
      <c r="A41" s="1" t="s">
        <v>281</v>
      </c>
      <c r="B41" s="2">
        <v>5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1</v>
      </c>
      <c r="I41" s="2">
        <v>0</v>
      </c>
      <c r="J41" s="2">
        <v>1</v>
      </c>
      <c r="K41" s="2">
        <v>2</v>
      </c>
      <c r="L41" s="2">
        <v>0</v>
      </c>
      <c r="M41" s="2">
        <v>0</v>
      </c>
      <c r="N41" s="2">
        <v>0</v>
      </c>
      <c r="O41" s="2">
        <v>1</v>
      </c>
      <c r="P41" s="2">
        <v>0</v>
      </c>
      <c r="Q41" s="2">
        <v>0</v>
      </c>
      <c r="R41" s="2">
        <v>0</v>
      </c>
      <c r="S41" s="3">
        <v>41.3</v>
      </c>
    </row>
    <row r="42" spans="1:19" x14ac:dyDescent="0.2">
      <c r="A42" s="1" t="s">
        <v>282</v>
      </c>
      <c r="B42" s="2">
        <v>11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1</v>
      </c>
      <c r="I42" s="2">
        <v>0</v>
      </c>
      <c r="J42" s="2">
        <v>0</v>
      </c>
      <c r="K42" s="2">
        <v>2</v>
      </c>
      <c r="L42" s="2">
        <v>2</v>
      </c>
      <c r="M42" s="2">
        <v>2</v>
      </c>
      <c r="N42" s="2">
        <v>2</v>
      </c>
      <c r="O42" s="2">
        <v>0</v>
      </c>
      <c r="P42" s="2">
        <v>2</v>
      </c>
      <c r="Q42" s="2">
        <v>0</v>
      </c>
      <c r="R42" s="2">
        <v>0</v>
      </c>
      <c r="S42" s="3">
        <v>51.3</v>
      </c>
    </row>
    <row r="43" spans="1:19" x14ac:dyDescent="0.2">
      <c r="A43" s="1" t="s">
        <v>283</v>
      </c>
      <c r="B43" s="2">
        <v>10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1</v>
      </c>
      <c r="I43" s="2">
        <v>1</v>
      </c>
      <c r="J43" s="2">
        <v>0</v>
      </c>
      <c r="K43" s="2">
        <v>2</v>
      </c>
      <c r="L43" s="2">
        <v>3</v>
      </c>
      <c r="M43" s="2">
        <v>1</v>
      </c>
      <c r="N43" s="2">
        <v>1</v>
      </c>
      <c r="O43" s="2">
        <v>0</v>
      </c>
      <c r="P43" s="2">
        <v>1</v>
      </c>
      <c r="Q43" s="2">
        <v>0</v>
      </c>
      <c r="R43" s="2">
        <v>0</v>
      </c>
      <c r="S43" s="3">
        <v>46.7</v>
      </c>
    </row>
    <row r="44" spans="1:19" x14ac:dyDescent="0.2">
      <c r="A44" s="1" t="s">
        <v>284</v>
      </c>
      <c r="B44" s="2">
        <v>2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1</v>
      </c>
      <c r="I44" s="2">
        <v>1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3">
        <v>30</v>
      </c>
    </row>
    <row r="45" spans="1:19" x14ac:dyDescent="0.2">
      <c r="A45" s="1" t="s">
        <v>82</v>
      </c>
      <c r="B45" s="2">
        <v>73</v>
      </c>
      <c r="C45" s="2">
        <v>0</v>
      </c>
      <c r="D45" s="2">
        <v>0</v>
      </c>
      <c r="E45" s="2">
        <v>0</v>
      </c>
      <c r="F45" s="2">
        <v>0</v>
      </c>
      <c r="G45" s="2">
        <v>6</v>
      </c>
      <c r="H45" s="2">
        <v>7</v>
      </c>
      <c r="I45" s="2">
        <v>12</v>
      </c>
      <c r="J45" s="2">
        <v>14</v>
      </c>
      <c r="K45" s="2">
        <v>9</v>
      </c>
      <c r="L45" s="2">
        <v>12</v>
      </c>
      <c r="M45" s="2">
        <v>7</v>
      </c>
      <c r="N45" s="2">
        <v>3</v>
      </c>
      <c r="O45" s="2">
        <v>1</v>
      </c>
      <c r="P45" s="2">
        <v>1</v>
      </c>
      <c r="Q45" s="2">
        <v>0</v>
      </c>
      <c r="R45" s="2">
        <v>1</v>
      </c>
      <c r="S45" s="3">
        <v>39.1</v>
      </c>
    </row>
    <row r="46" spans="1:19" x14ac:dyDescent="0.2">
      <c r="A46" s="1" t="s">
        <v>285</v>
      </c>
      <c r="B46" s="2">
        <v>122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16</v>
      </c>
      <c r="I46" s="2">
        <v>21</v>
      </c>
      <c r="J46" s="2">
        <v>27</v>
      </c>
      <c r="K46" s="2">
        <v>16</v>
      </c>
      <c r="L46" s="2">
        <v>20</v>
      </c>
      <c r="M46" s="2">
        <v>10</v>
      </c>
      <c r="N46" s="2">
        <v>1</v>
      </c>
      <c r="O46" s="2">
        <v>7</v>
      </c>
      <c r="P46" s="2">
        <v>1</v>
      </c>
      <c r="Q46" s="2">
        <v>2</v>
      </c>
      <c r="R46" s="2">
        <v>1</v>
      </c>
      <c r="S46" s="3">
        <v>39.4</v>
      </c>
    </row>
    <row r="47" spans="1:19" x14ac:dyDescent="0.2">
      <c r="A47" s="1" t="s">
        <v>286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3">
        <v>0</v>
      </c>
    </row>
    <row r="48" spans="1:19" x14ac:dyDescent="0.2">
      <c r="A48" s="1" t="s">
        <v>287</v>
      </c>
      <c r="B48" s="2">
        <v>270</v>
      </c>
      <c r="C48" s="2">
        <v>0</v>
      </c>
      <c r="D48" s="2">
        <v>0</v>
      </c>
      <c r="E48" s="2">
        <v>0</v>
      </c>
      <c r="F48" s="2">
        <v>0</v>
      </c>
      <c r="G48" s="2">
        <v>23</v>
      </c>
      <c r="H48" s="2">
        <v>38</v>
      </c>
      <c r="I48" s="2">
        <v>58</v>
      </c>
      <c r="J48" s="2">
        <v>49</v>
      </c>
      <c r="K48" s="2">
        <v>56</v>
      </c>
      <c r="L48" s="2">
        <v>33</v>
      </c>
      <c r="M48" s="2">
        <v>10</v>
      </c>
      <c r="N48" s="2">
        <v>2</v>
      </c>
      <c r="O48" s="2">
        <v>0</v>
      </c>
      <c r="P48" s="2">
        <v>1</v>
      </c>
      <c r="Q48" s="2">
        <v>0</v>
      </c>
      <c r="R48" s="2">
        <v>0</v>
      </c>
      <c r="S48" s="3">
        <v>36.6</v>
      </c>
    </row>
    <row r="49" spans="1:19" x14ac:dyDescent="0.2">
      <c r="A49" s="1" t="s">
        <v>288</v>
      </c>
      <c r="B49" s="2">
        <v>88</v>
      </c>
      <c r="C49" s="2">
        <v>0</v>
      </c>
      <c r="D49" s="2">
        <v>0</v>
      </c>
      <c r="E49" s="2">
        <v>0</v>
      </c>
      <c r="F49" s="2">
        <v>0</v>
      </c>
      <c r="G49" s="2">
        <v>9</v>
      </c>
      <c r="H49" s="2">
        <v>9</v>
      </c>
      <c r="I49" s="2">
        <v>11</v>
      </c>
      <c r="J49" s="2">
        <v>13</v>
      </c>
      <c r="K49" s="2">
        <v>18</v>
      </c>
      <c r="L49" s="2">
        <v>12</v>
      </c>
      <c r="M49" s="2">
        <v>9</v>
      </c>
      <c r="N49" s="2">
        <v>5</v>
      </c>
      <c r="O49" s="2">
        <v>1</v>
      </c>
      <c r="P49" s="2">
        <v>0</v>
      </c>
      <c r="Q49" s="2">
        <v>1</v>
      </c>
      <c r="R49" s="2">
        <v>0</v>
      </c>
      <c r="S49" s="3">
        <v>40.6</v>
      </c>
    </row>
    <row r="50" spans="1:19" x14ac:dyDescent="0.2">
      <c r="A50" s="1" t="s">
        <v>289</v>
      </c>
      <c r="B50" s="2">
        <v>37</v>
      </c>
      <c r="C50" s="2">
        <v>0</v>
      </c>
      <c r="D50" s="2">
        <v>0</v>
      </c>
      <c r="E50" s="2">
        <v>0</v>
      </c>
      <c r="F50" s="2">
        <v>0</v>
      </c>
      <c r="G50" s="2">
        <v>1</v>
      </c>
      <c r="H50" s="2">
        <v>7</v>
      </c>
      <c r="I50" s="2">
        <v>1</v>
      </c>
      <c r="J50" s="2">
        <v>12</v>
      </c>
      <c r="K50" s="2">
        <v>7</v>
      </c>
      <c r="L50" s="2">
        <v>5</v>
      </c>
      <c r="M50" s="2">
        <v>1</v>
      </c>
      <c r="N50" s="2">
        <v>3</v>
      </c>
      <c r="O50" s="2">
        <v>0</v>
      </c>
      <c r="P50" s="2">
        <v>0</v>
      </c>
      <c r="Q50" s="2">
        <v>0</v>
      </c>
      <c r="R50" s="2">
        <v>0</v>
      </c>
      <c r="S50" s="3">
        <v>39</v>
      </c>
    </row>
    <row r="51" spans="1:19" x14ac:dyDescent="0.2">
      <c r="A51" s="1" t="s">
        <v>290</v>
      </c>
      <c r="B51" s="2">
        <v>293</v>
      </c>
      <c r="C51" s="2">
        <v>0</v>
      </c>
      <c r="D51" s="2">
        <v>0</v>
      </c>
      <c r="E51" s="2">
        <v>0</v>
      </c>
      <c r="F51" s="2">
        <v>3</v>
      </c>
      <c r="G51" s="2">
        <v>14</v>
      </c>
      <c r="H51" s="2">
        <v>32</v>
      </c>
      <c r="I51" s="2">
        <v>52</v>
      </c>
      <c r="J51" s="2">
        <v>49</v>
      </c>
      <c r="K51" s="2">
        <v>58</v>
      </c>
      <c r="L51" s="2">
        <v>40</v>
      </c>
      <c r="M51" s="2">
        <v>22</v>
      </c>
      <c r="N51" s="2">
        <v>17</v>
      </c>
      <c r="O51" s="2">
        <v>2</v>
      </c>
      <c r="P51" s="2">
        <v>0</v>
      </c>
      <c r="Q51" s="2">
        <v>1</v>
      </c>
      <c r="R51" s="2">
        <v>3</v>
      </c>
      <c r="S51" s="3">
        <v>39.6</v>
      </c>
    </row>
    <row r="52" spans="1:19" x14ac:dyDescent="0.2">
      <c r="A52" s="1" t="s">
        <v>291</v>
      </c>
      <c r="B52" s="2">
        <v>2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1</v>
      </c>
      <c r="L52" s="2">
        <v>0</v>
      </c>
      <c r="M52" s="2">
        <v>0</v>
      </c>
      <c r="N52" s="2">
        <v>1</v>
      </c>
      <c r="O52" s="2">
        <v>0</v>
      </c>
      <c r="P52" s="2">
        <v>0</v>
      </c>
      <c r="Q52" s="2">
        <v>0</v>
      </c>
      <c r="R52" s="2">
        <v>0</v>
      </c>
      <c r="S52" s="3">
        <v>50</v>
      </c>
    </row>
    <row r="53" spans="1:19" x14ac:dyDescent="0.2">
      <c r="A53" s="1" t="s">
        <v>292</v>
      </c>
      <c r="B53" s="2">
        <v>37</v>
      </c>
      <c r="C53" s="2">
        <v>0</v>
      </c>
      <c r="D53" s="2">
        <v>0</v>
      </c>
      <c r="E53" s="2">
        <v>0</v>
      </c>
      <c r="F53" s="2">
        <v>0</v>
      </c>
      <c r="G53" s="2">
        <v>1</v>
      </c>
      <c r="H53" s="2">
        <v>1</v>
      </c>
      <c r="I53" s="2">
        <v>4</v>
      </c>
      <c r="J53" s="2">
        <v>7</v>
      </c>
      <c r="K53" s="2">
        <v>9</v>
      </c>
      <c r="L53" s="2">
        <v>7</v>
      </c>
      <c r="M53" s="2">
        <v>1</v>
      </c>
      <c r="N53" s="2">
        <v>3</v>
      </c>
      <c r="O53" s="2">
        <v>3</v>
      </c>
      <c r="P53" s="2">
        <v>0</v>
      </c>
      <c r="Q53" s="2">
        <v>0</v>
      </c>
      <c r="R53" s="2">
        <v>1</v>
      </c>
      <c r="S53" s="3">
        <v>43.1</v>
      </c>
    </row>
    <row r="54" spans="1:19" x14ac:dyDescent="0.2">
      <c r="A54" s="1" t="s">
        <v>84</v>
      </c>
      <c r="B54" s="2">
        <v>19</v>
      </c>
      <c r="C54" s="2">
        <v>0</v>
      </c>
      <c r="D54" s="2">
        <v>0</v>
      </c>
      <c r="E54" s="2">
        <v>0</v>
      </c>
      <c r="F54" s="2">
        <v>0</v>
      </c>
      <c r="G54" s="2">
        <v>1</v>
      </c>
      <c r="H54" s="2">
        <v>0</v>
      </c>
      <c r="I54" s="2">
        <v>2</v>
      </c>
      <c r="J54" s="2">
        <v>5</v>
      </c>
      <c r="K54" s="2">
        <v>5</v>
      </c>
      <c r="L54" s="2">
        <v>1</v>
      </c>
      <c r="M54" s="2">
        <v>3</v>
      </c>
      <c r="N54" s="2">
        <v>1</v>
      </c>
      <c r="O54" s="2">
        <v>0</v>
      </c>
      <c r="P54" s="2">
        <v>0</v>
      </c>
      <c r="Q54" s="2">
        <v>0</v>
      </c>
      <c r="R54" s="2">
        <v>1</v>
      </c>
      <c r="S54" s="3">
        <v>41.5</v>
      </c>
    </row>
    <row r="55" spans="1:19" x14ac:dyDescent="0.2">
      <c r="A55" s="1" t="s">
        <v>293</v>
      </c>
      <c r="B55" s="2">
        <v>26</v>
      </c>
      <c r="C55" s="2">
        <v>0</v>
      </c>
      <c r="D55" s="2">
        <v>0</v>
      </c>
      <c r="E55" s="2">
        <v>0</v>
      </c>
      <c r="F55" s="2">
        <v>0</v>
      </c>
      <c r="G55" s="2">
        <v>2</v>
      </c>
      <c r="H55" s="2">
        <v>2</v>
      </c>
      <c r="I55" s="2">
        <v>2</v>
      </c>
      <c r="J55" s="2">
        <v>4</v>
      </c>
      <c r="K55" s="2">
        <v>4</v>
      </c>
      <c r="L55" s="2">
        <v>5</v>
      </c>
      <c r="M55" s="2">
        <v>3</v>
      </c>
      <c r="N55" s="2">
        <v>2</v>
      </c>
      <c r="O55" s="2">
        <v>1</v>
      </c>
      <c r="P55" s="2">
        <v>1</v>
      </c>
      <c r="Q55" s="2">
        <v>0</v>
      </c>
      <c r="R55" s="2">
        <v>0</v>
      </c>
      <c r="S55" s="3">
        <v>43.8</v>
      </c>
    </row>
    <row r="56" spans="1:19" x14ac:dyDescent="0.2">
      <c r="A56" s="1" t="s">
        <v>294</v>
      </c>
      <c r="B56" s="2">
        <v>48</v>
      </c>
      <c r="C56" s="2">
        <v>0</v>
      </c>
      <c r="D56" s="2">
        <v>0</v>
      </c>
      <c r="E56" s="2">
        <v>0</v>
      </c>
      <c r="F56" s="2">
        <v>0</v>
      </c>
      <c r="G56" s="2">
        <v>3</v>
      </c>
      <c r="H56" s="2">
        <v>5</v>
      </c>
      <c r="I56" s="2">
        <v>3</v>
      </c>
      <c r="J56" s="2">
        <v>3</v>
      </c>
      <c r="K56" s="2">
        <v>12</v>
      </c>
      <c r="L56" s="2">
        <v>7</v>
      </c>
      <c r="M56" s="2">
        <v>6</v>
      </c>
      <c r="N56" s="2">
        <v>0</v>
      </c>
      <c r="O56" s="2">
        <v>3</v>
      </c>
      <c r="P56" s="2">
        <v>3</v>
      </c>
      <c r="Q56" s="2">
        <v>2</v>
      </c>
      <c r="R56" s="2">
        <v>1</v>
      </c>
      <c r="S56" s="3">
        <v>44.2</v>
      </c>
    </row>
    <row r="57" spans="1:19" x14ac:dyDescent="0.2">
      <c r="A57" s="1" t="s">
        <v>295</v>
      </c>
      <c r="B57" s="2">
        <v>2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1</v>
      </c>
      <c r="J57" s="2">
        <v>0</v>
      </c>
      <c r="K57" s="2">
        <v>1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3">
        <v>37.5</v>
      </c>
    </row>
    <row r="58" spans="1:19" x14ac:dyDescent="0.2">
      <c r="A58" s="1" t="s">
        <v>296</v>
      </c>
      <c r="B58" s="2">
        <v>75</v>
      </c>
      <c r="C58" s="2">
        <v>0</v>
      </c>
      <c r="D58" s="2">
        <v>0</v>
      </c>
      <c r="E58" s="2">
        <v>0</v>
      </c>
      <c r="F58" s="2">
        <v>0</v>
      </c>
      <c r="G58" s="2">
        <v>6</v>
      </c>
      <c r="H58" s="2">
        <v>12</v>
      </c>
      <c r="I58" s="2">
        <v>5</v>
      </c>
      <c r="J58" s="2">
        <v>8</v>
      </c>
      <c r="K58" s="2">
        <v>10</v>
      </c>
      <c r="L58" s="2">
        <v>10</v>
      </c>
      <c r="M58" s="2">
        <v>11</v>
      </c>
      <c r="N58" s="2">
        <v>6</v>
      </c>
      <c r="O58" s="2">
        <v>3</v>
      </c>
      <c r="P58" s="2">
        <v>2</v>
      </c>
      <c r="Q58" s="2">
        <v>1</v>
      </c>
      <c r="R58" s="2">
        <v>1</v>
      </c>
      <c r="S58" s="3">
        <v>43.3</v>
      </c>
    </row>
    <row r="59" spans="1:19" x14ac:dyDescent="0.2">
      <c r="A59" s="1" t="s">
        <v>297</v>
      </c>
      <c r="B59" s="2">
        <v>132</v>
      </c>
      <c r="C59" s="2">
        <v>0</v>
      </c>
      <c r="D59" s="2">
        <v>0</v>
      </c>
      <c r="E59" s="2">
        <v>0</v>
      </c>
      <c r="F59" s="2">
        <v>2</v>
      </c>
      <c r="G59" s="2">
        <v>7</v>
      </c>
      <c r="H59" s="2">
        <v>16</v>
      </c>
      <c r="I59" s="2">
        <v>26</v>
      </c>
      <c r="J59" s="2">
        <v>15</v>
      </c>
      <c r="K59" s="2">
        <v>18</v>
      </c>
      <c r="L59" s="2">
        <v>18</v>
      </c>
      <c r="M59" s="2">
        <v>18</v>
      </c>
      <c r="N59" s="2">
        <v>4</v>
      </c>
      <c r="O59" s="2">
        <v>6</v>
      </c>
      <c r="P59" s="2">
        <v>2</v>
      </c>
      <c r="Q59" s="2">
        <v>0</v>
      </c>
      <c r="R59" s="2">
        <v>0</v>
      </c>
      <c r="S59" s="3">
        <v>40</v>
      </c>
    </row>
    <row r="60" spans="1:19" x14ac:dyDescent="0.2">
      <c r="A60" s="1" t="s">
        <v>298</v>
      </c>
      <c r="B60" s="2">
        <v>91</v>
      </c>
      <c r="C60" s="2">
        <v>0</v>
      </c>
      <c r="D60" s="2">
        <v>0</v>
      </c>
      <c r="E60" s="2">
        <v>0</v>
      </c>
      <c r="F60" s="2">
        <v>0</v>
      </c>
      <c r="G60" s="2">
        <v>5</v>
      </c>
      <c r="H60" s="2">
        <v>10</v>
      </c>
      <c r="I60" s="2">
        <v>23</v>
      </c>
      <c r="J60" s="2">
        <v>15</v>
      </c>
      <c r="K60" s="2">
        <v>14</v>
      </c>
      <c r="L60" s="2">
        <v>12</v>
      </c>
      <c r="M60" s="2">
        <v>7</v>
      </c>
      <c r="N60" s="2">
        <v>0</v>
      </c>
      <c r="O60" s="2">
        <v>2</v>
      </c>
      <c r="P60" s="2">
        <v>0</v>
      </c>
      <c r="Q60" s="2">
        <v>1</v>
      </c>
      <c r="R60" s="2">
        <v>2</v>
      </c>
      <c r="S60" s="3">
        <v>37.5</v>
      </c>
    </row>
    <row r="61" spans="1:19" x14ac:dyDescent="0.2">
      <c r="A61" s="8" t="s">
        <v>1012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10"/>
    </row>
    <row r="63" spans="1:19" x14ac:dyDescent="0.2">
      <c r="A63" s="1" t="s">
        <v>245</v>
      </c>
    </row>
    <row r="64" spans="1:19" s="7" customFormat="1" x14ac:dyDescent="0.2">
      <c r="A64" s="4" t="s">
        <v>246</v>
      </c>
      <c r="B64" s="5" t="s">
        <v>2</v>
      </c>
      <c r="C64" s="5" t="s">
        <v>3</v>
      </c>
      <c r="D64" s="5" t="s">
        <v>4</v>
      </c>
      <c r="E64" s="5" t="s">
        <v>5</v>
      </c>
      <c r="F64" s="5" t="s">
        <v>6</v>
      </c>
      <c r="G64" s="5" t="s">
        <v>7</v>
      </c>
      <c r="H64" s="5" t="s">
        <v>8</v>
      </c>
      <c r="I64" s="5" t="s">
        <v>9</v>
      </c>
      <c r="J64" s="5" t="s">
        <v>10</v>
      </c>
      <c r="K64" s="5" t="s">
        <v>11</v>
      </c>
      <c r="L64" s="5" t="s">
        <v>12</v>
      </c>
      <c r="M64" s="5" t="s">
        <v>13</v>
      </c>
      <c r="N64" s="5" t="s">
        <v>14</v>
      </c>
      <c r="O64" s="5" t="s">
        <v>15</v>
      </c>
      <c r="P64" s="5" t="s">
        <v>16</v>
      </c>
      <c r="Q64" s="5" t="s">
        <v>17</v>
      </c>
      <c r="R64" s="5" t="s">
        <v>18</v>
      </c>
      <c r="S64" s="6" t="s">
        <v>19</v>
      </c>
    </row>
    <row r="65" spans="1:19" x14ac:dyDescent="0.2">
      <c r="A65" s="1" t="s">
        <v>299</v>
      </c>
      <c r="B65" s="2">
        <v>29</v>
      </c>
      <c r="C65" s="2">
        <v>0</v>
      </c>
      <c r="D65" s="2">
        <v>0</v>
      </c>
      <c r="E65" s="2">
        <v>0</v>
      </c>
      <c r="F65" s="2">
        <v>0</v>
      </c>
      <c r="G65" s="2">
        <v>1</v>
      </c>
      <c r="H65" s="2">
        <v>5</v>
      </c>
      <c r="I65" s="2">
        <v>4</v>
      </c>
      <c r="J65" s="2">
        <v>3</v>
      </c>
      <c r="K65" s="2">
        <v>4</v>
      </c>
      <c r="L65" s="2">
        <v>7</v>
      </c>
      <c r="M65" s="2">
        <v>5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3">
        <v>41.9</v>
      </c>
    </row>
    <row r="66" spans="1:19" x14ac:dyDescent="0.2">
      <c r="A66" s="1" t="s">
        <v>300</v>
      </c>
      <c r="B66" s="2">
        <v>8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2</v>
      </c>
      <c r="I66" s="2">
        <v>1</v>
      </c>
      <c r="J66" s="2">
        <v>2</v>
      </c>
      <c r="K66" s="2">
        <v>1</v>
      </c>
      <c r="L66" s="2">
        <v>1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1</v>
      </c>
      <c r="S66" s="3">
        <v>37.5</v>
      </c>
    </row>
    <row r="67" spans="1:19" x14ac:dyDescent="0.2">
      <c r="A67" s="1" t="s">
        <v>301</v>
      </c>
      <c r="B67" s="2">
        <v>21</v>
      </c>
      <c r="C67" s="2">
        <v>0</v>
      </c>
      <c r="D67" s="2">
        <v>0</v>
      </c>
      <c r="E67" s="2">
        <v>0</v>
      </c>
      <c r="F67" s="2">
        <v>0</v>
      </c>
      <c r="G67" s="2">
        <v>1</v>
      </c>
      <c r="H67" s="2">
        <v>0</v>
      </c>
      <c r="I67" s="2">
        <v>4</v>
      </c>
      <c r="J67" s="2">
        <v>2</v>
      </c>
      <c r="K67" s="2">
        <v>7</v>
      </c>
      <c r="L67" s="2">
        <v>0</v>
      </c>
      <c r="M67" s="2">
        <v>3</v>
      </c>
      <c r="N67" s="2">
        <v>2</v>
      </c>
      <c r="O67" s="2">
        <v>2</v>
      </c>
      <c r="P67" s="2">
        <v>0</v>
      </c>
      <c r="Q67" s="2">
        <v>0</v>
      </c>
      <c r="R67" s="2">
        <v>0</v>
      </c>
      <c r="S67" s="3">
        <v>42.5</v>
      </c>
    </row>
    <row r="68" spans="1:19" x14ac:dyDescent="0.2">
      <c r="A68" s="1" t="s">
        <v>302</v>
      </c>
      <c r="B68" s="2">
        <v>49</v>
      </c>
      <c r="C68" s="2">
        <v>0</v>
      </c>
      <c r="D68" s="2">
        <v>0</v>
      </c>
      <c r="E68" s="2">
        <v>0</v>
      </c>
      <c r="F68" s="2">
        <v>0</v>
      </c>
      <c r="G68" s="2">
        <v>5</v>
      </c>
      <c r="H68" s="2">
        <v>8</v>
      </c>
      <c r="I68" s="2">
        <v>8</v>
      </c>
      <c r="J68" s="2">
        <v>7</v>
      </c>
      <c r="K68" s="2">
        <v>7</v>
      </c>
      <c r="L68" s="2">
        <v>6</v>
      </c>
      <c r="M68" s="2">
        <v>4</v>
      </c>
      <c r="N68" s="2">
        <v>1</v>
      </c>
      <c r="O68" s="2">
        <v>2</v>
      </c>
      <c r="P68" s="2">
        <v>1</v>
      </c>
      <c r="Q68" s="2">
        <v>0</v>
      </c>
      <c r="R68" s="2">
        <v>0</v>
      </c>
      <c r="S68" s="3">
        <v>37.5</v>
      </c>
    </row>
    <row r="69" spans="1:19" x14ac:dyDescent="0.2">
      <c r="A69" s="1" t="s">
        <v>303</v>
      </c>
      <c r="B69" s="2">
        <v>14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1</v>
      </c>
      <c r="I69" s="2">
        <v>5</v>
      </c>
      <c r="J69" s="2">
        <v>2</v>
      </c>
      <c r="K69" s="2">
        <v>1</v>
      </c>
      <c r="L69" s="2">
        <v>5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3">
        <v>37.5</v>
      </c>
    </row>
    <row r="70" spans="1:19" x14ac:dyDescent="0.2">
      <c r="A70" s="1" t="s">
        <v>304</v>
      </c>
      <c r="B70" s="2">
        <v>32</v>
      </c>
      <c r="C70" s="2">
        <v>0</v>
      </c>
      <c r="D70" s="2">
        <v>0</v>
      </c>
      <c r="E70" s="2">
        <v>0</v>
      </c>
      <c r="F70" s="2">
        <v>0</v>
      </c>
      <c r="G70" s="2">
        <v>1</v>
      </c>
      <c r="H70" s="2">
        <v>2</v>
      </c>
      <c r="I70" s="2">
        <v>4</v>
      </c>
      <c r="J70" s="2">
        <v>6</v>
      </c>
      <c r="K70" s="2">
        <v>6</v>
      </c>
      <c r="L70" s="2">
        <v>3</v>
      </c>
      <c r="M70" s="2">
        <v>4</v>
      </c>
      <c r="N70" s="2">
        <v>4</v>
      </c>
      <c r="O70" s="2">
        <v>1</v>
      </c>
      <c r="P70" s="2">
        <v>0</v>
      </c>
      <c r="Q70" s="2">
        <v>0</v>
      </c>
      <c r="R70" s="2">
        <v>1</v>
      </c>
      <c r="S70" s="3">
        <v>42.5</v>
      </c>
    </row>
    <row r="71" spans="1:19" x14ac:dyDescent="0.2">
      <c r="A71" s="1" t="s">
        <v>305</v>
      </c>
      <c r="B71" s="2">
        <v>7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3</v>
      </c>
      <c r="I71" s="2">
        <v>1</v>
      </c>
      <c r="J71" s="2">
        <v>2</v>
      </c>
      <c r="K71" s="2">
        <v>0</v>
      </c>
      <c r="L71" s="2">
        <v>0</v>
      </c>
      <c r="M71" s="2">
        <v>0</v>
      </c>
      <c r="N71" s="2">
        <v>0</v>
      </c>
      <c r="O71" s="2">
        <v>1</v>
      </c>
      <c r="P71" s="2">
        <v>0</v>
      </c>
      <c r="Q71" s="2">
        <v>0</v>
      </c>
      <c r="R71" s="2">
        <v>0</v>
      </c>
      <c r="S71" s="3">
        <v>32.5</v>
      </c>
    </row>
    <row r="72" spans="1:19" x14ac:dyDescent="0.2">
      <c r="A72" s="1" t="s">
        <v>306</v>
      </c>
      <c r="B72" s="2">
        <v>0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3">
        <v>0</v>
      </c>
    </row>
    <row r="73" spans="1:19" x14ac:dyDescent="0.2">
      <c r="A73" s="1" t="s">
        <v>307</v>
      </c>
      <c r="B73" s="2">
        <v>76</v>
      </c>
      <c r="C73" s="2">
        <v>0</v>
      </c>
      <c r="D73" s="2">
        <v>0</v>
      </c>
      <c r="E73" s="2">
        <v>0</v>
      </c>
      <c r="F73" s="2">
        <v>0</v>
      </c>
      <c r="G73" s="2">
        <v>5</v>
      </c>
      <c r="H73" s="2">
        <v>8</v>
      </c>
      <c r="I73" s="2">
        <v>8</v>
      </c>
      <c r="J73" s="2">
        <v>7</v>
      </c>
      <c r="K73" s="2">
        <v>18</v>
      </c>
      <c r="L73" s="2">
        <v>6</v>
      </c>
      <c r="M73" s="2">
        <v>12</v>
      </c>
      <c r="N73" s="2">
        <v>6</v>
      </c>
      <c r="O73" s="2">
        <v>1</v>
      </c>
      <c r="P73" s="2">
        <v>1</v>
      </c>
      <c r="Q73" s="2">
        <v>2</v>
      </c>
      <c r="R73" s="2">
        <v>2</v>
      </c>
      <c r="S73" s="3">
        <v>42.8</v>
      </c>
    </row>
    <row r="74" spans="1:19" x14ac:dyDescent="0.2">
      <c r="A74" s="1" t="s">
        <v>308</v>
      </c>
      <c r="B74" s="2">
        <v>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3">
        <v>0</v>
      </c>
    </row>
    <row r="75" spans="1:19" x14ac:dyDescent="0.2">
      <c r="A75" s="1" t="s">
        <v>309</v>
      </c>
      <c r="B75" s="2">
        <v>90</v>
      </c>
      <c r="C75" s="2">
        <v>0</v>
      </c>
      <c r="D75" s="2">
        <v>0</v>
      </c>
      <c r="E75" s="2">
        <v>0</v>
      </c>
      <c r="F75" s="2">
        <v>1</v>
      </c>
      <c r="G75" s="2">
        <v>5</v>
      </c>
      <c r="H75" s="2">
        <v>13</v>
      </c>
      <c r="I75" s="2">
        <v>8</v>
      </c>
      <c r="J75" s="2">
        <v>15</v>
      </c>
      <c r="K75" s="2">
        <v>9</v>
      </c>
      <c r="L75" s="2">
        <v>13</v>
      </c>
      <c r="M75" s="2">
        <v>9</v>
      </c>
      <c r="N75" s="2">
        <v>6</v>
      </c>
      <c r="O75" s="2">
        <v>5</v>
      </c>
      <c r="P75" s="2">
        <v>3</v>
      </c>
      <c r="Q75" s="2">
        <v>3</v>
      </c>
      <c r="R75" s="2">
        <v>0</v>
      </c>
      <c r="S75" s="3">
        <v>41.7</v>
      </c>
    </row>
    <row r="76" spans="1:19" x14ac:dyDescent="0.2">
      <c r="A76" s="1" t="s">
        <v>310</v>
      </c>
      <c r="B76" s="2">
        <v>32</v>
      </c>
      <c r="C76" s="2">
        <v>0</v>
      </c>
      <c r="D76" s="2">
        <v>0</v>
      </c>
      <c r="E76" s="2">
        <v>0</v>
      </c>
      <c r="F76" s="2">
        <v>1</v>
      </c>
      <c r="G76" s="2">
        <v>2</v>
      </c>
      <c r="H76" s="2">
        <v>3</v>
      </c>
      <c r="I76" s="2">
        <v>3</v>
      </c>
      <c r="J76" s="2">
        <v>4</v>
      </c>
      <c r="K76" s="2">
        <v>3</v>
      </c>
      <c r="L76" s="2">
        <v>8</v>
      </c>
      <c r="M76" s="2">
        <v>2</v>
      </c>
      <c r="N76" s="2">
        <v>2</v>
      </c>
      <c r="O76" s="2">
        <v>4</v>
      </c>
      <c r="P76" s="2">
        <v>0</v>
      </c>
      <c r="Q76" s="2">
        <v>0</v>
      </c>
      <c r="R76" s="2">
        <v>0</v>
      </c>
      <c r="S76" s="3">
        <v>45</v>
      </c>
    </row>
    <row r="77" spans="1:19" x14ac:dyDescent="0.2">
      <c r="A77" s="1" t="s">
        <v>87</v>
      </c>
      <c r="B77" s="2">
        <v>119</v>
      </c>
      <c r="C77" s="2">
        <v>0</v>
      </c>
      <c r="D77" s="2">
        <v>0</v>
      </c>
      <c r="E77" s="2">
        <v>0</v>
      </c>
      <c r="F77" s="2">
        <v>0</v>
      </c>
      <c r="G77" s="2">
        <v>2</v>
      </c>
      <c r="H77" s="2">
        <v>16</v>
      </c>
      <c r="I77" s="2">
        <v>17</v>
      </c>
      <c r="J77" s="2">
        <v>20</v>
      </c>
      <c r="K77" s="2">
        <v>24</v>
      </c>
      <c r="L77" s="2">
        <v>10</v>
      </c>
      <c r="M77" s="2">
        <v>12</v>
      </c>
      <c r="N77" s="2">
        <v>4</v>
      </c>
      <c r="O77" s="2">
        <v>8</v>
      </c>
      <c r="P77" s="2">
        <v>4</v>
      </c>
      <c r="Q77" s="2">
        <v>2</v>
      </c>
      <c r="R77" s="2">
        <v>0</v>
      </c>
      <c r="S77" s="3">
        <v>40.9</v>
      </c>
    </row>
    <row r="78" spans="1:19" x14ac:dyDescent="0.2">
      <c r="A78" s="1" t="s">
        <v>311</v>
      </c>
      <c r="B78" s="2">
        <v>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3">
        <v>0</v>
      </c>
    </row>
    <row r="79" spans="1:19" x14ac:dyDescent="0.2">
      <c r="A79" s="1" t="s">
        <v>312</v>
      </c>
      <c r="B79" s="2">
        <v>0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3">
        <v>0</v>
      </c>
    </row>
    <row r="80" spans="1:19" x14ac:dyDescent="0.2">
      <c r="A80" s="1" t="s">
        <v>313</v>
      </c>
      <c r="B80" s="2">
        <v>0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3">
        <v>0</v>
      </c>
    </row>
    <row r="81" spans="1:19" x14ac:dyDescent="0.2">
      <c r="A81" s="1" t="s">
        <v>314</v>
      </c>
      <c r="B81" s="2">
        <v>41</v>
      </c>
      <c r="C81" s="2">
        <v>0</v>
      </c>
      <c r="D81" s="2">
        <v>0</v>
      </c>
      <c r="E81" s="2">
        <v>0</v>
      </c>
      <c r="F81" s="2">
        <v>1</v>
      </c>
      <c r="G81" s="2">
        <v>6</v>
      </c>
      <c r="H81" s="2">
        <v>3</v>
      </c>
      <c r="I81" s="2">
        <v>6</v>
      </c>
      <c r="J81" s="2">
        <v>4</v>
      </c>
      <c r="K81" s="2">
        <v>9</v>
      </c>
      <c r="L81" s="2">
        <v>3</v>
      </c>
      <c r="M81" s="2">
        <v>1</v>
      </c>
      <c r="N81" s="2">
        <v>2</v>
      </c>
      <c r="O81" s="2">
        <v>5</v>
      </c>
      <c r="P81" s="2">
        <v>1</v>
      </c>
      <c r="Q81" s="2">
        <v>0</v>
      </c>
      <c r="R81" s="2">
        <v>0</v>
      </c>
      <c r="S81" s="3">
        <v>40.299999999999997</v>
      </c>
    </row>
    <row r="82" spans="1:19" x14ac:dyDescent="0.2">
      <c r="A82" s="1" t="s">
        <v>315</v>
      </c>
      <c r="B82" s="2">
        <v>7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1</v>
      </c>
      <c r="I82" s="2">
        <v>2</v>
      </c>
      <c r="J82" s="2">
        <v>0</v>
      </c>
      <c r="K82" s="2">
        <v>2</v>
      </c>
      <c r="L82" s="2">
        <v>2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3">
        <v>41.3</v>
      </c>
    </row>
    <row r="83" spans="1:19" x14ac:dyDescent="0.2">
      <c r="A83" s="1" t="s">
        <v>90</v>
      </c>
      <c r="B83" s="2">
        <v>32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2</v>
      </c>
      <c r="I83" s="2">
        <v>4</v>
      </c>
      <c r="J83" s="2">
        <v>8</v>
      </c>
      <c r="K83" s="2">
        <v>6</v>
      </c>
      <c r="L83" s="2">
        <v>4</v>
      </c>
      <c r="M83" s="2">
        <v>4</v>
      </c>
      <c r="N83" s="2">
        <v>2</v>
      </c>
      <c r="O83" s="2">
        <v>0</v>
      </c>
      <c r="P83" s="2">
        <v>0</v>
      </c>
      <c r="Q83" s="2">
        <v>2</v>
      </c>
      <c r="R83" s="2">
        <v>0</v>
      </c>
      <c r="S83" s="3">
        <v>41.7</v>
      </c>
    </row>
    <row r="84" spans="1:19" x14ac:dyDescent="0.2">
      <c r="A84" s="1" t="s">
        <v>316</v>
      </c>
      <c r="B84" s="2">
        <v>0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3">
        <v>0</v>
      </c>
    </row>
    <row r="85" spans="1:19" x14ac:dyDescent="0.2">
      <c r="A85" s="1" t="s">
        <v>317</v>
      </c>
      <c r="B85" s="2">
        <v>8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2</v>
      </c>
      <c r="I85" s="2">
        <v>2</v>
      </c>
      <c r="J85" s="2">
        <v>4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3">
        <v>35</v>
      </c>
    </row>
    <row r="86" spans="1:19" x14ac:dyDescent="0.2">
      <c r="A86" s="1" t="s">
        <v>318</v>
      </c>
      <c r="B86" s="2">
        <v>4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2</v>
      </c>
      <c r="I86" s="2">
        <v>0</v>
      </c>
      <c r="J86" s="2">
        <v>0</v>
      </c>
      <c r="K86" s="2">
        <v>0</v>
      </c>
      <c r="L86" s="2">
        <v>2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3">
        <v>37.5</v>
      </c>
    </row>
    <row r="87" spans="1:19" x14ac:dyDescent="0.2">
      <c r="A87" s="1" t="s">
        <v>91</v>
      </c>
      <c r="B87" s="2">
        <v>18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2</v>
      </c>
      <c r="I87" s="2">
        <v>0</v>
      </c>
      <c r="J87" s="2">
        <v>2</v>
      </c>
      <c r="K87" s="2">
        <v>2</v>
      </c>
      <c r="L87" s="2">
        <v>4</v>
      </c>
      <c r="M87" s="2">
        <v>6</v>
      </c>
      <c r="N87" s="2">
        <v>2</v>
      </c>
      <c r="O87" s="2">
        <v>0</v>
      </c>
      <c r="P87" s="2">
        <v>0</v>
      </c>
      <c r="Q87" s="2">
        <v>0</v>
      </c>
      <c r="R87" s="2">
        <v>0</v>
      </c>
      <c r="S87" s="3">
        <v>48.8</v>
      </c>
    </row>
    <row r="88" spans="1:19" x14ac:dyDescent="0.2">
      <c r="A88" s="1" t="s">
        <v>319</v>
      </c>
      <c r="B88" s="2">
        <v>4</v>
      </c>
      <c r="C88" s="2">
        <v>0</v>
      </c>
      <c r="D88" s="2">
        <v>0</v>
      </c>
      <c r="E88" s="2">
        <v>0</v>
      </c>
      <c r="F88" s="2">
        <v>0</v>
      </c>
      <c r="G88" s="2">
        <v>2</v>
      </c>
      <c r="H88" s="2">
        <v>2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3">
        <v>25</v>
      </c>
    </row>
    <row r="89" spans="1:19" x14ac:dyDescent="0.2">
      <c r="A89" s="1" t="s">
        <v>320</v>
      </c>
      <c r="B89" s="2">
        <v>13</v>
      </c>
      <c r="C89" s="2">
        <v>0</v>
      </c>
      <c r="D89" s="2">
        <v>0</v>
      </c>
      <c r="E89" s="2">
        <v>0</v>
      </c>
      <c r="F89" s="2">
        <v>0</v>
      </c>
      <c r="G89" s="2">
        <v>2</v>
      </c>
      <c r="H89" s="2">
        <v>3</v>
      </c>
      <c r="I89" s="2">
        <v>2</v>
      </c>
      <c r="J89" s="2">
        <v>2</v>
      </c>
      <c r="K89" s="2">
        <v>1</v>
      </c>
      <c r="L89" s="2">
        <v>1</v>
      </c>
      <c r="M89" s="2">
        <v>1</v>
      </c>
      <c r="N89" s="2">
        <v>1</v>
      </c>
      <c r="O89" s="2">
        <v>0</v>
      </c>
      <c r="P89" s="2">
        <v>0</v>
      </c>
      <c r="Q89" s="2">
        <v>0</v>
      </c>
      <c r="R89" s="2">
        <v>0</v>
      </c>
      <c r="S89" s="3">
        <v>33.799999999999997</v>
      </c>
    </row>
    <row r="90" spans="1:19" x14ac:dyDescent="0.2">
      <c r="A90" s="1" t="s">
        <v>65</v>
      </c>
      <c r="B90" s="2">
        <v>10322</v>
      </c>
      <c r="C90" s="2">
        <v>1363</v>
      </c>
      <c r="D90" s="2">
        <v>1521</v>
      </c>
      <c r="E90" s="2">
        <v>1914</v>
      </c>
      <c r="F90" s="2">
        <v>1399</v>
      </c>
      <c r="G90" s="2">
        <v>595</v>
      </c>
      <c r="H90" s="2">
        <v>358</v>
      </c>
      <c r="I90" s="2">
        <v>322</v>
      </c>
      <c r="J90" s="2">
        <v>328</v>
      </c>
      <c r="K90" s="2">
        <v>335</v>
      </c>
      <c r="L90" s="2">
        <v>305</v>
      </c>
      <c r="M90" s="2">
        <v>306</v>
      </c>
      <c r="N90" s="2">
        <v>289</v>
      </c>
      <c r="O90" s="2">
        <v>312</v>
      </c>
      <c r="P90" s="2">
        <v>293</v>
      </c>
      <c r="Q90" s="2">
        <v>214</v>
      </c>
      <c r="R90" s="2">
        <v>468</v>
      </c>
      <c r="S90" s="3">
        <v>16.3</v>
      </c>
    </row>
    <row r="91" spans="1:19" x14ac:dyDescent="0.2">
      <c r="A91" s="8" t="s">
        <v>1012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10"/>
    </row>
  </sheetData>
  <pageMargins left="0.7" right="0.7" top="0.75" bottom="0.75" header="0.3" footer="0.3"/>
  <pageSetup orientation="portrait" r:id="rId1"/>
  <rowBreaks count="1" manualBreakCount="1">
    <brk id="62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EE063-004D-423A-9039-97B1D99E7D72}">
  <dimension ref="A1:P170"/>
  <sheetViews>
    <sheetView view="pageBreakPreview" topLeftCell="A103" zoomScale="125" zoomScaleNormal="125" zoomScaleSheetLayoutView="125" workbookViewId="0">
      <selection activeCell="A132" sqref="A132:XFD133"/>
    </sheetView>
  </sheetViews>
  <sheetFormatPr defaultRowHeight="9.6" x14ac:dyDescent="0.2"/>
  <cols>
    <col min="1" max="1" width="37.77734375" style="1" customWidth="1"/>
    <col min="2" max="10" width="3.88671875" style="2" customWidth="1"/>
    <col min="11" max="14" width="3.44140625" style="2" customWidth="1"/>
    <col min="15" max="15" width="2.77734375" style="2" customWidth="1"/>
    <col min="16" max="16" width="3" style="3" customWidth="1"/>
    <col min="17" max="38" width="6.6640625" style="2" customWidth="1"/>
    <col min="39" max="16384" width="8.88671875" style="2"/>
  </cols>
  <sheetData>
    <row r="1" spans="1:16" x14ac:dyDescent="0.2">
      <c r="A1" s="1" t="s">
        <v>321</v>
      </c>
    </row>
    <row r="2" spans="1:16" s="7" customFormat="1" x14ac:dyDescent="0.2">
      <c r="A2" s="4" t="s">
        <v>322</v>
      </c>
      <c r="B2" s="5" t="s">
        <v>2</v>
      </c>
      <c r="C2" s="5" t="s">
        <v>6</v>
      </c>
      <c r="D2" s="5" t="s">
        <v>7</v>
      </c>
      <c r="E2" s="5" t="s">
        <v>8</v>
      </c>
      <c r="F2" s="5" t="s">
        <v>9</v>
      </c>
      <c r="G2" s="5" t="s">
        <v>10</v>
      </c>
      <c r="H2" s="5" t="s">
        <v>11</v>
      </c>
      <c r="I2" s="5" t="s">
        <v>12</v>
      </c>
      <c r="J2" s="5" t="s">
        <v>13</v>
      </c>
      <c r="K2" s="5" t="s">
        <v>14</v>
      </c>
      <c r="L2" s="5" t="s">
        <v>15</v>
      </c>
      <c r="M2" s="5" t="s">
        <v>16</v>
      </c>
      <c r="N2" s="5" t="s">
        <v>17</v>
      </c>
      <c r="O2" s="5" t="s">
        <v>18</v>
      </c>
      <c r="P2" s="6" t="s">
        <v>1011</v>
      </c>
    </row>
    <row r="3" spans="1:16" x14ac:dyDescent="0.2">
      <c r="A3" s="1" t="s">
        <v>984</v>
      </c>
      <c r="B3" s="2">
        <v>8632</v>
      </c>
      <c r="C3" s="2">
        <v>138</v>
      </c>
      <c r="D3" s="2">
        <v>794</v>
      </c>
      <c r="E3" s="2">
        <v>1330</v>
      </c>
      <c r="F3" s="2">
        <v>1636</v>
      </c>
      <c r="G3" s="2">
        <v>1735</v>
      </c>
      <c r="H3" s="2">
        <v>1636</v>
      </c>
      <c r="I3" s="2">
        <v>1301</v>
      </c>
      <c r="J3" s="2">
        <v>962</v>
      </c>
      <c r="K3" s="2">
        <v>521</v>
      </c>
      <c r="L3" s="2">
        <v>293</v>
      </c>
      <c r="M3" s="2">
        <v>105</v>
      </c>
      <c r="N3" s="2">
        <v>49</v>
      </c>
      <c r="O3" s="2">
        <v>46</v>
      </c>
      <c r="P3" s="3">
        <v>32.299999999999997</v>
      </c>
    </row>
    <row r="4" spans="1:16" x14ac:dyDescent="0.2">
      <c r="A4" s="1" t="s">
        <v>323</v>
      </c>
      <c r="B4" s="2">
        <v>413</v>
      </c>
      <c r="C4" s="2">
        <v>3</v>
      </c>
      <c r="D4" s="2">
        <v>27</v>
      </c>
      <c r="E4" s="2">
        <v>48</v>
      </c>
      <c r="F4" s="2">
        <v>43</v>
      </c>
      <c r="G4" s="2">
        <v>56</v>
      </c>
      <c r="H4" s="2">
        <v>46</v>
      </c>
      <c r="I4" s="2">
        <v>50</v>
      </c>
      <c r="J4" s="2">
        <v>38</v>
      </c>
      <c r="K4" s="2">
        <v>25</v>
      </c>
      <c r="L4" s="2">
        <v>43</v>
      </c>
      <c r="M4" s="2">
        <v>12</v>
      </c>
      <c r="N4" s="2">
        <v>12</v>
      </c>
      <c r="O4" s="2">
        <v>10</v>
      </c>
      <c r="P4" s="3">
        <v>43.2</v>
      </c>
    </row>
    <row r="5" spans="1:16" x14ac:dyDescent="0.2">
      <c r="A5" s="1" t="s">
        <v>324</v>
      </c>
      <c r="B5" s="2">
        <v>27</v>
      </c>
      <c r="C5" s="2">
        <v>0</v>
      </c>
      <c r="D5" s="2">
        <v>0</v>
      </c>
      <c r="E5" s="2">
        <v>1</v>
      </c>
      <c r="F5" s="2">
        <v>4</v>
      </c>
      <c r="G5" s="2">
        <v>4</v>
      </c>
      <c r="H5" s="2">
        <v>4</v>
      </c>
      <c r="I5" s="2">
        <v>2</v>
      </c>
      <c r="J5" s="2">
        <v>3</v>
      </c>
      <c r="K5" s="2">
        <v>2</v>
      </c>
      <c r="L5" s="2">
        <v>2</v>
      </c>
      <c r="M5" s="2">
        <v>3</v>
      </c>
      <c r="N5" s="2">
        <v>1</v>
      </c>
      <c r="O5" s="2">
        <v>1</v>
      </c>
      <c r="P5" s="3">
        <v>46.3</v>
      </c>
    </row>
    <row r="6" spans="1:16" x14ac:dyDescent="0.2">
      <c r="A6" s="1" t="s">
        <v>325</v>
      </c>
      <c r="B6" s="2">
        <v>20</v>
      </c>
      <c r="C6" s="2">
        <v>0</v>
      </c>
      <c r="D6" s="2">
        <v>2</v>
      </c>
      <c r="E6" s="2">
        <v>4</v>
      </c>
      <c r="F6" s="2">
        <v>5</v>
      </c>
      <c r="G6" s="2">
        <v>1</v>
      </c>
      <c r="H6" s="2">
        <v>3</v>
      </c>
      <c r="I6" s="2">
        <v>1</v>
      </c>
      <c r="J6" s="2">
        <v>0</v>
      </c>
      <c r="K6" s="2">
        <v>0</v>
      </c>
      <c r="L6" s="2">
        <v>0</v>
      </c>
      <c r="M6" s="2">
        <v>1</v>
      </c>
      <c r="N6" s="2">
        <v>2</v>
      </c>
      <c r="O6" s="2">
        <v>1</v>
      </c>
      <c r="P6" s="3">
        <v>34</v>
      </c>
    </row>
    <row r="7" spans="1:16" x14ac:dyDescent="0.2">
      <c r="A7" s="1" t="s">
        <v>326</v>
      </c>
      <c r="B7" s="2">
        <v>3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2</v>
      </c>
      <c r="J7" s="2">
        <v>0</v>
      </c>
      <c r="K7" s="2">
        <v>0</v>
      </c>
      <c r="L7" s="2">
        <v>0</v>
      </c>
      <c r="M7" s="2">
        <v>1</v>
      </c>
      <c r="N7" s="2">
        <v>0</v>
      </c>
      <c r="O7" s="2">
        <v>0</v>
      </c>
      <c r="P7" s="3">
        <v>48.8</v>
      </c>
    </row>
    <row r="8" spans="1:16" x14ac:dyDescent="0.2">
      <c r="A8" s="1" t="s">
        <v>327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3">
        <v>0</v>
      </c>
    </row>
    <row r="9" spans="1:16" x14ac:dyDescent="0.2">
      <c r="A9" s="1" t="s">
        <v>328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3">
        <v>0</v>
      </c>
    </row>
    <row r="10" spans="1:16" x14ac:dyDescent="0.2">
      <c r="A10" s="1" t="s">
        <v>329</v>
      </c>
      <c r="B10" s="2">
        <v>315</v>
      </c>
      <c r="C10" s="2">
        <v>2</v>
      </c>
      <c r="D10" s="2">
        <v>32</v>
      </c>
      <c r="E10" s="2">
        <v>42</v>
      </c>
      <c r="F10" s="2">
        <v>62</v>
      </c>
      <c r="G10" s="2">
        <v>43</v>
      </c>
      <c r="H10" s="2">
        <v>50</v>
      </c>
      <c r="I10" s="2">
        <v>40</v>
      </c>
      <c r="J10" s="2">
        <v>25</v>
      </c>
      <c r="K10" s="2">
        <v>11</v>
      </c>
      <c r="L10" s="2">
        <v>4</v>
      </c>
      <c r="M10" s="2">
        <v>3</v>
      </c>
      <c r="N10" s="2">
        <v>0</v>
      </c>
      <c r="O10" s="2">
        <v>1</v>
      </c>
      <c r="P10" s="3">
        <v>37.299999999999997</v>
      </c>
    </row>
    <row r="11" spans="1:16" x14ac:dyDescent="0.2">
      <c r="A11" s="1" t="s">
        <v>330</v>
      </c>
      <c r="B11" s="2">
        <v>2</v>
      </c>
      <c r="C11" s="2">
        <v>1</v>
      </c>
      <c r="D11" s="2">
        <v>0</v>
      </c>
      <c r="E11" s="2">
        <v>0</v>
      </c>
      <c r="F11" s="2">
        <v>0</v>
      </c>
      <c r="G11" s="2">
        <v>0</v>
      </c>
      <c r="H11" s="2">
        <v>1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3">
        <v>30</v>
      </c>
    </row>
    <row r="12" spans="1:16" x14ac:dyDescent="0.2">
      <c r="A12" s="1" t="s">
        <v>331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3">
        <v>0</v>
      </c>
    </row>
    <row r="13" spans="1:16" x14ac:dyDescent="0.2">
      <c r="A13" s="1" t="s">
        <v>332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3">
        <v>0</v>
      </c>
    </row>
    <row r="14" spans="1:16" x14ac:dyDescent="0.2">
      <c r="A14" s="1" t="s">
        <v>333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3">
        <v>0</v>
      </c>
    </row>
    <row r="15" spans="1:16" x14ac:dyDescent="0.2">
      <c r="A15" s="1" t="s">
        <v>334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3">
        <v>0</v>
      </c>
    </row>
    <row r="16" spans="1:16" x14ac:dyDescent="0.2">
      <c r="A16" s="1" t="s">
        <v>335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3">
        <v>0</v>
      </c>
    </row>
    <row r="17" spans="1:16" x14ac:dyDescent="0.2">
      <c r="A17" s="1" t="s">
        <v>336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3">
        <v>0</v>
      </c>
    </row>
    <row r="18" spans="1:16" x14ac:dyDescent="0.2">
      <c r="A18" s="1" t="s">
        <v>337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3">
        <v>0</v>
      </c>
    </row>
    <row r="19" spans="1:16" x14ac:dyDescent="0.2">
      <c r="A19" s="1" t="s">
        <v>338</v>
      </c>
      <c r="B19" s="2">
        <v>33</v>
      </c>
      <c r="C19" s="2">
        <v>3</v>
      </c>
      <c r="D19" s="2">
        <v>4</v>
      </c>
      <c r="E19" s="2">
        <v>3</v>
      </c>
      <c r="F19" s="2">
        <v>3</v>
      </c>
      <c r="G19" s="2">
        <v>9</v>
      </c>
      <c r="H19" s="2">
        <v>2</v>
      </c>
      <c r="I19" s="2">
        <v>5</v>
      </c>
      <c r="J19" s="2">
        <v>1</v>
      </c>
      <c r="K19" s="2">
        <v>2</v>
      </c>
      <c r="L19" s="2">
        <v>0</v>
      </c>
      <c r="M19" s="2">
        <v>1</v>
      </c>
      <c r="N19" s="2">
        <v>0</v>
      </c>
      <c r="O19" s="2">
        <v>0</v>
      </c>
      <c r="P19" s="3">
        <v>36.9</v>
      </c>
    </row>
    <row r="20" spans="1:16" x14ac:dyDescent="0.2">
      <c r="A20" s="1" t="s">
        <v>339</v>
      </c>
      <c r="B20" s="2">
        <v>7</v>
      </c>
      <c r="C20" s="2">
        <v>0</v>
      </c>
      <c r="D20" s="2">
        <v>1</v>
      </c>
      <c r="E20" s="2">
        <v>0</v>
      </c>
      <c r="F20" s="2">
        <v>2</v>
      </c>
      <c r="G20" s="2">
        <v>0</v>
      </c>
      <c r="H20" s="2">
        <v>1</v>
      </c>
      <c r="I20" s="2">
        <v>1</v>
      </c>
      <c r="J20" s="2">
        <v>0</v>
      </c>
      <c r="K20" s="2">
        <v>2</v>
      </c>
      <c r="L20" s="2">
        <v>0</v>
      </c>
      <c r="M20" s="2">
        <v>0</v>
      </c>
      <c r="N20" s="2">
        <v>0</v>
      </c>
      <c r="O20" s="2">
        <v>0</v>
      </c>
      <c r="P20" s="3">
        <v>42.5</v>
      </c>
    </row>
    <row r="21" spans="1:16" x14ac:dyDescent="0.2">
      <c r="A21" s="1" t="s">
        <v>340</v>
      </c>
      <c r="B21" s="2">
        <v>1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1</v>
      </c>
      <c r="L21" s="2">
        <v>0</v>
      </c>
      <c r="M21" s="2">
        <v>0</v>
      </c>
      <c r="N21" s="2">
        <v>0</v>
      </c>
      <c r="O21" s="2">
        <v>0</v>
      </c>
      <c r="P21" s="3">
        <v>57.5</v>
      </c>
    </row>
    <row r="22" spans="1:16" x14ac:dyDescent="0.2">
      <c r="A22" s="1" t="s">
        <v>341</v>
      </c>
      <c r="B22" s="2">
        <v>1</v>
      </c>
      <c r="C22" s="2">
        <v>0</v>
      </c>
      <c r="D22" s="2">
        <v>1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3">
        <v>22.5</v>
      </c>
    </row>
    <row r="23" spans="1:16" x14ac:dyDescent="0.2">
      <c r="A23" s="1" t="s">
        <v>342</v>
      </c>
      <c r="B23" s="2">
        <v>24</v>
      </c>
      <c r="C23" s="2">
        <v>0</v>
      </c>
      <c r="D23" s="2">
        <v>3</v>
      </c>
      <c r="E23" s="2">
        <v>2</v>
      </c>
      <c r="F23" s="2">
        <v>6</v>
      </c>
      <c r="G23" s="2">
        <v>3</v>
      </c>
      <c r="H23" s="2">
        <v>1</v>
      </c>
      <c r="I23" s="2">
        <v>3</v>
      </c>
      <c r="J23" s="2">
        <v>2</v>
      </c>
      <c r="K23" s="2">
        <v>3</v>
      </c>
      <c r="L23" s="2">
        <v>0</v>
      </c>
      <c r="M23" s="2">
        <v>0</v>
      </c>
      <c r="N23" s="2">
        <v>1</v>
      </c>
      <c r="O23" s="2">
        <v>0</v>
      </c>
      <c r="P23" s="3">
        <v>36.700000000000003</v>
      </c>
    </row>
    <row r="24" spans="1:16" x14ac:dyDescent="0.2">
      <c r="A24" s="1" t="s">
        <v>343</v>
      </c>
      <c r="B24" s="2">
        <v>15</v>
      </c>
      <c r="C24" s="2">
        <v>0</v>
      </c>
      <c r="D24" s="2">
        <v>0</v>
      </c>
      <c r="E24" s="2">
        <v>0</v>
      </c>
      <c r="F24" s="2">
        <v>2</v>
      </c>
      <c r="G24" s="2">
        <v>1</v>
      </c>
      <c r="H24" s="2">
        <v>3</v>
      </c>
      <c r="I24" s="2">
        <v>0</v>
      </c>
      <c r="J24" s="2">
        <v>4</v>
      </c>
      <c r="K24" s="2">
        <v>1</v>
      </c>
      <c r="L24" s="2">
        <v>1</v>
      </c>
      <c r="M24" s="2">
        <v>1</v>
      </c>
      <c r="N24" s="2">
        <v>1</v>
      </c>
      <c r="O24" s="2">
        <v>1</v>
      </c>
      <c r="P24" s="3">
        <v>51.9</v>
      </c>
    </row>
    <row r="25" spans="1:16" x14ac:dyDescent="0.2">
      <c r="A25" s="1" t="s">
        <v>344</v>
      </c>
      <c r="B25" s="2">
        <v>7</v>
      </c>
      <c r="C25" s="2">
        <v>0</v>
      </c>
      <c r="D25" s="2">
        <v>0</v>
      </c>
      <c r="E25" s="2">
        <v>0</v>
      </c>
      <c r="F25" s="2">
        <v>2</v>
      </c>
      <c r="G25" s="2">
        <v>3</v>
      </c>
      <c r="H25" s="2">
        <v>0</v>
      </c>
      <c r="I25" s="2">
        <v>2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3">
        <v>37.5</v>
      </c>
    </row>
    <row r="26" spans="1:16" x14ac:dyDescent="0.2">
      <c r="A26" s="1" t="s">
        <v>345</v>
      </c>
      <c r="B26" s="2">
        <v>1</v>
      </c>
      <c r="C26" s="2">
        <v>0</v>
      </c>
      <c r="D26" s="2">
        <v>0</v>
      </c>
      <c r="E26" s="2">
        <v>0</v>
      </c>
      <c r="F26" s="2">
        <v>0</v>
      </c>
      <c r="G26" s="2">
        <v>1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3">
        <v>37.5</v>
      </c>
    </row>
    <row r="27" spans="1:16" x14ac:dyDescent="0.2">
      <c r="A27" s="1" t="s">
        <v>346</v>
      </c>
      <c r="B27" s="2">
        <v>5</v>
      </c>
      <c r="C27" s="2">
        <v>0</v>
      </c>
      <c r="D27" s="2">
        <v>1</v>
      </c>
      <c r="E27" s="2">
        <v>0</v>
      </c>
      <c r="F27" s="2">
        <v>0</v>
      </c>
      <c r="G27" s="2">
        <v>0</v>
      </c>
      <c r="H27" s="2">
        <v>1</v>
      </c>
      <c r="I27" s="2">
        <v>1</v>
      </c>
      <c r="J27" s="2">
        <v>1</v>
      </c>
      <c r="K27" s="2">
        <v>0</v>
      </c>
      <c r="L27" s="2">
        <v>0</v>
      </c>
      <c r="M27" s="2">
        <v>0</v>
      </c>
      <c r="N27" s="2">
        <v>0</v>
      </c>
      <c r="O27" s="2">
        <v>1</v>
      </c>
      <c r="P27" s="3">
        <v>47.5</v>
      </c>
    </row>
    <row r="28" spans="1:16" x14ac:dyDescent="0.2">
      <c r="A28" s="1" t="s">
        <v>347</v>
      </c>
      <c r="B28" s="2">
        <v>3</v>
      </c>
      <c r="C28" s="2">
        <v>0</v>
      </c>
      <c r="D28" s="2">
        <v>0</v>
      </c>
      <c r="E28" s="2">
        <v>0</v>
      </c>
      <c r="F28" s="2">
        <v>0</v>
      </c>
      <c r="G28" s="2">
        <v>2</v>
      </c>
      <c r="H28" s="2">
        <v>0</v>
      </c>
      <c r="I28" s="2">
        <v>0</v>
      </c>
      <c r="J28" s="2">
        <v>0</v>
      </c>
      <c r="K28" s="2">
        <v>0</v>
      </c>
      <c r="L28" s="2">
        <v>1</v>
      </c>
      <c r="M28" s="2">
        <v>0</v>
      </c>
      <c r="N28" s="2">
        <v>0</v>
      </c>
      <c r="O28" s="2">
        <v>0</v>
      </c>
      <c r="P28" s="3">
        <v>38.799999999999997</v>
      </c>
    </row>
    <row r="29" spans="1:16" x14ac:dyDescent="0.2">
      <c r="A29" s="1" t="s">
        <v>348</v>
      </c>
      <c r="B29" s="2">
        <v>2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2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3">
        <v>47.5</v>
      </c>
    </row>
    <row r="30" spans="1:16" x14ac:dyDescent="0.2">
      <c r="A30" s="1" t="s">
        <v>349</v>
      </c>
      <c r="B30" s="2">
        <v>23</v>
      </c>
      <c r="C30" s="2">
        <v>0</v>
      </c>
      <c r="D30" s="2">
        <v>0</v>
      </c>
      <c r="E30" s="2">
        <v>0</v>
      </c>
      <c r="F30" s="2">
        <v>2</v>
      </c>
      <c r="G30" s="2">
        <v>4</v>
      </c>
      <c r="H30" s="2">
        <v>3</v>
      </c>
      <c r="I30" s="2">
        <v>4</v>
      </c>
      <c r="J30" s="2">
        <v>5</v>
      </c>
      <c r="K30" s="2">
        <v>3</v>
      </c>
      <c r="L30" s="2">
        <v>1</v>
      </c>
      <c r="M30" s="2">
        <v>0</v>
      </c>
      <c r="N30" s="2">
        <v>1</v>
      </c>
      <c r="O30" s="2">
        <v>0</v>
      </c>
      <c r="P30" s="3">
        <v>48.1</v>
      </c>
    </row>
    <row r="31" spans="1:16" x14ac:dyDescent="0.2">
      <c r="A31" s="1" t="s">
        <v>350</v>
      </c>
      <c r="B31" s="2">
        <v>3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2</v>
      </c>
      <c r="K31" s="2">
        <v>1</v>
      </c>
      <c r="L31" s="2">
        <v>0</v>
      </c>
      <c r="M31" s="2">
        <v>0</v>
      </c>
      <c r="N31" s="2">
        <v>0</v>
      </c>
      <c r="O31" s="2">
        <v>0</v>
      </c>
      <c r="P31" s="3">
        <v>53.8</v>
      </c>
    </row>
    <row r="32" spans="1:16" x14ac:dyDescent="0.2">
      <c r="A32" s="1" t="s">
        <v>351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3">
        <v>0</v>
      </c>
    </row>
    <row r="33" spans="1:16" x14ac:dyDescent="0.2">
      <c r="A33" s="1" t="s">
        <v>352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3">
        <v>0</v>
      </c>
    </row>
    <row r="34" spans="1:16" x14ac:dyDescent="0.2">
      <c r="A34" s="1" t="s">
        <v>353</v>
      </c>
      <c r="B34" s="2">
        <v>4</v>
      </c>
      <c r="C34" s="2">
        <v>0</v>
      </c>
      <c r="D34" s="2">
        <v>0</v>
      </c>
      <c r="E34" s="2">
        <v>0</v>
      </c>
      <c r="F34" s="2">
        <v>2</v>
      </c>
      <c r="G34" s="2">
        <v>0</v>
      </c>
      <c r="H34" s="2">
        <v>1</v>
      </c>
      <c r="I34" s="2">
        <v>1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3">
        <v>37.5</v>
      </c>
    </row>
    <row r="35" spans="1:16" x14ac:dyDescent="0.2">
      <c r="A35" s="1" t="s">
        <v>354</v>
      </c>
      <c r="B35" s="2">
        <v>99</v>
      </c>
      <c r="C35" s="2">
        <v>0</v>
      </c>
      <c r="D35" s="2">
        <v>9</v>
      </c>
      <c r="E35" s="2">
        <v>10</v>
      </c>
      <c r="F35" s="2">
        <v>7</v>
      </c>
      <c r="G35" s="2">
        <v>13</v>
      </c>
      <c r="H35" s="2">
        <v>20</v>
      </c>
      <c r="I35" s="2">
        <v>15</v>
      </c>
      <c r="J35" s="2">
        <v>10</v>
      </c>
      <c r="K35" s="2">
        <v>7</v>
      </c>
      <c r="L35" s="2">
        <v>2</v>
      </c>
      <c r="M35" s="2">
        <v>2</v>
      </c>
      <c r="N35" s="2">
        <v>0</v>
      </c>
      <c r="O35" s="2">
        <v>4</v>
      </c>
      <c r="P35" s="3">
        <v>42.6</v>
      </c>
    </row>
    <row r="36" spans="1:16" x14ac:dyDescent="0.2">
      <c r="A36" s="1" t="s">
        <v>355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3">
        <v>0</v>
      </c>
    </row>
    <row r="37" spans="1:16" x14ac:dyDescent="0.2">
      <c r="A37" s="1" t="s">
        <v>356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3">
        <v>0</v>
      </c>
    </row>
    <row r="38" spans="1:16" x14ac:dyDescent="0.2">
      <c r="A38" s="1" t="s">
        <v>357</v>
      </c>
      <c r="B38" s="2">
        <v>17</v>
      </c>
      <c r="C38" s="2">
        <v>0</v>
      </c>
      <c r="D38" s="2">
        <v>1</v>
      </c>
      <c r="E38" s="2">
        <v>0</v>
      </c>
      <c r="F38" s="2">
        <v>1</v>
      </c>
      <c r="G38" s="2">
        <v>7</v>
      </c>
      <c r="H38" s="2">
        <v>5</v>
      </c>
      <c r="I38" s="2">
        <v>1</v>
      </c>
      <c r="J38" s="2">
        <v>1</v>
      </c>
      <c r="K38" s="2">
        <v>1</v>
      </c>
      <c r="L38" s="2">
        <v>0</v>
      </c>
      <c r="M38" s="2">
        <v>0</v>
      </c>
      <c r="N38" s="2">
        <v>0</v>
      </c>
      <c r="O38" s="2">
        <v>0</v>
      </c>
      <c r="P38" s="3">
        <v>39.6</v>
      </c>
    </row>
    <row r="39" spans="1:16" x14ac:dyDescent="0.2">
      <c r="A39" s="1" t="s">
        <v>358</v>
      </c>
      <c r="B39" s="2">
        <v>4</v>
      </c>
      <c r="C39" s="2">
        <v>2</v>
      </c>
      <c r="D39" s="2">
        <v>0</v>
      </c>
      <c r="E39" s="2">
        <v>0</v>
      </c>
      <c r="F39" s="2">
        <v>0</v>
      </c>
      <c r="G39" s="2">
        <v>2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3">
        <v>27.5</v>
      </c>
    </row>
    <row r="40" spans="1:16" x14ac:dyDescent="0.2">
      <c r="A40" s="1" t="s">
        <v>359</v>
      </c>
      <c r="B40" s="2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3">
        <v>0</v>
      </c>
    </row>
    <row r="41" spans="1:16" x14ac:dyDescent="0.2">
      <c r="A41" s="1" t="s">
        <v>360</v>
      </c>
      <c r="B41" s="2">
        <v>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3">
        <v>0</v>
      </c>
    </row>
    <row r="42" spans="1:16" x14ac:dyDescent="0.2">
      <c r="A42" s="1" t="s">
        <v>361</v>
      </c>
      <c r="B42" s="2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3">
        <v>0</v>
      </c>
    </row>
    <row r="43" spans="1:16" x14ac:dyDescent="0.2">
      <c r="A43" s="1" t="s">
        <v>362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3">
        <v>0</v>
      </c>
    </row>
    <row r="44" spans="1:16" x14ac:dyDescent="0.2">
      <c r="A44" s="1" t="s">
        <v>363</v>
      </c>
      <c r="B44" s="2"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3">
        <v>0</v>
      </c>
    </row>
    <row r="45" spans="1:16" x14ac:dyDescent="0.2">
      <c r="A45" s="1" t="s">
        <v>364</v>
      </c>
      <c r="B45" s="2">
        <v>1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1</v>
      </c>
      <c r="N45" s="2">
        <v>0</v>
      </c>
      <c r="O45" s="2">
        <v>0</v>
      </c>
      <c r="P45" s="3">
        <v>67.5</v>
      </c>
    </row>
    <row r="46" spans="1:16" x14ac:dyDescent="0.2">
      <c r="A46" s="1" t="s">
        <v>365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3">
        <v>0</v>
      </c>
    </row>
    <row r="47" spans="1:16" x14ac:dyDescent="0.2">
      <c r="A47" s="1" t="s">
        <v>366</v>
      </c>
      <c r="B47" s="2">
        <v>1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1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3">
        <v>42.5</v>
      </c>
    </row>
    <row r="48" spans="1:16" x14ac:dyDescent="0.2">
      <c r="A48" s="1" t="s">
        <v>367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3">
        <v>0</v>
      </c>
    </row>
    <row r="49" spans="1:16" x14ac:dyDescent="0.2">
      <c r="A49" s="1" t="s">
        <v>368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3">
        <v>0</v>
      </c>
    </row>
    <row r="50" spans="1:16" x14ac:dyDescent="0.2">
      <c r="A50" s="1" t="s">
        <v>369</v>
      </c>
      <c r="B50" s="2">
        <v>2</v>
      </c>
      <c r="C50" s="2">
        <v>0</v>
      </c>
      <c r="D50" s="2">
        <v>0</v>
      </c>
      <c r="E50" s="2">
        <v>0</v>
      </c>
      <c r="F50" s="2">
        <v>2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3">
        <v>32.5</v>
      </c>
    </row>
    <row r="51" spans="1:16" x14ac:dyDescent="0.2">
      <c r="A51" s="1" t="s">
        <v>370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3">
        <v>0</v>
      </c>
    </row>
    <row r="52" spans="1:16" x14ac:dyDescent="0.2">
      <c r="A52" s="1" t="s">
        <v>371</v>
      </c>
      <c r="B52" s="2">
        <v>1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1</v>
      </c>
      <c r="N52" s="2">
        <v>0</v>
      </c>
      <c r="O52" s="2">
        <v>0</v>
      </c>
      <c r="P52" s="3">
        <v>67.5</v>
      </c>
    </row>
    <row r="53" spans="1:16" x14ac:dyDescent="0.2">
      <c r="A53" s="1" t="s">
        <v>372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3">
        <v>0</v>
      </c>
    </row>
    <row r="54" spans="1:16" x14ac:dyDescent="0.2">
      <c r="A54" s="1" t="s">
        <v>373</v>
      </c>
      <c r="B54" s="2">
        <v>0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3">
        <v>0</v>
      </c>
    </row>
    <row r="55" spans="1:16" x14ac:dyDescent="0.2">
      <c r="A55" s="1" t="s">
        <v>374</v>
      </c>
      <c r="B55" s="2">
        <v>0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3">
        <v>0</v>
      </c>
    </row>
    <row r="56" spans="1:16" x14ac:dyDescent="0.2">
      <c r="A56" s="1" t="s">
        <v>375</v>
      </c>
      <c r="B56" s="2">
        <v>0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3">
        <v>0</v>
      </c>
    </row>
    <row r="57" spans="1:16" x14ac:dyDescent="0.2">
      <c r="A57" s="1" t="s">
        <v>376</v>
      </c>
      <c r="B57" s="2">
        <v>1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1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3">
        <v>42.5</v>
      </c>
    </row>
    <row r="58" spans="1:16" x14ac:dyDescent="0.2">
      <c r="A58" s="1" t="s">
        <v>377</v>
      </c>
      <c r="B58" s="2">
        <v>0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3">
        <v>0</v>
      </c>
    </row>
    <row r="59" spans="1:16" x14ac:dyDescent="0.2">
      <c r="A59" s="1" t="s">
        <v>378</v>
      </c>
      <c r="B59" s="2">
        <v>0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3">
        <v>0</v>
      </c>
    </row>
    <row r="60" spans="1:16" x14ac:dyDescent="0.2">
      <c r="A60" s="1" t="s">
        <v>379</v>
      </c>
      <c r="B60" s="2">
        <v>4</v>
      </c>
      <c r="C60" s="2">
        <v>0</v>
      </c>
      <c r="D60" s="2">
        <v>0</v>
      </c>
      <c r="E60" s="2">
        <v>0</v>
      </c>
      <c r="F60" s="2">
        <v>0</v>
      </c>
      <c r="G60" s="2">
        <v>4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3">
        <v>37.5</v>
      </c>
    </row>
    <row r="61" spans="1:16" x14ac:dyDescent="0.2">
      <c r="A61" s="8" t="s">
        <v>1012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10"/>
    </row>
    <row r="63" spans="1:16" x14ac:dyDescent="0.2">
      <c r="A63" s="1" t="s">
        <v>321</v>
      </c>
    </row>
    <row r="64" spans="1:16" s="7" customFormat="1" x14ac:dyDescent="0.2">
      <c r="A64" s="4" t="s">
        <v>322</v>
      </c>
      <c r="B64" s="5" t="s">
        <v>2</v>
      </c>
      <c r="C64" s="5" t="s">
        <v>6</v>
      </c>
      <c r="D64" s="5" t="s">
        <v>7</v>
      </c>
      <c r="E64" s="5" t="s">
        <v>8</v>
      </c>
      <c r="F64" s="5" t="s">
        <v>9</v>
      </c>
      <c r="G64" s="5" t="s">
        <v>10</v>
      </c>
      <c r="H64" s="5" t="s">
        <v>11</v>
      </c>
      <c r="I64" s="5" t="s">
        <v>12</v>
      </c>
      <c r="J64" s="5" t="s">
        <v>13</v>
      </c>
      <c r="K64" s="5" t="s">
        <v>14</v>
      </c>
      <c r="L64" s="5" t="s">
        <v>15</v>
      </c>
      <c r="M64" s="5" t="s">
        <v>16</v>
      </c>
      <c r="N64" s="5" t="s">
        <v>17</v>
      </c>
      <c r="O64" s="5" t="s">
        <v>18</v>
      </c>
      <c r="P64" s="6" t="s">
        <v>1011</v>
      </c>
    </row>
    <row r="65" spans="1:16" x14ac:dyDescent="0.2">
      <c r="A65" s="1" t="s">
        <v>380</v>
      </c>
      <c r="B65" s="2">
        <v>0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3">
        <v>0</v>
      </c>
    </row>
    <row r="66" spans="1:16" x14ac:dyDescent="0.2">
      <c r="A66" s="1" t="s">
        <v>381</v>
      </c>
      <c r="B66" s="2">
        <v>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3">
        <v>0</v>
      </c>
    </row>
    <row r="67" spans="1:16" x14ac:dyDescent="0.2">
      <c r="A67" s="1" t="s">
        <v>382</v>
      </c>
      <c r="B67" s="2">
        <v>0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3">
        <v>0</v>
      </c>
    </row>
    <row r="68" spans="1:16" x14ac:dyDescent="0.2">
      <c r="A68" s="1" t="s">
        <v>383</v>
      </c>
      <c r="B68" s="2">
        <v>0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3">
        <v>0</v>
      </c>
    </row>
    <row r="69" spans="1:16" x14ac:dyDescent="0.2">
      <c r="A69" s="1" t="s">
        <v>384</v>
      </c>
      <c r="B69" s="2">
        <v>0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3">
        <v>0</v>
      </c>
    </row>
    <row r="70" spans="1:16" x14ac:dyDescent="0.2">
      <c r="A70" s="1" t="s">
        <v>385</v>
      </c>
      <c r="B70" s="2">
        <v>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3">
        <v>0</v>
      </c>
    </row>
    <row r="71" spans="1:16" x14ac:dyDescent="0.2">
      <c r="A71" s="1" t="s">
        <v>386</v>
      </c>
      <c r="B71" s="2">
        <v>2</v>
      </c>
      <c r="C71" s="2">
        <v>0</v>
      </c>
      <c r="D71" s="2">
        <v>1</v>
      </c>
      <c r="E71" s="2">
        <v>0</v>
      </c>
      <c r="F71" s="2">
        <v>0</v>
      </c>
      <c r="G71" s="2">
        <v>0</v>
      </c>
      <c r="H71" s="2">
        <v>0</v>
      </c>
      <c r="I71" s="2">
        <v>1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3">
        <v>35</v>
      </c>
    </row>
    <row r="72" spans="1:16" x14ac:dyDescent="0.2">
      <c r="A72" s="1" t="s">
        <v>387</v>
      </c>
      <c r="B72" s="2">
        <v>1</v>
      </c>
      <c r="C72" s="2">
        <v>0</v>
      </c>
      <c r="D72" s="2">
        <v>0</v>
      </c>
      <c r="E72" s="2">
        <v>1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3">
        <v>27.5</v>
      </c>
    </row>
    <row r="73" spans="1:16" x14ac:dyDescent="0.2">
      <c r="A73" s="1" t="s">
        <v>388</v>
      </c>
      <c r="B73" s="2">
        <v>0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3">
        <v>0</v>
      </c>
    </row>
    <row r="74" spans="1:16" x14ac:dyDescent="0.2">
      <c r="A74" s="1" t="s">
        <v>389</v>
      </c>
      <c r="B74" s="2">
        <v>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3">
        <v>0</v>
      </c>
    </row>
    <row r="75" spans="1:16" x14ac:dyDescent="0.2">
      <c r="A75" s="1" t="s">
        <v>390</v>
      </c>
      <c r="B75" s="2">
        <v>0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3">
        <v>0</v>
      </c>
    </row>
    <row r="76" spans="1:16" x14ac:dyDescent="0.2">
      <c r="A76" s="1" t="s">
        <v>391</v>
      </c>
      <c r="B76" s="2">
        <v>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2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3">
        <v>42.5</v>
      </c>
    </row>
    <row r="77" spans="1:16" x14ac:dyDescent="0.2">
      <c r="A77" s="1" t="s">
        <v>392</v>
      </c>
      <c r="B77" s="2">
        <v>0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3">
        <v>0</v>
      </c>
    </row>
    <row r="78" spans="1:16" x14ac:dyDescent="0.2">
      <c r="A78" s="1" t="s">
        <v>393</v>
      </c>
      <c r="B78" s="2">
        <v>11</v>
      </c>
      <c r="C78" s="2">
        <v>0</v>
      </c>
      <c r="D78" s="2">
        <v>0</v>
      </c>
      <c r="E78" s="2">
        <v>1</v>
      </c>
      <c r="F78" s="2">
        <v>2</v>
      </c>
      <c r="G78" s="2">
        <v>1</v>
      </c>
      <c r="H78" s="2">
        <v>3</v>
      </c>
      <c r="I78" s="2">
        <v>1</v>
      </c>
      <c r="J78" s="2">
        <v>1</v>
      </c>
      <c r="K78" s="2">
        <v>2</v>
      </c>
      <c r="L78" s="2">
        <v>0</v>
      </c>
      <c r="M78" s="2">
        <v>0</v>
      </c>
      <c r="N78" s="2">
        <v>0</v>
      </c>
      <c r="O78" s="2">
        <v>0</v>
      </c>
      <c r="P78" s="3">
        <v>42.5</v>
      </c>
    </row>
    <row r="79" spans="1:16" x14ac:dyDescent="0.2">
      <c r="A79" s="1" t="s">
        <v>394</v>
      </c>
      <c r="B79" s="2">
        <v>0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3">
        <v>0</v>
      </c>
    </row>
    <row r="80" spans="1:16" x14ac:dyDescent="0.2">
      <c r="A80" s="1" t="s">
        <v>395</v>
      </c>
      <c r="B80" s="2">
        <v>0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3">
        <v>0</v>
      </c>
    </row>
    <row r="81" spans="1:16" x14ac:dyDescent="0.2">
      <c r="A81" s="1" t="s">
        <v>396</v>
      </c>
      <c r="B81" s="2">
        <v>0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3">
        <v>0</v>
      </c>
    </row>
    <row r="82" spans="1:16" x14ac:dyDescent="0.2">
      <c r="A82" s="1" t="s">
        <v>397</v>
      </c>
      <c r="B82" s="2">
        <v>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3">
        <v>0</v>
      </c>
    </row>
    <row r="83" spans="1:16" x14ac:dyDescent="0.2">
      <c r="A83" s="1" t="s">
        <v>398</v>
      </c>
      <c r="B83" s="2">
        <v>2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2</v>
      </c>
      <c r="M83" s="2">
        <v>0</v>
      </c>
      <c r="N83" s="2">
        <v>0</v>
      </c>
      <c r="O83" s="2">
        <v>0</v>
      </c>
      <c r="P83" s="3">
        <v>62.5</v>
      </c>
    </row>
    <row r="84" spans="1:16" x14ac:dyDescent="0.2">
      <c r="A84" s="1" t="s">
        <v>399</v>
      </c>
      <c r="B84" s="2">
        <v>0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3">
        <v>0</v>
      </c>
    </row>
    <row r="85" spans="1:16" x14ac:dyDescent="0.2">
      <c r="A85" s="1" t="s">
        <v>400</v>
      </c>
      <c r="B85" s="2">
        <v>0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3">
        <v>0</v>
      </c>
    </row>
    <row r="86" spans="1:16" x14ac:dyDescent="0.2">
      <c r="A86" s="1" t="s">
        <v>401</v>
      </c>
      <c r="B86" s="2">
        <v>142</v>
      </c>
      <c r="C86" s="2">
        <v>0</v>
      </c>
      <c r="D86" s="2">
        <v>7</v>
      </c>
      <c r="E86" s="2">
        <v>14</v>
      </c>
      <c r="F86" s="2">
        <v>21</v>
      </c>
      <c r="G86" s="2">
        <v>25</v>
      </c>
      <c r="H86" s="2">
        <v>31</v>
      </c>
      <c r="I86" s="2">
        <v>22</v>
      </c>
      <c r="J86" s="2">
        <v>12</v>
      </c>
      <c r="K86" s="2">
        <v>4</v>
      </c>
      <c r="L86" s="2">
        <v>4</v>
      </c>
      <c r="M86" s="2">
        <v>2</v>
      </c>
      <c r="N86" s="2">
        <v>0</v>
      </c>
      <c r="O86" s="2">
        <v>0</v>
      </c>
      <c r="P86" s="3">
        <v>40.6</v>
      </c>
    </row>
    <row r="87" spans="1:16" x14ac:dyDescent="0.2">
      <c r="A87" s="1" t="s">
        <v>402</v>
      </c>
      <c r="B87" s="2">
        <v>17</v>
      </c>
      <c r="C87" s="2">
        <v>0</v>
      </c>
      <c r="D87" s="2">
        <v>2</v>
      </c>
      <c r="E87" s="2">
        <v>1</v>
      </c>
      <c r="F87" s="2">
        <v>0</v>
      </c>
      <c r="G87" s="2">
        <v>1</v>
      </c>
      <c r="H87" s="2">
        <v>1</v>
      </c>
      <c r="I87" s="2">
        <v>3</v>
      </c>
      <c r="J87" s="2">
        <v>4</v>
      </c>
      <c r="K87" s="2">
        <v>3</v>
      </c>
      <c r="L87" s="2">
        <v>2</v>
      </c>
      <c r="M87" s="2">
        <v>0</v>
      </c>
      <c r="N87" s="2">
        <v>0</v>
      </c>
      <c r="O87" s="2">
        <v>0</v>
      </c>
      <c r="P87" s="3">
        <v>50.6</v>
      </c>
    </row>
    <row r="88" spans="1:16" x14ac:dyDescent="0.2">
      <c r="A88" s="1" t="s">
        <v>403</v>
      </c>
      <c r="B88" s="2">
        <v>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2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3">
        <v>42.5</v>
      </c>
    </row>
    <row r="89" spans="1:16" x14ac:dyDescent="0.2">
      <c r="A89" s="1" t="s">
        <v>404</v>
      </c>
      <c r="B89" s="2">
        <v>62</v>
      </c>
      <c r="C89" s="2">
        <v>0</v>
      </c>
      <c r="D89" s="2">
        <v>0</v>
      </c>
      <c r="E89" s="2">
        <v>8</v>
      </c>
      <c r="F89" s="2">
        <v>8</v>
      </c>
      <c r="G89" s="2">
        <v>5</v>
      </c>
      <c r="H89" s="2">
        <v>17</v>
      </c>
      <c r="I89" s="2">
        <v>13</v>
      </c>
      <c r="J89" s="2">
        <v>8</v>
      </c>
      <c r="K89" s="2">
        <v>1</v>
      </c>
      <c r="L89" s="2">
        <v>1</v>
      </c>
      <c r="M89" s="2">
        <v>1</v>
      </c>
      <c r="N89" s="2">
        <v>0</v>
      </c>
      <c r="O89" s="2">
        <v>0</v>
      </c>
      <c r="P89" s="3">
        <v>42.9</v>
      </c>
    </row>
    <row r="90" spans="1:16" x14ac:dyDescent="0.2">
      <c r="A90" s="1" t="s">
        <v>405</v>
      </c>
      <c r="B90" s="2">
        <v>7</v>
      </c>
      <c r="C90" s="2">
        <v>0</v>
      </c>
      <c r="D90" s="2">
        <v>1</v>
      </c>
      <c r="E90" s="2">
        <v>0</v>
      </c>
      <c r="F90" s="2">
        <v>0</v>
      </c>
      <c r="G90" s="2">
        <v>1</v>
      </c>
      <c r="H90" s="2">
        <v>5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3">
        <v>41.5</v>
      </c>
    </row>
    <row r="91" spans="1:16" x14ac:dyDescent="0.2">
      <c r="A91" s="1" t="s">
        <v>406</v>
      </c>
      <c r="B91" s="2">
        <v>1394</v>
      </c>
      <c r="C91" s="2">
        <v>3</v>
      </c>
      <c r="D91" s="2">
        <v>75</v>
      </c>
      <c r="E91" s="2">
        <v>145</v>
      </c>
      <c r="F91" s="2">
        <v>265</v>
      </c>
      <c r="G91" s="2">
        <v>274</v>
      </c>
      <c r="H91" s="2">
        <v>256</v>
      </c>
      <c r="I91" s="2">
        <v>190</v>
      </c>
      <c r="J91" s="2">
        <v>112</v>
      </c>
      <c r="K91" s="2">
        <v>41</v>
      </c>
      <c r="L91" s="2">
        <v>14</v>
      </c>
      <c r="M91" s="2">
        <v>9</v>
      </c>
      <c r="N91" s="2">
        <v>9</v>
      </c>
      <c r="O91" s="2">
        <v>1</v>
      </c>
      <c r="P91" s="3">
        <v>38.799999999999997</v>
      </c>
    </row>
    <row r="92" spans="1:16" x14ac:dyDescent="0.2">
      <c r="A92" s="1" t="s">
        <v>407</v>
      </c>
      <c r="B92" s="2">
        <v>1</v>
      </c>
      <c r="C92" s="2">
        <v>0</v>
      </c>
      <c r="D92" s="2">
        <v>0</v>
      </c>
      <c r="E92" s="2">
        <v>0</v>
      </c>
      <c r="F92" s="2">
        <v>0</v>
      </c>
      <c r="G92" s="2">
        <v>1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3">
        <v>37.5</v>
      </c>
    </row>
    <row r="93" spans="1:16" x14ac:dyDescent="0.2">
      <c r="A93" s="1" t="s">
        <v>408</v>
      </c>
      <c r="B93" s="2">
        <v>1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1</v>
      </c>
      <c r="N93" s="2">
        <v>0</v>
      </c>
      <c r="O93" s="2">
        <v>0</v>
      </c>
      <c r="P93" s="3">
        <v>67.5</v>
      </c>
    </row>
    <row r="94" spans="1:16" x14ac:dyDescent="0.2">
      <c r="A94" s="1" t="s">
        <v>409</v>
      </c>
      <c r="B94" s="2">
        <v>4</v>
      </c>
      <c r="C94" s="2">
        <v>0</v>
      </c>
      <c r="D94" s="2">
        <v>0</v>
      </c>
      <c r="E94" s="2">
        <v>1</v>
      </c>
      <c r="F94" s="2">
        <v>0</v>
      </c>
      <c r="G94" s="2">
        <v>1</v>
      </c>
      <c r="H94" s="2">
        <v>0</v>
      </c>
      <c r="I94" s="2">
        <v>2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3">
        <v>42.5</v>
      </c>
    </row>
    <row r="95" spans="1:16" x14ac:dyDescent="0.2">
      <c r="A95" s="1" t="s">
        <v>410</v>
      </c>
      <c r="B95" s="2">
        <v>7</v>
      </c>
      <c r="C95" s="2">
        <v>0</v>
      </c>
      <c r="D95" s="2">
        <v>0</v>
      </c>
      <c r="E95" s="2">
        <v>2</v>
      </c>
      <c r="F95" s="2">
        <v>1</v>
      </c>
      <c r="G95" s="2">
        <v>0</v>
      </c>
      <c r="H95" s="2">
        <v>2</v>
      </c>
      <c r="I95" s="2">
        <v>1</v>
      </c>
      <c r="J95" s="2">
        <v>1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3">
        <v>41.3</v>
      </c>
    </row>
    <row r="96" spans="1:16" x14ac:dyDescent="0.2">
      <c r="A96" s="1" t="s">
        <v>411</v>
      </c>
      <c r="B96" s="2">
        <v>172</v>
      </c>
      <c r="C96" s="2">
        <v>1</v>
      </c>
      <c r="D96" s="2">
        <v>4</v>
      </c>
      <c r="E96" s="2">
        <v>24</v>
      </c>
      <c r="F96" s="2">
        <v>15</v>
      </c>
      <c r="G96" s="2">
        <v>37</v>
      </c>
      <c r="H96" s="2">
        <v>41</v>
      </c>
      <c r="I96" s="2">
        <v>19</v>
      </c>
      <c r="J96" s="2">
        <v>8</v>
      </c>
      <c r="K96" s="2">
        <v>11</v>
      </c>
      <c r="L96" s="2">
        <v>10</v>
      </c>
      <c r="M96" s="2">
        <v>1</v>
      </c>
      <c r="N96" s="2">
        <v>0</v>
      </c>
      <c r="O96" s="2">
        <v>1</v>
      </c>
      <c r="P96" s="3">
        <v>40.6</v>
      </c>
    </row>
    <row r="97" spans="1:16" x14ac:dyDescent="0.2">
      <c r="A97" s="1" t="s">
        <v>412</v>
      </c>
      <c r="B97" s="2">
        <v>9</v>
      </c>
      <c r="C97" s="2">
        <v>0</v>
      </c>
      <c r="D97" s="2">
        <v>1</v>
      </c>
      <c r="E97" s="2">
        <v>3</v>
      </c>
      <c r="F97" s="2">
        <v>2</v>
      </c>
      <c r="G97" s="2">
        <v>1</v>
      </c>
      <c r="H97" s="2">
        <v>1</v>
      </c>
      <c r="I97" s="2">
        <v>0</v>
      </c>
      <c r="J97" s="2">
        <v>1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3">
        <v>31.3</v>
      </c>
    </row>
    <row r="98" spans="1:16" x14ac:dyDescent="0.2">
      <c r="A98" s="1" t="s">
        <v>413</v>
      </c>
      <c r="B98" s="2">
        <v>1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1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3">
        <v>52.5</v>
      </c>
    </row>
    <row r="99" spans="1:16" x14ac:dyDescent="0.2">
      <c r="A99" s="1" t="s">
        <v>414</v>
      </c>
      <c r="B99" s="2">
        <v>104</v>
      </c>
      <c r="C99" s="2">
        <v>7</v>
      </c>
      <c r="D99" s="2">
        <v>16</v>
      </c>
      <c r="E99" s="2">
        <v>20</v>
      </c>
      <c r="F99" s="2">
        <v>20</v>
      </c>
      <c r="G99" s="2">
        <v>18</v>
      </c>
      <c r="H99" s="2">
        <v>6</v>
      </c>
      <c r="I99" s="2">
        <v>5</v>
      </c>
      <c r="J99" s="2">
        <v>4</v>
      </c>
      <c r="K99" s="2">
        <v>8</v>
      </c>
      <c r="L99" s="2">
        <v>0</v>
      </c>
      <c r="M99" s="2">
        <v>0</v>
      </c>
      <c r="N99" s="2">
        <v>0</v>
      </c>
      <c r="O99" s="2">
        <v>0</v>
      </c>
      <c r="P99" s="3">
        <v>32.299999999999997</v>
      </c>
    </row>
    <row r="100" spans="1:16" x14ac:dyDescent="0.2">
      <c r="A100" s="1" t="s">
        <v>415</v>
      </c>
      <c r="B100" s="2">
        <v>0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3">
        <v>0</v>
      </c>
    </row>
    <row r="101" spans="1:16" x14ac:dyDescent="0.2">
      <c r="A101" s="1" t="s">
        <v>416</v>
      </c>
      <c r="B101" s="2">
        <v>17</v>
      </c>
      <c r="C101" s="2">
        <v>0</v>
      </c>
      <c r="D101" s="2">
        <v>4</v>
      </c>
      <c r="E101" s="2">
        <v>3</v>
      </c>
      <c r="F101" s="2">
        <v>3</v>
      </c>
      <c r="G101" s="2">
        <v>3</v>
      </c>
      <c r="H101" s="2">
        <v>2</v>
      </c>
      <c r="I101" s="2">
        <v>1</v>
      </c>
      <c r="J101" s="2">
        <v>1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3">
        <v>32.5</v>
      </c>
    </row>
    <row r="102" spans="1:16" x14ac:dyDescent="0.2">
      <c r="A102" s="1" t="s">
        <v>417</v>
      </c>
      <c r="B102" s="2">
        <v>8</v>
      </c>
      <c r="C102" s="2">
        <v>0</v>
      </c>
      <c r="D102" s="2">
        <v>0</v>
      </c>
      <c r="E102" s="2">
        <v>0</v>
      </c>
      <c r="F102" s="2">
        <v>2</v>
      </c>
      <c r="G102" s="2">
        <v>0</v>
      </c>
      <c r="H102" s="2">
        <v>3</v>
      </c>
      <c r="I102" s="2">
        <v>2</v>
      </c>
      <c r="J102" s="2">
        <v>0</v>
      </c>
      <c r="K102" s="2">
        <v>1</v>
      </c>
      <c r="L102" s="2">
        <v>0</v>
      </c>
      <c r="M102" s="2">
        <v>0</v>
      </c>
      <c r="N102" s="2">
        <v>0</v>
      </c>
      <c r="O102" s="2">
        <v>0</v>
      </c>
      <c r="P102" s="3">
        <v>43.3</v>
      </c>
    </row>
    <row r="103" spans="1:16" x14ac:dyDescent="0.2">
      <c r="A103" s="1" t="s">
        <v>418</v>
      </c>
      <c r="B103" s="2">
        <v>0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3">
        <v>0</v>
      </c>
    </row>
    <row r="104" spans="1:16" x14ac:dyDescent="0.2">
      <c r="A104" s="1" t="s">
        <v>419</v>
      </c>
      <c r="B104" s="2">
        <v>1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1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3">
        <v>42.5</v>
      </c>
    </row>
    <row r="105" spans="1:16" x14ac:dyDescent="0.2">
      <c r="A105" s="1" t="s">
        <v>420</v>
      </c>
      <c r="B105" s="2">
        <v>17</v>
      </c>
      <c r="C105" s="2">
        <v>0</v>
      </c>
      <c r="D105" s="2">
        <v>3</v>
      </c>
      <c r="E105" s="2">
        <v>1</v>
      </c>
      <c r="F105" s="2">
        <v>2</v>
      </c>
      <c r="G105" s="2">
        <v>5</v>
      </c>
      <c r="H105" s="2">
        <v>1</v>
      </c>
      <c r="I105" s="2">
        <v>4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1</v>
      </c>
      <c r="P105" s="3">
        <v>37.5</v>
      </c>
    </row>
    <row r="106" spans="1:16" x14ac:dyDescent="0.2">
      <c r="A106" s="1" t="s">
        <v>421</v>
      </c>
      <c r="B106" s="2">
        <v>33</v>
      </c>
      <c r="C106" s="2">
        <v>2</v>
      </c>
      <c r="D106" s="2">
        <v>7</v>
      </c>
      <c r="E106" s="2">
        <v>4</v>
      </c>
      <c r="F106" s="2">
        <v>3</v>
      </c>
      <c r="G106" s="2">
        <v>6</v>
      </c>
      <c r="H106" s="2">
        <v>4</v>
      </c>
      <c r="I106" s="2">
        <v>3</v>
      </c>
      <c r="J106" s="2">
        <v>1</v>
      </c>
      <c r="K106" s="2">
        <v>1</v>
      </c>
      <c r="L106" s="2">
        <v>1</v>
      </c>
      <c r="M106" s="2">
        <v>1</v>
      </c>
      <c r="N106" s="2">
        <v>0</v>
      </c>
      <c r="O106" s="2">
        <v>0</v>
      </c>
      <c r="P106" s="3">
        <v>35.4</v>
      </c>
    </row>
    <row r="107" spans="1:16" x14ac:dyDescent="0.2">
      <c r="A107" s="1" t="s">
        <v>422</v>
      </c>
      <c r="B107" s="2">
        <v>573</v>
      </c>
      <c r="C107" s="2">
        <v>20</v>
      </c>
      <c r="D107" s="2">
        <v>82</v>
      </c>
      <c r="E107" s="2">
        <v>96</v>
      </c>
      <c r="F107" s="2">
        <v>100</v>
      </c>
      <c r="G107" s="2">
        <v>90</v>
      </c>
      <c r="H107" s="2">
        <v>72</v>
      </c>
      <c r="I107" s="2">
        <v>49</v>
      </c>
      <c r="J107" s="2">
        <v>25</v>
      </c>
      <c r="K107" s="2">
        <v>15</v>
      </c>
      <c r="L107" s="2">
        <v>14</v>
      </c>
      <c r="M107" s="2">
        <v>6</v>
      </c>
      <c r="N107" s="2">
        <v>1</v>
      </c>
      <c r="O107" s="2">
        <v>3</v>
      </c>
      <c r="P107" s="3">
        <v>34.4</v>
      </c>
    </row>
    <row r="108" spans="1:16" x14ac:dyDescent="0.2">
      <c r="A108" s="1" t="s">
        <v>423</v>
      </c>
      <c r="B108" s="2">
        <v>349</v>
      </c>
      <c r="C108" s="2">
        <v>11</v>
      </c>
      <c r="D108" s="2">
        <v>37</v>
      </c>
      <c r="E108" s="2">
        <v>65</v>
      </c>
      <c r="F108" s="2">
        <v>66</v>
      </c>
      <c r="G108" s="2">
        <v>65</v>
      </c>
      <c r="H108" s="2">
        <v>33</v>
      </c>
      <c r="I108" s="2">
        <v>32</v>
      </c>
      <c r="J108" s="2">
        <v>18</v>
      </c>
      <c r="K108" s="2">
        <v>6</v>
      </c>
      <c r="L108" s="2">
        <v>10</v>
      </c>
      <c r="M108" s="2">
        <v>5</v>
      </c>
      <c r="N108" s="2">
        <v>0</v>
      </c>
      <c r="O108" s="2">
        <v>1</v>
      </c>
      <c r="P108" s="3">
        <v>34.700000000000003</v>
      </c>
    </row>
    <row r="109" spans="1:16" x14ac:dyDescent="0.2">
      <c r="A109" s="1" t="s">
        <v>424</v>
      </c>
      <c r="B109" s="2">
        <v>2</v>
      </c>
      <c r="C109" s="2">
        <v>0</v>
      </c>
      <c r="D109" s="2">
        <v>0</v>
      </c>
      <c r="E109" s="2">
        <v>0</v>
      </c>
      <c r="F109" s="2">
        <v>2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3">
        <v>32.5</v>
      </c>
    </row>
    <row r="110" spans="1:16" x14ac:dyDescent="0.2">
      <c r="A110" s="1" t="s">
        <v>425</v>
      </c>
      <c r="B110" s="2">
        <v>7</v>
      </c>
      <c r="C110" s="2">
        <v>0</v>
      </c>
      <c r="D110" s="2">
        <v>1</v>
      </c>
      <c r="E110" s="2">
        <v>0</v>
      </c>
      <c r="F110" s="2">
        <v>1</v>
      </c>
      <c r="G110" s="2">
        <v>1</v>
      </c>
      <c r="H110" s="2">
        <v>2</v>
      </c>
      <c r="I110" s="2">
        <v>2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3">
        <v>41.3</v>
      </c>
    </row>
    <row r="111" spans="1:16" x14ac:dyDescent="0.2">
      <c r="A111" s="1" t="s">
        <v>426</v>
      </c>
      <c r="B111" s="2">
        <v>16</v>
      </c>
      <c r="C111" s="2">
        <v>0</v>
      </c>
      <c r="D111" s="2">
        <v>0</v>
      </c>
      <c r="E111" s="2">
        <v>2</v>
      </c>
      <c r="F111" s="2">
        <v>7</v>
      </c>
      <c r="G111" s="2">
        <v>1</v>
      </c>
      <c r="H111" s="2">
        <v>6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3">
        <v>34.299999999999997</v>
      </c>
    </row>
    <row r="112" spans="1:16" x14ac:dyDescent="0.2">
      <c r="A112" s="1" t="s">
        <v>427</v>
      </c>
      <c r="B112" s="2">
        <v>398</v>
      </c>
      <c r="C112" s="2">
        <v>3</v>
      </c>
      <c r="D112" s="2">
        <v>39</v>
      </c>
      <c r="E112" s="2">
        <v>56</v>
      </c>
      <c r="F112" s="2">
        <v>60</v>
      </c>
      <c r="G112" s="2">
        <v>80</v>
      </c>
      <c r="H112" s="2">
        <v>70</v>
      </c>
      <c r="I112" s="2">
        <v>50</v>
      </c>
      <c r="J112" s="2">
        <v>21</v>
      </c>
      <c r="K112" s="2">
        <v>15</v>
      </c>
      <c r="L112" s="2">
        <v>3</v>
      </c>
      <c r="M112" s="2">
        <v>0</v>
      </c>
      <c r="N112" s="2">
        <v>1</v>
      </c>
      <c r="O112" s="2">
        <v>0</v>
      </c>
      <c r="P112" s="3">
        <v>37.6</v>
      </c>
    </row>
    <row r="113" spans="1:16" x14ac:dyDescent="0.2">
      <c r="A113" s="1" t="s">
        <v>428</v>
      </c>
      <c r="B113" s="2">
        <v>471</v>
      </c>
      <c r="C113" s="2">
        <v>12</v>
      </c>
      <c r="D113" s="2">
        <v>93</v>
      </c>
      <c r="E113" s="2">
        <v>88</v>
      </c>
      <c r="F113" s="2">
        <v>82</v>
      </c>
      <c r="G113" s="2">
        <v>65</v>
      </c>
      <c r="H113" s="2">
        <v>59</v>
      </c>
      <c r="I113" s="2">
        <v>36</v>
      </c>
      <c r="J113" s="2">
        <v>16</v>
      </c>
      <c r="K113" s="2">
        <v>13</v>
      </c>
      <c r="L113" s="2">
        <v>4</v>
      </c>
      <c r="M113" s="2">
        <v>3</v>
      </c>
      <c r="N113" s="2">
        <v>0</v>
      </c>
      <c r="O113" s="2">
        <v>0</v>
      </c>
      <c r="P113" s="3">
        <v>32.6</v>
      </c>
    </row>
    <row r="114" spans="1:16" x14ac:dyDescent="0.2">
      <c r="A114" s="1" t="s">
        <v>429</v>
      </c>
      <c r="B114" s="2">
        <v>0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3">
        <v>0</v>
      </c>
    </row>
    <row r="115" spans="1:16" x14ac:dyDescent="0.2">
      <c r="A115" s="1" t="s">
        <v>430</v>
      </c>
      <c r="B115" s="2">
        <v>80</v>
      </c>
      <c r="C115" s="2">
        <v>0</v>
      </c>
      <c r="D115" s="2">
        <v>7</v>
      </c>
      <c r="E115" s="2">
        <v>13</v>
      </c>
      <c r="F115" s="2">
        <v>9</v>
      </c>
      <c r="G115" s="2">
        <v>12</v>
      </c>
      <c r="H115" s="2">
        <v>13</v>
      </c>
      <c r="I115" s="2">
        <v>7</v>
      </c>
      <c r="J115" s="2">
        <v>12</v>
      </c>
      <c r="K115" s="2">
        <v>2</v>
      </c>
      <c r="L115" s="2">
        <v>0</v>
      </c>
      <c r="M115" s="2">
        <v>4</v>
      </c>
      <c r="N115" s="2">
        <v>1</v>
      </c>
      <c r="O115" s="2">
        <v>0</v>
      </c>
      <c r="P115" s="3">
        <v>39.6</v>
      </c>
    </row>
    <row r="116" spans="1:16" x14ac:dyDescent="0.2">
      <c r="A116" s="1" t="s">
        <v>431</v>
      </c>
      <c r="B116" s="2">
        <v>0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3">
        <v>0</v>
      </c>
    </row>
    <row r="117" spans="1:16" x14ac:dyDescent="0.2">
      <c r="A117" s="1" t="s">
        <v>432</v>
      </c>
      <c r="B117" s="2">
        <v>45</v>
      </c>
      <c r="C117" s="2">
        <v>0</v>
      </c>
      <c r="D117" s="2">
        <v>2</v>
      </c>
      <c r="E117" s="2">
        <v>5</v>
      </c>
      <c r="F117" s="2">
        <v>6</v>
      </c>
      <c r="G117" s="2">
        <v>7</v>
      </c>
      <c r="H117" s="2">
        <v>7</v>
      </c>
      <c r="I117" s="2">
        <v>8</v>
      </c>
      <c r="J117" s="2">
        <v>10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3">
        <v>41.8</v>
      </c>
    </row>
    <row r="118" spans="1:16" x14ac:dyDescent="0.2">
      <c r="A118" s="1" t="s">
        <v>433</v>
      </c>
      <c r="B118" s="2">
        <v>202</v>
      </c>
      <c r="C118" s="2">
        <v>4</v>
      </c>
      <c r="D118" s="2">
        <v>22</v>
      </c>
      <c r="E118" s="2">
        <v>46</v>
      </c>
      <c r="F118" s="2">
        <v>40</v>
      </c>
      <c r="G118" s="2">
        <v>42</v>
      </c>
      <c r="H118" s="2">
        <v>17</v>
      </c>
      <c r="I118" s="2">
        <v>18</v>
      </c>
      <c r="J118" s="2">
        <v>9</v>
      </c>
      <c r="K118" s="2">
        <v>3</v>
      </c>
      <c r="L118" s="2">
        <v>1</v>
      </c>
      <c r="M118" s="2">
        <v>0</v>
      </c>
      <c r="N118" s="2">
        <v>0</v>
      </c>
      <c r="O118" s="2">
        <v>0</v>
      </c>
      <c r="P118" s="3">
        <v>33.6</v>
      </c>
    </row>
    <row r="119" spans="1:16" x14ac:dyDescent="0.2">
      <c r="A119" s="1" t="s">
        <v>434</v>
      </c>
      <c r="B119" s="2">
        <v>45</v>
      </c>
      <c r="C119" s="2">
        <v>0</v>
      </c>
      <c r="D119" s="2">
        <v>4</v>
      </c>
      <c r="E119" s="2">
        <v>8</v>
      </c>
      <c r="F119" s="2">
        <v>9</v>
      </c>
      <c r="G119" s="2">
        <v>11</v>
      </c>
      <c r="H119" s="2">
        <v>7</v>
      </c>
      <c r="I119" s="2">
        <v>1</v>
      </c>
      <c r="J119" s="2">
        <v>4</v>
      </c>
      <c r="K119" s="2">
        <v>1</v>
      </c>
      <c r="L119" s="2">
        <v>0</v>
      </c>
      <c r="M119" s="2">
        <v>0</v>
      </c>
      <c r="N119" s="2">
        <v>0</v>
      </c>
      <c r="O119" s="2">
        <v>0</v>
      </c>
      <c r="P119" s="3">
        <v>35.700000000000003</v>
      </c>
    </row>
    <row r="120" spans="1:16" x14ac:dyDescent="0.2">
      <c r="A120" s="1" t="s">
        <v>435</v>
      </c>
      <c r="B120" s="2">
        <v>2</v>
      </c>
      <c r="C120" s="2">
        <v>0</v>
      </c>
      <c r="D120" s="2">
        <v>1</v>
      </c>
      <c r="E120" s="2">
        <v>0</v>
      </c>
      <c r="F120" s="2">
        <v>0</v>
      </c>
      <c r="G120" s="2">
        <v>1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3">
        <v>30</v>
      </c>
    </row>
    <row r="121" spans="1:16" x14ac:dyDescent="0.2">
      <c r="A121" s="1" t="s">
        <v>436</v>
      </c>
      <c r="B121" s="2">
        <v>50</v>
      </c>
      <c r="C121" s="2">
        <v>0</v>
      </c>
      <c r="D121" s="2">
        <v>8</v>
      </c>
      <c r="E121" s="2">
        <v>9</v>
      </c>
      <c r="F121" s="2">
        <v>5</v>
      </c>
      <c r="G121" s="2">
        <v>3</v>
      </c>
      <c r="H121" s="2">
        <v>12</v>
      </c>
      <c r="I121" s="2">
        <v>4</v>
      </c>
      <c r="J121" s="2">
        <v>2</v>
      </c>
      <c r="K121" s="2">
        <v>4</v>
      </c>
      <c r="L121" s="2">
        <v>2</v>
      </c>
      <c r="M121" s="2">
        <v>1</v>
      </c>
      <c r="N121" s="2">
        <v>0</v>
      </c>
      <c r="O121" s="2">
        <v>0</v>
      </c>
      <c r="P121" s="3">
        <v>40</v>
      </c>
    </row>
    <row r="122" spans="1:16" x14ac:dyDescent="0.2">
      <c r="A122" s="1" t="s">
        <v>437</v>
      </c>
      <c r="B122" s="2">
        <v>61</v>
      </c>
      <c r="C122" s="2">
        <v>0</v>
      </c>
      <c r="D122" s="2">
        <v>1</v>
      </c>
      <c r="E122" s="2">
        <v>11</v>
      </c>
      <c r="F122" s="2">
        <v>7</v>
      </c>
      <c r="G122" s="2">
        <v>6</v>
      </c>
      <c r="H122" s="2">
        <v>15</v>
      </c>
      <c r="I122" s="2">
        <v>10</v>
      </c>
      <c r="J122" s="2">
        <v>5</v>
      </c>
      <c r="K122" s="2">
        <v>4</v>
      </c>
      <c r="L122" s="2">
        <v>0</v>
      </c>
      <c r="M122" s="2">
        <v>2</v>
      </c>
      <c r="N122" s="2">
        <v>0</v>
      </c>
      <c r="O122" s="2">
        <v>0</v>
      </c>
      <c r="P122" s="3">
        <v>41.8</v>
      </c>
    </row>
    <row r="123" spans="1:16" x14ac:dyDescent="0.2">
      <c r="A123" s="1" t="s">
        <v>438</v>
      </c>
      <c r="B123" s="2">
        <v>111</v>
      </c>
      <c r="C123" s="2">
        <v>0</v>
      </c>
      <c r="D123" s="2">
        <v>0</v>
      </c>
      <c r="E123" s="2">
        <v>7</v>
      </c>
      <c r="F123" s="2">
        <v>20</v>
      </c>
      <c r="G123" s="2">
        <v>27</v>
      </c>
      <c r="H123" s="2">
        <v>20</v>
      </c>
      <c r="I123" s="2">
        <v>21</v>
      </c>
      <c r="J123" s="2">
        <v>11</v>
      </c>
      <c r="K123" s="2">
        <v>4</v>
      </c>
      <c r="L123" s="2">
        <v>1</v>
      </c>
      <c r="M123" s="2">
        <v>0</v>
      </c>
      <c r="N123" s="2">
        <v>0</v>
      </c>
      <c r="O123" s="2">
        <v>0</v>
      </c>
      <c r="P123" s="3">
        <v>40.4</v>
      </c>
    </row>
    <row r="124" spans="1:16" x14ac:dyDescent="0.2">
      <c r="A124" s="1" t="s">
        <v>439</v>
      </c>
      <c r="B124" s="2">
        <v>90</v>
      </c>
      <c r="C124" s="2">
        <v>0</v>
      </c>
      <c r="D124" s="2">
        <v>3</v>
      </c>
      <c r="E124" s="2">
        <v>10</v>
      </c>
      <c r="F124" s="2">
        <v>19</v>
      </c>
      <c r="G124" s="2">
        <v>20</v>
      </c>
      <c r="H124" s="2">
        <v>17</v>
      </c>
      <c r="I124" s="2">
        <v>10</v>
      </c>
      <c r="J124" s="2">
        <v>7</v>
      </c>
      <c r="K124" s="2">
        <v>4</v>
      </c>
      <c r="L124" s="2">
        <v>0</v>
      </c>
      <c r="M124" s="2">
        <v>0</v>
      </c>
      <c r="N124" s="2">
        <v>0</v>
      </c>
      <c r="O124" s="2">
        <v>0</v>
      </c>
      <c r="P124" s="3">
        <v>38.299999999999997</v>
      </c>
    </row>
    <row r="125" spans="1:16" x14ac:dyDescent="0.2">
      <c r="A125" s="1" t="s">
        <v>440</v>
      </c>
      <c r="B125" s="2">
        <v>8</v>
      </c>
      <c r="C125" s="2">
        <v>0</v>
      </c>
      <c r="D125" s="2">
        <v>1</v>
      </c>
      <c r="E125" s="2">
        <v>0</v>
      </c>
      <c r="F125" s="2">
        <v>0</v>
      </c>
      <c r="G125" s="2">
        <v>3</v>
      </c>
      <c r="H125" s="2">
        <v>0</v>
      </c>
      <c r="I125" s="2">
        <v>2</v>
      </c>
      <c r="J125" s="2">
        <v>2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3">
        <v>42.5</v>
      </c>
    </row>
    <row r="126" spans="1:16" x14ac:dyDescent="0.2">
      <c r="A126" s="1" t="s">
        <v>441</v>
      </c>
      <c r="B126" s="2">
        <v>13</v>
      </c>
      <c r="C126" s="2">
        <v>0</v>
      </c>
      <c r="D126" s="2">
        <v>1</v>
      </c>
      <c r="E126" s="2">
        <v>2</v>
      </c>
      <c r="F126" s="2">
        <v>5</v>
      </c>
      <c r="G126" s="2">
        <v>1</v>
      </c>
      <c r="H126" s="2">
        <v>2</v>
      </c>
      <c r="I126" s="2">
        <v>2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3">
        <v>33.5</v>
      </c>
    </row>
    <row r="127" spans="1:16" x14ac:dyDescent="0.2">
      <c r="A127" s="1" t="s">
        <v>442</v>
      </c>
      <c r="B127" s="2">
        <v>2</v>
      </c>
      <c r="C127" s="2">
        <v>0</v>
      </c>
      <c r="D127" s="2">
        <v>0</v>
      </c>
      <c r="E127" s="2">
        <v>1</v>
      </c>
      <c r="F127" s="2">
        <v>0</v>
      </c>
      <c r="G127" s="2">
        <v>1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3">
        <v>32.5</v>
      </c>
    </row>
    <row r="128" spans="1:16" x14ac:dyDescent="0.2">
      <c r="A128" s="1" t="s">
        <v>443</v>
      </c>
      <c r="B128" s="2">
        <v>3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2</v>
      </c>
      <c r="I128" s="2">
        <v>1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3">
        <v>43.8</v>
      </c>
    </row>
    <row r="129" spans="1:16" x14ac:dyDescent="0.2">
      <c r="A129" s="1" t="s">
        <v>444</v>
      </c>
      <c r="B129" s="2">
        <v>7</v>
      </c>
      <c r="C129" s="2">
        <v>0</v>
      </c>
      <c r="D129" s="2">
        <v>0</v>
      </c>
      <c r="E129" s="2">
        <v>2</v>
      </c>
      <c r="F129" s="2">
        <v>1</v>
      </c>
      <c r="G129" s="2">
        <v>0</v>
      </c>
      <c r="H129" s="2">
        <v>1</v>
      </c>
      <c r="I129" s="2">
        <v>2</v>
      </c>
      <c r="J129" s="2">
        <v>1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3">
        <v>42.5</v>
      </c>
    </row>
    <row r="130" spans="1:16" x14ac:dyDescent="0.2">
      <c r="A130" s="1" t="s">
        <v>445</v>
      </c>
      <c r="B130" s="2">
        <v>0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3">
        <v>0</v>
      </c>
    </row>
    <row r="131" spans="1:16" x14ac:dyDescent="0.2">
      <c r="A131" s="8" t="s">
        <v>1012</v>
      </c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10"/>
    </row>
    <row r="132" spans="1:16" x14ac:dyDescent="0.2">
      <c r="A132" s="1" t="s">
        <v>321</v>
      </c>
    </row>
    <row r="133" spans="1:16" s="7" customFormat="1" x14ac:dyDescent="0.2">
      <c r="A133" s="4" t="s">
        <v>322</v>
      </c>
      <c r="B133" s="5" t="s">
        <v>2</v>
      </c>
      <c r="C133" s="5" t="s">
        <v>6</v>
      </c>
      <c r="D133" s="5" t="s">
        <v>7</v>
      </c>
      <c r="E133" s="5" t="s">
        <v>8</v>
      </c>
      <c r="F133" s="5" t="s">
        <v>9</v>
      </c>
      <c r="G133" s="5" t="s">
        <v>10</v>
      </c>
      <c r="H133" s="5" t="s">
        <v>11</v>
      </c>
      <c r="I133" s="5" t="s">
        <v>12</v>
      </c>
      <c r="J133" s="5" t="s">
        <v>13</v>
      </c>
      <c r="K133" s="5" t="s">
        <v>14</v>
      </c>
      <c r="L133" s="5" t="s">
        <v>15</v>
      </c>
      <c r="M133" s="5" t="s">
        <v>16</v>
      </c>
      <c r="N133" s="5" t="s">
        <v>17</v>
      </c>
      <c r="O133" s="5" t="s">
        <v>18</v>
      </c>
      <c r="P133" s="6" t="s">
        <v>1011</v>
      </c>
    </row>
    <row r="134" spans="1:16" x14ac:dyDescent="0.2">
      <c r="A134" s="1" t="s">
        <v>446</v>
      </c>
      <c r="B134" s="2">
        <v>17</v>
      </c>
      <c r="C134" s="2">
        <v>0</v>
      </c>
      <c r="D134" s="2">
        <v>1</v>
      </c>
      <c r="E134" s="2">
        <v>5</v>
      </c>
      <c r="F134" s="2">
        <v>1</v>
      </c>
      <c r="G134" s="2">
        <v>1</v>
      </c>
      <c r="H134" s="2">
        <v>4</v>
      </c>
      <c r="I134" s="2">
        <v>3</v>
      </c>
      <c r="J134" s="2">
        <v>0</v>
      </c>
      <c r="K134" s="2">
        <v>1</v>
      </c>
      <c r="L134" s="2">
        <v>1</v>
      </c>
      <c r="M134" s="2">
        <v>0</v>
      </c>
      <c r="N134" s="2">
        <v>0</v>
      </c>
      <c r="O134" s="2">
        <v>0</v>
      </c>
      <c r="P134" s="3">
        <v>40.6</v>
      </c>
    </row>
    <row r="135" spans="1:16" x14ac:dyDescent="0.2">
      <c r="A135" s="1" t="s">
        <v>447</v>
      </c>
      <c r="B135" s="2">
        <v>8</v>
      </c>
      <c r="C135" s="2">
        <v>0</v>
      </c>
      <c r="D135" s="2">
        <v>1</v>
      </c>
      <c r="E135" s="2">
        <v>2</v>
      </c>
      <c r="F135" s="2">
        <v>1</v>
      </c>
      <c r="G135" s="2">
        <v>1</v>
      </c>
      <c r="H135" s="2">
        <v>0</v>
      </c>
      <c r="I135" s="2">
        <v>3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3">
        <v>35</v>
      </c>
    </row>
    <row r="136" spans="1:16" x14ac:dyDescent="0.2">
      <c r="A136" s="1" t="s">
        <v>448</v>
      </c>
      <c r="B136" s="2">
        <v>0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3">
        <v>0</v>
      </c>
    </row>
    <row r="137" spans="1:16" x14ac:dyDescent="0.2">
      <c r="A137" s="1" t="s">
        <v>449</v>
      </c>
      <c r="B137" s="2">
        <v>0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3">
        <v>0</v>
      </c>
    </row>
    <row r="138" spans="1:16" x14ac:dyDescent="0.2">
      <c r="A138" s="1" t="s">
        <v>450</v>
      </c>
      <c r="B138" s="2">
        <v>1</v>
      </c>
      <c r="C138" s="2">
        <v>0</v>
      </c>
      <c r="D138" s="2">
        <v>0</v>
      </c>
      <c r="E138" s="2">
        <v>0</v>
      </c>
      <c r="F138" s="2">
        <v>1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3">
        <v>32.5</v>
      </c>
    </row>
    <row r="139" spans="1:16" x14ac:dyDescent="0.2">
      <c r="A139" s="1" t="s">
        <v>451</v>
      </c>
      <c r="B139" s="2">
        <v>1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1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3">
        <v>42.5</v>
      </c>
    </row>
    <row r="140" spans="1:16" x14ac:dyDescent="0.2">
      <c r="A140" s="1" t="s">
        <v>452</v>
      </c>
      <c r="B140" s="2">
        <v>3</v>
      </c>
      <c r="C140" s="2">
        <v>0</v>
      </c>
      <c r="D140" s="2">
        <v>0</v>
      </c>
      <c r="E140" s="2">
        <v>1</v>
      </c>
      <c r="F140" s="2">
        <v>1</v>
      </c>
      <c r="G140" s="2">
        <v>0</v>
      </c>
      <c r="H140" s="2">
        <v>1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3">
        <v>32.5</v>
      </c>
    </row>
    <row r="141" spans="1:16" x14ac:dyDescent="0.2">
      <c r="A141" s="1" t="s">
        <v>453</v>
      </c>
      <c r="B141" s="2">
        <v>1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2">
        <v>1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3">
        <v>42.5</v>
      </c>
    </row>
    <row r="142" spans="1:16" x14ac:dyDescent="0.2">
      <c r="A142" s="1" t="s">
        <v>454</v>
      </c>
      <c r="B142" s="2">
        <v>4</v>
      </c>
      <c r="C142" s="2">
        <v>0</v>
      </c>
      <c r="D142" s="2">
        <v>0</v>
      </c>
      <c r="E142" s="2">
        <v>2</v>
      </c>
      <c r="F142" s="2">
        <v>1</v>
      </c>
      <c r="G142" s="2">
        <v>0</v>
      </c>
      <c r="H142" s="2">
        <v>0</v>
      </c>
      <c r="I142" s="2">
        <v>1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3">
        <v>30</v>
      </c>
    </row>
    <row r="143" spans="1:16" x14ac:dyDescent="0.2">
      <c r="A143" s="1" t="s">
        <v>455</v>
      </c>
      <c r="B143" s="2">
        <v>90</v>
      </c>
      <c r="C143" s="2">
        <v>6</v>
      </c>
      <c r="D143" s="2">
        <v>9</v>
      </c>
      <c r="E143" s="2">
        <v>15</v>
      </c>
      <c r="F143" s="2">
        <v>9</v>
      </c>
      <c r="G143" s="2">
        <v>20</v>
      </c>
      <c r="H143" s="2">
        <v>9</v>
      </c>
      <c r="I143" s="2">
        <v>5</v>
      </c>
      <c r="J143" s="2">
        <v>9</v>
      </c>
      <c r="K143" s="2">
        <v>6</v>
      </c>
      <c r="L143" s="2">
        <v>2</v>
      </c>
      <c r="M143" s="2">
        <v>0</v>
      </c>
      <c r="N143" s="2">
        <v>0</v>
      </c>
      <c r="O143" s="2">
        <v>0</v>
      </c>
      <c r="P143" s="3">
        <v>36.5</v>
      </c>
    </row>
    <row r="144" spans="1:16" x14ac:dyDescent="0.2">
      <c r="A144" s="1" t="s">
        <v>456</v>
      </c>
      <c r="B144" s="2">
        <v>7</v>
      </c>
      <c r="C144" s="2">
        <v>0</v>
      </c>
      <c r="D144" s="2">
        <v>0</v>
      </c>
      <c r="E144" s="2">
        <v>3</v>
      </c>
      <c r="F144" s="2">
        <v>1</v>
      </c>
      <c r="G144" s="2">
        <v>0</v>
      </c>
      <c r="H144" s="2">
        <v>2</v>
      </c>
      <c r="I144" s="2">
        <v>0</v>
      </c>
      <c r="J144" s="2">
        <v>0</v>
      </c>
      <c r="K144" s="2">
        <v>0</v>
      </c>
      <c r="L144" s="2">
        <v>1</v>
      </c>
      <c r="M144" s="2">
        <v>0</v>
      </c>
      <c r="N144" s="2">
        <v>0</v>
      </c>
      <c r="O144" s="2">
        <v>0</v>
      </c>
      <c r="P144" s="3">
        <v>32.5</v>
      </c>
    </row>
    <row r="145" spans="1:16" x14ac:dyDescent="0.2">
      <c r="A145" s="1" t="s">
        <v>457</v>
      </c>
      <c r="B145" s="2">
        <v>68</v>
      </c>
      <c r="C145" s="2">
        <v>2</v>
      </c>
      <c r="D145" s="2">
        <v>3</v>
      </c>
      <c r="E145" s="2">
        <v>5</v>
      </c>
      <c r="F145" s="2">
        <v>4</v>
      </c>
      <c r="G145" s="2">
        <v>11</v>
      </c>
      <c r="H145" s="2">
        <v>14</v>
      </c>
      <c r="I145" s="2">
        <v>12</v>
      </c>
      <c r="J145" s="2">
        <v>10</v>
      </c>
      <c r="K145" s="2">
        <v>3</v>
      </c>
      <c r="L145" s="2">
        <v>4</v>
      </c>
      <c r="M145" s="2">
        <v>0</v>
      </c>
      <c r="N145" s="2">
        <v>0</v>
      </c>
      <c r="O145" s="2">
        <v>0</v>
      </c>
      <c r="P145" s="3">
        <v>43.2</v>
      </c>
    </row>
    <row r="146" spans="1:16" x14ac:dyDescent="0.2">
      <c r="A146" s="1" t="s">
        <v>458</v>
      </c>
      <c r="B146" s="2">
        <v>10</v>
      </c>
      <c r="C146" s="2">
        <v>0</v>
      </c>
      <c r="D146" s="2">
        <v>1</v>
      </c>
      <c r="E146" s="2">
        <v>0</v>
      </c>
      <c r="F146" s="2">
        <v>0</v>
      </c>
      <c r="G146" s="2">
        <v>1</v>
      </c>
      <c r="H146" s="2">
        <v>3</v>
      </c>
      <c r="I146" s="2">
        <v>2</v>
      </c>
      <c r="J146" s="2">
        <v>3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3">
        <v>45</v>
      </c>
    </row>
    <row r="147" spans="1:16" x14ac:dyDescent="0.2">
      <c r="A147" s="1" t="s">
        <v>459</v>
      </c>
      <c r="B147" s="2">
        <v>4</v>
      </c>
      <c r="C147" s="2">
        <v>2</v>
      </c>
      <c r="D147" s="2">
        <v>0</v>
      </c>
      <c r="E147" s="2">
        <v>0</v>
      </c>
      <c r="F147" s="2">
        <v>2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3">
        <v>25</v>
      </c>
    </row>
    <row r="148" spans="1:16" x14ac:dyDescent="0.2">
      <c r="A148" s="1" t="s">
        <v>460</v>
      </c>
      <c r="B148" s="2">
        <v>113</v>
      </c>
      <c r="C148" s="2">
        <v>2</v>
      </c>
      <c r="D148" s="2">
        <v>9</v>
      </c>
      <c r="E148" s="2">
        <v>8</v>
      </c>
      <c r="F148" s="2">
        <v>22</v>
      </c>
      <c r="G148" s="2">
        <v>20</v>
      </c>
      <c r="H148" s="2">
        <v>17</v>
      </c>
      <c r="I148" s="2">
        <v>13</v>
      </c>
      <c r="J148" s="2">
        <v>12</v>
      </c>
      <c r="K148" s="2">
        <v>6</v>
      </c>
      <c r="L148" s="2">
        <v>2</v>
      </c>
      <c r="M148" s="2">
        <v>1</v>
      </c>
      <c r="N148" s="2">
        <v>0</v>
      </c>
      <c r="O148" s="2">
        <v>1</v>
      </c>
      <c r="P148" s="3">
        <v>38.9</v>
      </c>
    </row>
    <row r="149" spans="1:16" x14ac:dyDescent="0.2">
      <c r="A149" s="1" t="s">
        <v>461</v>
      </c>
      <c r="B149" s="2">
        <v>899</v>
      </c>
      <c r="C149" s="2">
        <v>11</v>
      </c>
      <c r="D149" s="2">
        <v>42</v>
      </c>
      <c r="E149" s="2">
        <v>103</v>
      </c>
      <c r="F149" s="2">
        <v>118</v>
      </c>
      <c r="G149" s="2">
        <v>131</v>
      </c>
      <c r="H149" s="2">
        <v>115</v>
      </c>
      <c r="I149" s="2">
        <v>138</v>
      </c>
      <c r="J149" s="2">
        <v>120</v>
      </c>
      <c r="K149" s="2">
        <v>59</v>
      </c>
      <c r="L149" s="2">
        <v>40</v>
      </c>
      <c r="M149" s="2">
        <v>11</v>
      </c>
      <c r="N149" s="2">
        <v>5</v>
      </c>
      <c r="O149" s="2">
        <v>6</v>
      </c>
      <c r="P149" s="3">
        <v>41.9</v>
      </c>
    </row>
    <row r="150" spans="1:16" x14ac:dyDescent="0.2">
      <c r="A150" s="1" t="s">
        <v>462</v>
      </c>
      <c r="B150" s="2">
        <v>990</v>
      </c>
      <c r="C150" s="2">
        <v>8</v>
      </c>
      <c r="D150" s="2">
        <v>45</v>
      </c>
      <c r="E150" s="2">
        <v>97</v>
      </c>
      <c r="F150" s="2">
        <v>158</v>
      </c>
      <c r="G150" s="2">
        <v>131</v>
      </c>
      <c r="H150" s="2">
        <v>146</v>
      </c>
      <c r="I150" s="2">
        <v>144</v>
      </c>
      <c r="J150" s="2">
        <v>124</v>
      </c>
      <c r="K150" s="2">
        <v>77</v>
      </c>
      <c r="L150" s="2">
        <v>37</v>
      </c>
      <c r="M150" s="2">
        <v>11</v>
      </c>
      <c r="N150" s="2">
        <v>6</v>
      </c>
      <c r="O150" s="2">
        <v>6</v>
      </c>
      <c r="P150" s="3">
        <v>41.9</v>
      </c>
    </row>
    <row r="151" spans="1:16" x14ac:dyDescent="0.2">
      <c r="A151" s="1" t="s">
        <v>463</v>
      </c>
      <c r="B151" s="2">
        <v>41</v>
      </c>
      <c r="C151" s="2">
        <v>0</v>
      </c>
      <c r="D151" s="2">
        <v>1</v>
      </c>
      <c r="E151" s="2">
        <v>6</v>
      </c>
      <c r="F151" s="2">
        <v>8</v>
      </c>
      <c r="G151" s="2">
        <v>7</v>
      </c>
      <c r="H151" s="2">
        <v>6</v>
      </c>
      <c r="I151" s="2">
        <v>4</v>
      </c>
      <c r="J151" s="2">
        <v>6</v>
      </c>
      <c r="K151" s="2">
        <v>3</v>
      </c>
      <c r="L151" s="2">
        <v>0</v>
      </c>
      <c r="M151" s="2">
        <v>0</v>
      </c>
      <c r="N151" s="2">
        <v>0</v>
      </c>
      <c r="O151" s="2">
        <v>0</v>
      </c>
      <c r="P151" s="3">
        <v>38.9</v>
      </c>
    </row>
    <row r="152" spans="1:16" x14ac:dyDescent="0.2">
      <c r="A152" s="1" t="s">
        <v>464</v>
      </c>
      <c r="B152" s="2">
        <v>445</v>
      </c>
      <c r="C152" s="2">
        <v>4</v>
      </c>
      <c r="D152" s="2">
        <v>18</v>
      </c>
      <c r="E152" s="2">
        <v>23</v>
      </c>
      <c r="F152" s="2">
        <v>62</v>
      </c>
      <c r="G152" s="2">
        <v>64</v>
      </c>
      <c r="H152" s="2">
        <v>74</v>
      </c>
      <c r="I152" s="2">
        <v>46</v>
      </c>
      <c r="J152" s="2">
        <v>70</v>
      </c>
      <c r="K152" s="2">
        <v>51</v>
      </c>
      <c r="L152" s="2">
        <v>26</v>
      </c>
      <c r="M152" s="2">
        <v>5</v>
      </c>
      <c r="N152" s="2">
        <v>2</v>
      </c>
      <c r="O152" s="2">
        <v>0</v>
      </c>
      <c r="P152" s="3">
        <v>43.5</v>
      </c>
    </row>
    <row r="153" spans="1:16" x14ac:dyDescent="0.2">
      <c r="A153" s="1" t="s">
        <v>465</v>
      </c>
      <c r="B153" s="2">
        <v>175</v>
      </c>
      <c r="C153" s="2">
        <v>2</v>
      </c>
      <c r="D153" s="2">
        <v>11</v>
      </c>
      <c r="E153" s="2">
        <v>21</v>
      </c>
      <c r="F153" s="2">
        <v>19</v>
      </c>
      <c r="G153" s="2">
        <v>23</v>
      </c>
      <c r="H153" s="2">
        <v>21</v>
      </c>
      <c r="I153" s="2">
        <v>21</v>
      </c>
      <c r="J153" s="2">
        <v>26</v>
      </c>
      <c r="K153" s="2">
        <v>12</v>
      </c>
      <c r="L153" s="2">
        <v>10</v>
      </c>
      <c r="M153" s="2">
        <v>6</v>
      </c>
      <c r="N153" s="2">
        <v>1</v>
      </c>
      <c r="O153" s="2">
        <v>2</v>
      </c>
      <c r="P153" s="3">
        <v>42.7</v>
      </c>
    </row>
    <row r="154" spans="1:16" x14ac:dyDescent="0.2">
      <c r="A154" s="1" t="s">
        <v>466</v>
      </c>
      <c r="B154" s="2">
        <v>210</v>
      </c>
      <c r="C154" s="2">
        <v>4</v>
      </c>
      <c r="D154" s="2">
        <v>51</v>
      </c>
      <c r="E154" s="2">
        <v>20</v>
      </c>
      <c r="F154" s="2">
        <v>14</v>
      </c>
      <c r="G154" s="2">
        <v>22</v>
      </c>
      <c r="H154" s="2">
        <v>35</v>
      </c>
      <c r="I154" s="2">
        <v>21</v>
      </c>
      <c r="J154" s="2">
        <v>16</v>
      </c>
      <c r="K154" s="2">
        <v>14</v>
      </c>
      <c r="L154" s="2">
        <v>12</v>
      </c>
      <c r="M154" s="2">
        <v>1</v>
      </c>
      <c r="N154" s="2">
        <v>0</v>
      </c>
      <c r="O154" s="2">
        <v>0</v>
      </c>
      <c r="P154" s="3">
        <v>38.6</v>
      </c>
    </row>
    <row r="155" spans="1:16" x14ac:dyDescent="0.2">
      <c r="A155" s="1" t="s">
        <v>467</v>
      </c>
      <c r="B155" s="2">
        <v>175</v>
      </c>
      <c r="C155" s="2">
        <v>2</v>
      </c>
      <c r="D155" s="2">
        <v>7</v>
      </c>
      <c r="E155" s="2">
        <v>19</v>
      </c>
      <c r="F155" s="2">
        <v>23</v>
      </c>
      <c r="G155" s="2">
        <v>25</v>
      </c>
      <c r="H155" s="2">
        <v>38</v>
      </c>
      <c r="I155" s="2">
        <v>27</v>
      </c>
      <c r="J155" s="2">
        <v>17</v>
      </c>
      <c r="K155" s="2">
        <v>11</v>
      </c>
      <c r="L155" s="2">
        <v>6</v>
      </c>
      <c r="M155" s="2">
        <v>0</v>
      </c>
      <c r="N155" s="2">
        <v>0</v>
      </c>
      <c r="O155" s="2">
        <v>0</v>
      </c>
      <c r="P155" s="3">
        <v>41.5</v>
      </c>
    </row>
    <row r="156" spans="1:16" x14ac:dyDescent="0.2">
      <c r="A156" s="1" t="s">
        <v>468</v>
      </c>
      <c r="B156" s="2">
        <v>306</v>
      </c>
      <c r="C156" s="2">
        <v>11</v>
      </c>
      <c r="D156" s="2">
        <v>5</v>
      </c>
      <c r="E156" s="2">
        <v>35</v>
      </c>
      <c r="F156" s="2">
        <v>53</v>
      </c>
      <c r="G156" s="2">
        <v>50</v>
      </c>
      <c r="H156" s="2">
        <v>36</v>
      </c>
      <c r="I156" s="2">
        <v>40</v>
      </c>
      <c r="J156" s="2">
        <v>48</v>
      </c>
      <c r="K156" s="2">
        <v>21</v>
      </c>
      <c r="L156" s="2">
        <v>7</v>
      </c>
      <c r="M156" s="2">
        <v>0</v>
      </c>
      <c r="N156" s="2">
        <v>0</v>
      </c>
      <c r="O156" s="2">
        <v>0</v>
      </c>
      <c r="P156" s="3">
        <v>39.9</v>
      </c>
    </row>
    <row r="157" spans="1:16" x14ac:dyDescent="0.2">
      <c r="A157" s="1" t="s">
        <v>469</v>
      </c>
      <c r="B157" s="2">
        <v>2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2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3">
        <v>47.5</v>
      </c>
    </row>
    <row r="158" spans="1:16" x14ac:dyDescent="0.2">
      <c r="A158" s="1" t="s">
        <v>470</v>
      </c>
      <c r="B158" s="2">
        <v>31</v>
      </c>
      <c r="C158" s="2">
        <v>0</v>
      </c>
      <c r="D158" s="2">
        <v>2</v>
      </c>
      <c r="E158" s="2">
        <v>2</v>
      </c>
      <c r="F158" s="2">
        <v>3</v>
      </c>
      <c r="G158" s="2">
        <v>4</v>
      </c>
      <c r="H158" s="2">
        <v>5</v>
      </c>
      <c r="I158" s="2">
        <v>3</v>
      </c>
      <c r="J158" s="2">
        <v>6</v>
      </c>
      <c r="K158" s="2">
        <v>5</v>
      </c>
      <c r="L158" s="2">
        <v>0</v>
      </c>
      <c r="M158" s="2">
        <v>0</v>
      </c>
      <c r="N158" s="2">
        <v>0</v>
      </c>
      <c r="O158" s="2">
        <v>1</v>
      </c>
      <c r="P158" s="3">
        <v>44.5</v>
      </c>
    </row>
    <row r="159" spans="1:16" x14ac:dyDescent="0.2">
      <c r="A159" s="1" t="s">
        <v>471</v>
      </c>
      <c r="B159" s="2">
        <v>55</v>
      </c>
      <c r="C159" s="2">
        <v>0</v>
      </c>
      <c r="D159" s="2">
        <v>3</v>
      </c>
      <c r="E159" s="2">
        <v>4</v>
      </c>
      <c r="F159" s="2">
        <v>6</v>
      </c>
      <c r="G159" s="2">
        <v>9</v>
      </c>
      <c r="H159" s="2">
        <v>12</v>
      </c>
      <c r="I159" s="2">
        <v>10</v>
      </c>
      <c r="J159" s="2">
        <v>10</v>
      </c>
      <c r="K159" s="2">
        <v>0</v>
      </c>
      <c r="L159" s="2">
        <v>1</v>
      </c>
      <c r="M159" s="2">
        <v>0</v>
      </c>
      <c r="N159" s="2">
        <v>0</v>
      </c>
      <c r="O159" s="2">
        <v>0</v>
      </c>
      <c r="P159" s="3">
        <v>42.3</v>
      </c>
    </row>
    <row r="160" spans="1:16" x14ac:dyDescent="0.2">
      <c r="A160" s="1" t="s">
        <v>472</v>
      </c>
      <c r="B160" s="2">
        <v>9</v>
      </c>
      <c r="C160" s="2">
        <v>0</v>
      </c>
      <c r="D160" s="2">
        <v>0</v>
      </c>
      <c r="E160" s="2">
        <v>0</v>
      </c>
      <c r="F160" s="2">
        <v>1</v>
      </c>
      <c r="G160" s="2">
        <v>0</v>
      </c>
      <c r="H160" s="2">
        <v>2</v>
      </c>
      <c r="I160" s="2">
        <v>3</v>
      </c>
      <c r="J160" s="2">
        <v>1</v>
      </c>
      <c r="K160" s="2">
        <v>1</v>
      </c>
      <c r="L160" s="2">
        <v>1</v>
      </c>
      <c r="M160" s="2">
        <v>0</v>
      </c>
      <c r="N160" s="2">
        <v>0</v>
      </c>
      <c r="O160" s="2">
        <v>0</v>
      </c>
      <c r="P160" s="3">
        <v>47.5</v>
      </c>
    </row>
    <row r="161" spans="1:16" x14ac:dyDescent="0.2">
      <c r="A161" s="1" t="s">
        <v>473</v>
      </c>
      <c r="B161" s="2">
        <v>2</v>
      </c>
      <c r="C161" s="2">
        <v>0</v>
      </c>
      <c r="D161" s="2">
        <v>0</v>
      </c>
      <c r="E161" s="2">
        <v>0</v>
      </c>
      <c r="F161" s="2">
        <v>2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3">
        <v>32.5</v>
      </c>
    </row>
    <row r="162" spans="1:16" x14ac:dyDescent="0.2">
      <c r="A162" s="1" t="s">
        <v>474</v>
      </c>
      <c r="B162" s="2">
        <v>31</v>
      </c>
      <c r="C162" s="2">
        <v>0</v>
      </c>
      <c r="D162" s="2">
        <v>0</v>
      </c>
      <c r="E162" s="2">
        <v>2</v>
      </c>
      <c r="F162" s="2">
        <v>4</v>
      </c>
      <c r="G162" s="2">
        <v>9</v>
      </c>
      <c r="H162" s="2">
        <v>4</v>
      </c>
      <c r="I162" s="2">
        <v>6</v>
      </c>
      <c r="J162" s="2">
        <v>0</v>
      </c>
      <c r="K162" s="2">
        <v>2</v>
      </c>
      <c r="L162" s="2">
        <v>3</v>
      </c>
      <c r="M162" s="2">
        <v>1</v>
      </c>
      <c r="N162" s="2">
        <v>0</v>
      </c>
      <c r="O162" s="2">
        <v>0</v>
      </c>
      <c r="P162" s="3">
        <v>40.6</v>
      </c>
    </row>
    <row r="163" spans="1:16" x14ac:dyDescent="0.2">
      <c r="A163" s="1" t="s">
        <v>475</v>
      </c>
      <c r="B163" s="2">
        <v>28</v>
      </c>
      <c r="C163" s="2">
        <v>1</v>
      </c>
      <c r="D163" s="2">
        <v>4</v>
      </c>
      <c r="E163" s="2">
        <v>6</v>
      </c>
      <c r="F163" s="2">
        <v>4</v>
      </c>
      <c r="G163" s="2">
        <v>4</v>
      </c>
      <c r="H163" s="2">
        <v>5</v>
      </c>
      <c r="I163" s="2">
        <v>0</v>
      </c>
      <c r="J163" s="2">
        <v>1</v>
      </c>
      <c r="K163" s="2">
        <v>3</v>
      </c>
      <c r="L163" s="2">
        <v>0</v>
      </c>
      <c r="M163" s="2">
        <v>0</v>
      </c>
      <c r="N163" s="2">
        <v>0</v>
      </c>
      <c r="O163" s="2">
        <v>0</v>
      </c>
      <c r="P163" s="3">
        <v>33.799999999999997</v>
      </c>
    </row>
    <row r="164" spans="1:16" x14ac:dyDescent="0.2">
      <c r="A164" s="1" t="s">
        <v>476</v>
      </c>
      <c r="B164" s="2">
        <v>17</v>
      </c>
      <c r="C164" s="2">
        <v>2</v>
      </c>
      <c r="D164" s="2">
        <v>2</v>
      </c>
      <c r="E164" s="2">
        <v>3</v>
      </c>
      <c r="F164" s="2">
        <v>2</v>
      </c>
      <c r="G164" s="2">
        <v>4</v>
      </c>
      <c r="H164" s="2">
        <v>3</v>
      </c>
      <c r="I164" s="2">
        <v>0</v>
      </c>
      <c r="J164" s="2">
        <v>0</v>
      </c>
      <c r="K164" s="2">
        <v>1</v>
      </c>
      <c r="L164" s="2">
        <v>0</v>
      </c>
      <c r="M164" s="2">
        <v>0</v>
      </c>
      <c r="N164" s="2">
        <v>0</v>
      </c>
      <c r="O164" s="2">
        <v>0</v>
      </c>
      <c r="P164" s="3">
        <v>33.799999999999997</v>
      </c>
    </row>
    <row r="165" spans="1:16" x14ac:dyDescent="0.2">
      <c r="A165" s="1" t="s">
        <v>477</v>
      </c>
      <c r="B165" s="2">
        <v>40</v>
      </c>
      <c r="C165" s="2">
        <v>5</v>
      </c>
      <c r="D165" s="2">
        <v>1</v>
      </c>
      <c r="E165" s="2">
        <v>2</v>
      </c>
      <c r="F165" s="2">
        <v>1</v>
      </c>
      <c r="G165" s="2">
        <v>9</v>
      </c>
      <c r="H165" s="2">
        <v>5</v>
      </c>
      <c r="I165" s="2">
        <v>4</v>
      </c>
      <c r="J165" s="2">
        <v>4</v>
      </c>
      <c r="K165" s="2">
        <v>3</v>
      </c>
      <c r="L165" s="2">
        <v>2</v>
      </c>
      <c r="M165" s="2">
        <v>2</v>
      </c>
      <c r="N165" s="2">
        <v>2</v>
      </c>
      <c r="O165" s="2">
        <v>0</v>
      </c>
      <c r="P165" s="3">
        <v>42</v>
      </c>
    </row>
    <row r="166" spans="1:16" x14ac:dyDescent="0.2">
      <c r="A166" s="1" t="s">
        <v>478</v>
      </c>
      <c r="B166" s="2">
        <v>38</v>
      </c>
      <c r="C166" s="2">
        <v>0</v>
      </c>
      <c r="D166" s="2">
        <v>2</v>
      </c>
      <c r="E166" s="2">
        <v>6</v>
      </c>
      <c r="F166" s="2">
        <v>8</v>
      </c>
      <c r="G166" s="2">
        <v>9</v>
      </c>
      <c r="H166" s="2">
        <v>5</v>
      </c>
      <c r="I166" s="2">
        <v>3</v>
      </c>
      <c r="J166" s="2">
        <v>1</v>
      </c>
      <c r="K166" s="2">
        <v>3</v>
      </c>
      <c r="L166" s="2">
        <v>1</v>
      </c>
      <c r="M166" s="2">
        <v>0</v>
      </c>
      <c r="N166" s="2">
        <v>0</v>
      </c>
      <c r="O166" s="2">
        <v>0</v>
      </c>
      <c r="P166" s="3">
        <v>36.700000000000003</v>
      </c>
    </row>
    <row r="167" spans="1:16" x14ac:dyDescent="0.2">
      <c r="A167" s="1" t="s">
        <v>479</v>
      </c>
      <c r="B167" s="2">
        <v>185</v>
      </c>
      <c r="C167" s="2">
        <v>1</v>
      </c>
      <c r="D167" s="2">
        <v>9</v>
      </c>
      <c r="E167" s="2">
        <v>18</v>
      </c>
      <c r="F167" s="2">
        <v>24</v>
      </c>
      <c r="G167" s="2">
        <v>34</v>
      </c>
      <c r="H167" s="2">
        <v>43</v>
      </c>
      <c r="I167" s="2">
        <v>21</v>
      </c>
      <c r="J167" s="2">
        <v>14</v>
      </c>
      <c r="K167" s="2">
        <v>12</v>
      </c>
      <c r="L167" s="2">
        <v>5</v>
      </c>
      <c r="M167" s="2">
        <v>4</v>
      </c>
      <c r="N167" s="2">
        <v>0</v>
      </c>
      <c r="O167" s="2">
        <v>0</v>
      </c>
      <c r="P167" s="3">
        <v>40.799999999999997</v>
      </c>
    </row>
    <row r="168" spans="1:16" x14ac:dyDescent="0.2">
      <c r="A168" s="1" t="s">
        <v>480</v>
      </c>
      <c r="B168" s="2">
        <v>941</v>
      </c>
      <c r="C168" s="2">
        <v>1</v>
      </c>
      <c r="D168" s="2">
        <v>63</v>
      </c>
      <c r="E168" s="2">
        <v>162</v>
      </c>
      <c r="F168" s="2">
        <v>157</v>
      </c>
      <c r="G168" s="2">
        <v>178</v>
      </c>
      <c r="H168" s="2">
        <v>148</v>
      </c>
      <c r="I168" s="2">
        <v>116</v>
      </c>
      <c r="J168" s="2">
        <v>74</v>
      </c>
      <c r="K168" s="2">
        <v>25</v>
      </c>
      <c r="L168" s="2">
        <v>9</v>
      </c>
      <c r="M168" s="2">
        <v>1</v>
      </c>
      <c r="N168" s="2">
        <v>3</v>
      </c>
      <c r="O168" s="2">
        <v>4</v>
      </c>
      <c r="P168" s="3">
        <v>37.5</v>
      </c>
    </row>
    <row r="169" spans="1:16" x14ac:dyDescent="0.2">
      <c r="A169" s="1" t="s">
        <v>481</v>
      </c>
      <c r="B169" s="2">
        <v>8</v>
      </c>
      <c r="C169" s="2">
        <v>0</v>
      </c>
      <c r="D169" s="2">
        <v>0</v>
      </c>
      <c r="E169" s="2">
        <v>1</v>
      </c>
      <c r="F169" s="2">
        <v>0</v>
      </c>
      <c r="G169" s="2">
        <v>0</v>
      </c>
      <c r="H169" s="2">
        <v>5</v>
      </c>
      <c r="I169" s="2">
        <v>1</v>
      </c>
      <c r="J169" s="2">
        <v>1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3">
        <v>43</v>
      </c>
    </row>
    <row r="170" spans="1:16" x14ac:dyDescent="0.2">
      <c r="A170" s="8" t="s">
        <v>1012</v>
      </c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10"/>
    </row>
  </sheetData>
  <pageMargins left="0.7" right="0.7" top="0.75" bottom="0.75" header="0.3" footer="0.3"/>
  <pageSetup scale="97" orientation="portrait" r:id="rId1"/>
  <rowBreaks count="2" manualBreakCount="2">
    <brk id="62" max="16383" man="1"/>
    <brk id="131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C08BA-CAA4-4382-9B42-F7CA746D8FE4}">
  <dimension ref="A1:S414"/>
  <sheetViews>
    <sheetView view="pageBreakPreview" zoomScale="125" zoomScaleNormal="125" zoomScaleSheetLayoutView="125" workbookViewId="0">
      <selection activeCell="A20" sqref="A20"/>
    </sheetView>
  </sheetViews>
  <sheetFormatPr defaultRowHeight="9.6" x14ac:dyDescent="0.2"/>
  <cols>
    <col min="1" max="1" width="37.5546875" style="1" customWidth="1"/>
    <col min="2" max="10" width="3.88671875" style="2" customWidth="1"/>
    <col min="11" max="11" width="3.88671875" style="7" customWidth="1"/>
    <col min="12" max="18" width="3.88671875" style="2" customWidth="1"/>
    <col min="19" max="19" width="4.21875" style="3" customWidth="1"/>
    <col min="20" max="41" width="6.6640625" style="2" customWidth="1"/>
    <col min="42" max="16384" width="8.88671875" style="2"/>
  </cols>
  <sheetData>
    <row r="1" spans="1:19" x14ac:dyDescent="0.2">
      <c r="A1" s="1" t="s">
        <v>482</v>
      </c>
      <c r="K1" s="2"/>
    </row>
    <row r="2" spans="1:19" s="7" customFormat="1" x14ac:dyDescent="0.2">
      <c r="A2" s="4" t="s">
        <v>483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6" t="s">
        <v>19</v>
      </c>
    </row>
    <row r="3" spans="1:19" x14ac:dyDescent="0.2">
      <c r="A3" s="1" t="s">
        <v>2</v>
      </c>
      <c r="B3" s="2">
        <v>19903</v>
      </c>
      <c r="C3" s="2">
        <v>1363</v>
      </c>
      <c r="D3" s="2">
        <v>1521</v>
      </c>
      <c r="E3" s="2">
        <v>1914</v>
      </c>
      <c r="F3" s="2">
        <v>1462</v>
      </c>
      <c r="G3" s="2">
        <v>1266</v>
      </c>
      <c r="H3" s="2">
        <v>1582</v>
      </c>
      <c r="I3" s="2">
        <v>1856</v>
      </c>
      <c r="J3" s="2">
        <v>1963</v>
      </c>
      <c r="K3" s="7" t="s">
        <v>484</v>
      </c>
      <c r="L3" s="2">
        <v>1534</v>
      </c>
      <c r="M3" s="2">
        <v>1182</v>
      </c>
      <c r="N3" s="2">
        <v>732</v>
      </c>
      <c r="O3" s="2">
        <v>506</v>
      </c>
      <c r="P3" s="2">
        <v>373</v>
      </c>
      <c r="Q3" s="2">
        <v>257</v>
      </c>
      <c r="R3" s="2">
        <v>506</v>
      </c>
      <c r="S3" s="3">
        <v>32.299999999999997</v>
      </c>
    </row>
    <row r="4" spans="1:19" x14ac:dyDescent="0.2">
      <c r="A4" s="1" t="s">
        <v>485</v>
      </c>
      <c r="B4" s="2">
        <v>62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1</v>
      </c>
      <c r="I4" s="2">
        <v>0</v>
      </c>
      <c r="J4" s="2">
        <v>4</v>
      </c>
      <c r="K4" s="7" t="s">
        <v>486</v>
      </c>
      <c r="L4" s="2">
        <v>12</v>
      </c>
      <c r="M4" s="2">
        <v>15</v>
      </c>
      <c r="N4" s="2">
        <v>6</v>
      </c>
      <c r="O4" s="2">
        <v>9</v>
      </c>
      <c r="P4" s="2">
        <v>2</v>
      </c>
      <c r="Q4" s="2">
        <v>0</v>
      </c>
      <c r="R4" s="2">
        <v>5</v>
      </c>
      <c r="S4" s="3">
        <v>52</v>
      </c>
    </row>
    <row r="5" spans="1:19" x14ac:dyDescent="0.2">
      <c r="A5" s="1" t="s">
        <v>487</v>
      </c>
      <c r="B5" s="2">
        <v>40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1</v>
      </c>
      <c r="K5" s="7" t="s">
        <v>488</v>
      </c>
      <c r="L5" s="2">
        <v>4</v>
      </c>
      <c r="M5" s="2">
        <v>12</v>
      </c>
      <c r="N5" s="2">
        <v>14</v>
      </c>
      <c r="O5" s="2">
        <v>7</v>
      </c>
      <c r="P5" s="2">
        <v>1</v>
      </c>
      <c r="Q5" s="2">
        <v>0</v>
      </c>
      <c r="R5" s="2">
        <v>0</v>
      </c>
      <c r="S5" s="3">
        <v>55.7</v>
      </c>
    </row>
    <row r="6" spans="1:19" x14ac:dyDescent="0.2">
      <c r="A6" s="1" t="s">
        <v>489</v>
      </c>
      <c r="B6" s="2">
        <v>8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7" t="s">
        <v>490</v>
      </c>
      <c r="L6" s="2">
        <v>0</v>
      </c>
      <c r="M6" s="2">
        <v>2</v>
      </c>
      <c r="N6" s="2">
        <v>1</v>
      </c>
      <c r="O6" s="2">
        <v>0</v>
      </c>
      <c r="P6" s="2">
        <v>2</v>
      </c>
      <c r="Q6" s="2">
        <v>2</v>
      </c>
      <c r="R6" s="2">
        <v>1</v>
      </c>
      <c r="S6" s="3">
        <v>67.5</v>
      </c>
    </row>
    <row r="7" spans="1:19" x14ac:dyDescent="0.2">
      <c r="A7" s="1" t="s">
        <v>491</v>
      </c>
      <c r="B7" s="2">
        <v>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7" t="s">
        <v>490</v>
      </c>
      <c r="L7" s="2">
        <v>0</v>
      </c>
      <c r="M7" s="2">
        <v>4</v>
      </c>
      <c r="N7" s="2">
        <v>2</v>
      </c>
      <c r="O7" s="2">
        <v>1</v>
      </c>
      <c r="P7" s="2">
        <v>0</v>
      </c>
      <c r="Q7" s="2">
        <v>0</v>
      </c>
      <c r="R7" s="2">
        <v>0</v>
      </c>
      <c r="S7" s="3">
        <v>54.4</v>
      </c>
    </row>
    <row r="8" spans="1:19" x14ac:dyDescent="0.2">
      <c r="A8" s="1" t="s">
        <v>492</v>
      </c>
      <c r="B8" s="2">
        <v>6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7" t="s">
        <v>490</v>
      </c>
      <c r="L8" s="2">
        <v>2</v>
      </c>
      <c r="M8" s="2">
        <v>1</v>
      </c>
      <c r="N8" s="2">
        <v>3</v>
      </c>
      <c r="O8" s="2">
        <v>0</v>
      </c>
      <c r="P8" s="2">
        <v>0</v>
      </c>
      <c r="Q8" s="2">
        <v>0</v>
      </c>
      <c r="R8" s="2">
        <v>0</v>
      </c>
      <c r="S8" s="3">
        <v>55</v>
      </c>
    </row>
    <row r="9" spans="1:19" x14ac:dyDescent="0.2">
      <c r="A9" s="1" t="s">
        <v>493</v>
      </c>
      <c r="B9" s="2">
        <v>1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7" t="s">
        <v>490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1</v>
      </c>
      <c r="R9" s="2">
        <v>0</v>
      </c>
      <c r="S9" s="3">
        <v>72.5</v>
      </c>
    </row>
    <row r="10" spans="1:19" x14ac:dyDescent="0.2">
      <c r="A10" s="1" t="s">
        <v>494</v>
      </c>
      <c r="B10" s="2">
        <v>83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12</v>
      </c>
      <c r="K10" s="7" t="s">
        <v>486</v>
      </c>
      <c r="L10" s="2">
        <v>13</v>
      </c>
      <c r="M10" s="2">
        <v>25</v>
      </c>
      <c r="N10" s="2">
        <v>15</v>
      </c>
      <c r="O10" s="2">
        <v>7</v>
      </c>
      <c r="P10" s="2">
        <v>2</v>
      </c>
      <c r="Q10" s="2">
        <v>0</v>
      </c>
      <c r="R10" s="2">
        <v>1</v>
      </c>
      <c r="S10" s="3">
        <v>51.7</v>
      </c>
    </row>
    <row r="11" spans="1:19" x14ac:dyDescent="0.2">
      <c r="A11" s="1" t="s">
        <v>495</v>
      </c>
      <c r="B11" s="2">
        <v>15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3</v>
      </c>
      <c r="K11" s="7" t="s">
        <v>496</v>
      </c>
      <c r="L11" s="2">
        <v>2</v>
      </c>
      <c r="M11" s="2">
        <v>6</v>
      </c>
      <c r="N11" s="2">
        <v>0</v>
      </c>
      <c r="O11" s="2">
        <v>0</v>
      </c>
      <c r="P11" s="2">
        <v>2</v>
      </c>
      <c r="Q11" s="2">
        <v>0</v>
      </c>
      <c r="R11" s="2">
        <v>0</v>
      </c>
      <c r="S11" s="3">
        <v>50.4</v>
      </c>
    </row>
    <row r="12" spans="1:19" x14ac:dyDescent="0.2">
      <c r="A12" s="1" t="s">
        <v>497</v>
      </c>
      <c r="B12" s="2">
        <v>14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1</v>
      </c>
      <c r="I12" s="2">
        <v>3</v>
      </c>
      <c r="J12" s="2">
        <v>3</v>
      </c>
      <c r="K12" s="7" t="s">
        <v>490</v>
      </c>
      <c r="L12" s="2">
        <v>2</v>
      </c>
      <c r="M12" s="2">
        <v>1</v>
      </c>
      <c r="N12" s="2">
        <v>2</v>
      </c>
      <c r="O12" s="2">
        <v>1</v>
      </c>
      <c r="P12" s="2">
        <v>0</v>
      </c>
      <c r="Q12" s="2">
        <v>1</v>
      </c>
      <c r="R12" s="2">
        <v>0</v>
      </c>
      <c r="S12" s="3">
        <v>42.5</v>
      </c>
    </row>
    <row r="13" spans="1:19" x14ac:dyDescent="0.2">
      <c r="A13" s="1" t="s">
        <v>498</v>
      </c>
      <c r="B13" s="2">
        <v>31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2</v>
      </c>
      <c r="J13" s="2">
        <v>12</v>
      </c>
      <c r="K13" s="7" t="s">
        <v>496</v>
      </c>
      <c r="L13" s="2">
        <v>9</v>
      </c>
      <c r="M13" s="2">
        <v>1</v>
      </c>
      <c r="N13" s="2">
        <v>3</v>
      </c>
      <c r="O13" s="2">
        <v>0</v>
      </c>
      <c r="P13" s="2">
        <v>1</v>
      </c>
      <c r="Q13" s="2">
        <v>1</v>
      </c>
      <c r="R13" s="2">
        <v>0</v>
      </c>
      <c r="S13" s="3">
        <v>43.8</v>
      </c>
    </row>
    <row r="14" spans="1:19" x14ac:dyDescent="0.2">
      <c r="A14" s="1" t="s">
        <v>499</v>
      </c>
      <c r="B14" s="2">
        <v>47</v>
      </c>
      <c r="C14" s="2">
        <v>0</v>
      </c>
      <c r="D14" s="2">
        <v>0</v>
      </c>
      <c r="E14" s="2">
        <v>0</v>
      </c>
      <c r="F14" s="2">
        <v>0</v>
      </c>
      <c r="G14" s="2">
        <v>2</v>
      </c>
      <c r="H14" s="2">
        <v>4</v>
      </c>
      <c r="I14" s="2">
        <v>6</v>
      </c>
      <c r="J14" s="2">
        <v>11</v>
      </c>
      <c r="K14" s="7" t="s">
        <v>500</v>
      </c>
      <c r="L14" s="2">
        <v>8</v>
      </c>
      <c r="M14" s="2">
        <v>4</v>
      </c>
      <c r="N14" s="2">
        <v>1</v>
      </c>
      <c r="O14" s="2">
        <v>2</v>
      </c>
      <c r="P14" s="2">
        <v>0</v>
      </c>
      <c r="Q14" s="2">
        <v>0</v>
      </c>
      <c r="R14" s="2">
        <v>2</v>
      </c>
      <c r="S14" s="3">
        <v>40.4</v>
      </c>
    </row>
    <row r="15" spans="1:19" x14ac:dyDescent="0.2">
      <c r="A15" s="1" t="s">
        <v>501</v>
      </c>
      <c r="B15" s="2">
        <v>32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1</v>
      </c>
      <c r="I15" s="2">
        <v>6</v>
      </c>
      <c r="J15" s="2">
        <v>6</v>
      </c>
      <c r="K15" s="7" t="s">
        <v>502</v>
      </c>
      <c r="L15" s="2">
        <v>8</v>
      </c>
      <c r="M15" s="2">
        <v>3</v>
      </c>
      <c r="N15" s="2">
        <v>0</v>
      </c>
      <c r="O15" s="2">
        <v>2</v>
      </c>
      <c r="P15" s="2">
        <v>1</v>
      </c>
      <c r="Q15" s="2">
        <v>0</v>
      </c>
      <c r="R15" s="2">
        <v>0</v>
      </c>
      <c r="S15" s="3">
        <v>43</v>
      </c>
    </row>
    <row r="16" spans="1:19" x14ac:dyDescent="0.2">
      <c r="A16" s="1" t="s">
        <v>503</v>
      </c>
      <c r="B16" s="2">
        <v>33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2</v>
      </c>
      <c r="I16" s="2">
        <v>0</v>
      </c>
      <c r="J16" s="2">
        <v>4</v>
      </c>
      <c r="K16" s="7" t="s">
        <v>504</v>
      </c>
      <c r="L16" s="2">
        <v>4</v>
      </c>
      <c r="M16" s="2">
        <v>7</v>
      </c>
      <c r="N16" s="2">
        <v>7</v>
      </c>
      <c r="O16" s="2">
        <v>0</v>
      </c>
      <c r="P16" s="2">
        <v>0</v>
      </c>
      <c r="Q16" s="2">
        <v>0</v>
      </c>
      <c r="R16" s="2">
        <v>0</v>
      </c>
      <c r="S16" s="3">
        <v>46.9</v>
      </c>
    </row>
    <row r="17" spans="1:19" x14ac:dyDescent="0.2">
      <c r="A17" s="1" t="s">
        <v>505</v>
      </c>
      <c r="B17" s="2">
        <v>62</v>
      </c>
      <c r="C17" s="2">
        <v>0</v>
      </c>
      <c r="D17" s="2">
        <v>0</v>
      </c>
      <c r="E17" s="2">
        <v>0</v>
      </c>
      <c r="F17" s="2">
        <v>0</v>
      </c>
      <c r="G17" s="2">
        <v>2</v>
      </c>
      <c r="H17" s="2">
        <v>4</v>
      </c>
      <c r="I17" s="2">
        <v>7</v>
      </c>
      <c r="J17" s="2">
        <v>10</v>
      </c>
      <c r="K17" s="7" t="s">
        <v>506</v>
      </c>
      <c r="L17" s="2">
        <v>8</v>
      </c>
      <c r="M17" s="2">
        <v>6</v>
      </c>
      <c r="N17" s="2">
        <v>8</v>
      </c>
      <c r="O17" s="2">
        <v>1</v>
      </c>
      <c r="P17" s="2">
        <v>1</v>
      </c>
      <c r="Q17" s="2">
        <v>0</v>
      </c>
      <c r="R17" s="2">
        <v>1</v>
      </c>
      <c r="S17" s="3">
        <v>42.9</v>
      </c>
    </row>
    <row r="18" spans="1:19" x14ac:dyDescent="0.2">
      <c r="A18" s="1" t="s">
        <v>507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7" t="s">
        <v>490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3">
        <v>0</v>
      </c>
    </row>
    <row r="19" spans="1:19" x14ac:dyDescent="0.2">
      <c r="A19" s="1" t="s">
        <v>508</v>
      </c>
      <c r="B19" s="2">
        <v>25</v>
      </c>
      <c r="C19" s="2">
        <v>0</v>
      </c>
      <c r="D19" s="2">
        <v>0</v>
      </c>
      <c r="E19" s="2">
        <v>0</v>
      </c>
      <c r="F19" s="2">
        <v>0</v>
      </c>
      <c r="G19" s="2">
        <v>1</v>
      </c>
      <c r="H19" s="2">
        <v>0</v>
      </c>
      <c r="I19" s="2">
        <v>7</v>
      </c>
      <c r="J19" s="2">
        <v>4</v>
      </c>
      <c r="K19" s="7" t="s">
        <v>509</v>
      </c>
      <c r="L19" s="2">
        <v>3</v>
      </c>
      <c r="M19" s="2">
        <v>5</v>
      </c>
      <c r="N19" s="2">
        <v>0</v>
      </c>
      <c r="O19" s="2">
        <v>0</v>
      </c>
      <c r="P19" s="2">
        <v>1</v>
      </c>
      <c r="Q19" s="2">
        <v>0</v>
      </c>
      <c r="R19" s="2">
        <v>0</v>
      </c>
      <c r="S19" s="3">
        <v>40.6</v>
      </c>
    </row>
    <row r="20" spans="1:19" x14ac:dyDescent="0.2">
      <c r="A20" s="1" t="s">
        <v>510</v>
      </c>
      <c r="B20" s="2">
        <v>17</v>
      </c>
      <c r="C20" s="2">
        <v>0</v>
      </c>
      <c r="D20" s="2">
        <v>0</v>
      </c>
      <c r="E20" s="2">
        <v>0</v>
      </c>
      <c r="F20" s="2">
        <v>0</v>
      </c>
      <c r="G20" s="2">
        <v>1</v>
      </c>
      <c r="H20" s="2">
        <v>2</v>
      </c>
      <c r="I20" s="2">
        <v>2</v>
      </c>
      <c r="J20" s="2">
        <v>0</v>
      </c>
      <c r="K20" s="7" t="s">
        <v>502</v>
      </c>
      <c r="L20" s="2">
        <v>2</v>
      </c>
      <c r="M20" s="2">
        <v>4</v>
      </c>
      <c r="N20" s="2">
        <v>0</v>
      </c>
      <c r="O20" s="2">
        <v>1</v>
      </c>
      <c r="P20" s="2">
        <v>0</v>
      </c>
      <c r="Q20" s="2">
        <v>0</v>
      </c>
      <c r="R20" s="2">
        <v>0</v>
      </c>
      <c r="S20" s="3">
        <v>43.5</v>
      </c>
    </row>
    <row r="21" spans="1:19" x14ac:dyDescent="0.2">
      <c r="A21" s="1" t="s">
        <v>511</v>
      </c>
      <c r="B21" s="2">
        <v>8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1</v>
      </c>
      <c r="J21" s="2">
        <v>1</v>
      </c>
      <c r="K21" s="7" t="s">
        <v>488</v>
      </c>
      <c r="L21" s="2">
        <v>1</v>
      </c>
      <c r="M21" s="2">
        <v>3</v>
      </c>
      <c r="N21" s="2">
        <v>1</v>
      </c>
      <c r="O21" s="2">
        <v>0</v>
      </c>
      <c r="P21" s="2">
        <v>0</v>
      </c>
      <c r="Q21" s="2">
        <v>0</v>
      </c>
      <c r="R21" s="2">
        <v>0</v>
      </c>
      <c r="S21" s="3">
        <v>50</v>
      </c>
    </row>
    <row r="22" spans="1:19" x14ac:dyDescent="0.2">
      <c r="A22" s="1" t="s">
        <v>512</v>
      </c>
      <c r="B22" s="2">
        <v>15</v>
      </c>
      <c r="C22" s="2">
        <v>0</v>
      </c>
      <c r="D22" s="2">
        <v>0</v>
      </c>
      <c r="E22" s="2">
        <v>0</v>
      </c>
      <c r="F22" s="2">
        <v>0</v>
      </c>
      <c r="G22" s="2">
        <v>1</v>
      </c>
      <c r="H22" s="2">
        <v>0</v>
      </c>
      <c r="I22" s="2">
        <v>6</v>
      </c>
      <c r="J22" s="2">
        <v>3</v>
      </c>
      <c r="K22" s="7" t="s">
        <v>496</v>
      </c>
      <c r="L22" s="2">
        <v>1</v>
      </c>
      <c r="M22" s="2">
        <v>2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3">
        <v>35.799999999999997</v>
      </c>
    </row>
    <row r="23" spans="1:19" x14ac:dyDescent="0.2">
      <c r="A23" s="1" t="s">
        <v>513</v>
      </c>
      <c r="B23" s="2">
        <v>3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2</v>
      </c>
      <c r="J23" s="2">
        <v>0</v>
      </c>
      <c r="K23" s="7" t="s">
        <v>490</v>
      </c>
      <c r="L23" s="2">
        <v>0</v>
      </c>
      <c r="M23" s="2">
        <v>1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3">
        <v>33.799999999999997</v>
      </c>
    </row>
    <row r="24" spans="1:19" x14ac:dyDescent="0.2">
      <c r="A24" s="1" t="s">
        <v>514</v>
      </c>
      <c r="B24" s="2">
        <v>6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1</v>
      </c>
      <c r="J24" s="2">
        <v>2</v>
      </c>
      <c r="K24" s="7" t="s">
        <v>490</v>
      </c>
      <c r="L24" s="2">
        <v>1</v>
      </c>
      <c r="M24" s="2">
        <v>2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3">
        <v>42.5</v>
      </c>
    </row>
    <row r="25" spans="1:19" x14ac:dyDescent="0.2">
      <c r="A25" s="1" t="s">
        <v>515</v>
      </c>
      <c r="B25" s="2">
        <v>1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7" t="s">
        <v>490</v>
      </c>
      <c r="L25" s="2">
        <v>0</v>
      </c>
      <c r="M25" s="2">
        <v>0</v>
      </c>
      <c r="N25" s="2">
        <v>0</v>
      </c>
      <c r="O25" s="2">
        <v>1</v>
      </c>
      <c r="P25" s="2">
        <v>0</v>
      </c>
      <c r="Q25" s="2">
        <v>0</v>
      </c>
      <c r="R25" s="2">
        <v>0</v>
      </c>
      <c r="S25" s="3">
        <v>62.5</v>
      </c>
    </row>
    <row r="26" spans="1:19" x14ac:dyDescent="0.2">
      <c r="A26" s="1" t="s">
        <v>516</v>
      </c>
      <c r="B26" s="2">
        <v>4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2</v>
      </c>
      <c r="K26" s="7" t="s">
        <v>490</v>
      </c>
      <c r="L26" s="2">
        <v>1</v>
      </c>
      <c r="M26" s="2">
        <v>1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3">
        <v>42.5</v>
      </c>
    </row>
    <row r="27" spans="1:19" x14ac:dyDescent="0.2">
      <c r="A27" s="1" t="s">
        <v>517</v>
      </c>
      <c r="B27" s="2">
        <v>13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1</v>
      </c>
      <c r="J27" s="2">
        <v>3</v>
      </c>
      <c r="K27" s="7" t="s">
        <v>496</v>
      </c>
      <c r="L27" s="2">
        <v>1</v>
      </c>
      <c r="M27" s="2">
        <v>1</v>
      </c>
      <c r="N27" s="2">
        <v>5</v>
      </c>
      <c r="O27" s="2">
        <v>0</v>
      </c>
      <c r="P27" s="2">
        <v>0</v>
      </c>
      <c r="Q27" s="2">
        <v>0</v>
      </c>
      <c r="R27" s="2">
        <v>0</v>
      </c>
      <c r="S27" s="3">
        <v>47.5</v>
      </c>
    </row>
    <row r="28" spans="1:19" x14ac:dyDescent="0.2">
      <c r="A28" s="1" t="s">
        <v>518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7" t="s">
        <v>490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3">
        <v>0</v>
      </c>
    </row>
    <row r="29" spans="1:19" x14ac:dyDescent="0.2">
      <c r="A29" s="1" t="s">
        <v>519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7" t="s">
        <v>490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3">
        <v>0</v>
      </c>
    </row>
    <row r="30" spans="1:19" x14ac:dyDescent="0.2">
      <c r="A30" s="1" t="s">
        <v>520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7" t="s">
        <v>490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3">
        <v>0</v>
      </c>
    </row>
    <row r="31" spans="1:19" x14ac:dyDescent="0.2">
      <c r="A31" s="1" t="s">
        <v>521</v>
      </c>
      <c r="B31" s="2">
        <v>6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1</v>
      </c>
      <c r="J31" s="2">
        <v>1</v>
      </c>
      <c r="K31" s="7" t="s">
        <v>496</v>
      </c>
      <c r="L31" s="2">
        <v>0</v>
      </c>
      <c r="M31" s="2">
        <v>2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3">
        <v>42.5</v>
      </c>
    </row>
    <row r="32" spans="1:19" x14ac:dyDescent="0.2">
      <c r="A32" s="1" t="s">
        <v>522</v>
      </c>
      <c r="B32" s="2">
        <v>13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1</v>
      </c>
      <c r="I32" s="2">
        <v>0</v>
      </c>
      <c r="J32" s="2">
        <v>3</v>
      </c>
      <c r="K32" s="7" t="s">
        <v>502</v>
      </c>
      <c r="L32" s="2">
        <v>2</v>
      </c>
      <c r="M32" s="2">
        <v>1</v>
      </c>
      <c r="N32" s="2">
        <v>1</v>
      </c>
      <c r="O32" s="2">
        <v>0</v>
      </c>
      <c r="P32" s="2">
        <v>0</v>
      </c>
      <c r="Q32" s="2">
        <v>0</v>
      </c>
      <c r="R32" s="2">
        <v>0</v>
      </c>
      <c r="S32" s="3">
        <v>42.5</v>
      </c>
    </row>
    <row r="33" spans="1:19" x14ac:dyDescent="0.2">
      <c r="A33" s="1" t="s">
        <v>523</v>
      </c>
      <c r="B33" s="2">
        <v>5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1</v>
      </c>
      <c r="K33" s="7" t="s">
        <v>490</v>
      </c>
      <c r="L33" s="2">
        <v>3</v>
      </c>
      <c r="M33" s="2">
        <v>1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3">
        <v>47.5</v>
      </c>
    </row>
    <row r="34" spans="1:19" x14ac:dyDescent="0.2">
      <c r="A34" s="1" t="s">
        <v>524</v>
      </c>
      <c r="B34" s="2">
        <v>2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1</v>
      </c>
      <c r="K34" s="7" t="s">
        <v>488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3">
        <v>40</v>
      </c>
    </row>
    <row r="35" spans="1:19" x14ac:dyDescent="0.2">
      <c r="A35" s="1" t="s">
        <v>525</v>
      </c>
      <c r="B35" s="2">
        <v>10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1</v>
      </c>
      <c r="J35" s="2">
        <v>3</v>
      </c>
      <c r="K35" s="7" t="s">
        <v>496</v>
      </c>
      <c r="L35" s="2">
        <v>2</v>
      </c>
      <c r="M35" s="2">
        <v>0</v>
      </c>
      <c r="N35" s="2">
        <v>1</v>
      </c>
      <c r="O35" s="2">
        <v>1</v>
      </c>
      <c r="P35" s="2">
        <v>0</v>
      </c>
      <c r="Q35" s="2">
        <v>0</v>
      </c>
      <c r="R35" s="2">
        <v>0</v>
      </c>
      <c r="S35" s="3">
        <v>42.5</v>
      </c>
    </row>
    <row r="36" spans="1:19" x14ac:dyDescent="0.2">
      <c r="A36" s="1" t="s">
        <v>526</v>
      </c>
      <c r="B36" s="2">
        <v>3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2</v>
      </c>
      <c r="K36" s="7" t="s">
        <v>490</v>
      </c>
      <c r="L36" s="2">
        <v>0</v>
      </c>
      <c r="M36" s="2">
        <v>1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3">
        <v>38.799999999999997</v>
      </c>
    </row>
    <row r="37" spans="1:19" x14ac:dyDescent="0.2">
      <c r="A37" s="1" t="s">
        <v>527</v>
      </c>
      <c r="B37" s="2">
        <v>12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3</v>
      </c>
      <c r="J37" s="2">
        <v>2</v>
      </c>
      <c r="K37" s="7" t="s">
        <v>496</v>
      </c>
      <c r="L37" s="2">
        <v>4</v>
      </c>
      <c r="M37" s="2">
        <v>0</v>
      </c>
      <c r="N37" s="2">
        <v>1</v>
      </c>
      <c r="O37" s="2">
        <v>0</v>
      </c>
      <c r="P37" s="2">
        <v>0</v>
      </c>
      <c r="Q37" s="2">
        <v>0</v>
      </c>
      <c r="R37" s="2">
        <v>0</v>
      </c>
      <c r="S37" s="3">
        <v>42.5</v>
      </c>
    </row>
    <row r="38" spans="1:19" x14ac:dyDescent="0.2">
      <c r="A38" s="1" t="s">
        <v>528</v>
      </c>
      <c r="B38" s="2">
        <v>4</v>
      </c>
      <c r="C38" s="2">
        <v>0</v>
      </c>
      <c r="D38" s="2">
        <v>0</v>
      </c>
      <c r="E38" s="2">
        <v>0</v>
      </c>
      <c r="F38" s="2">
        <v>0</v>
      </c>
      <c r="G38" s="2">
        <v>1</v>
      </c>
      <c r="H38" s="2">
        <v>1</v>
      </c>
      <c r="I38" s="2">
        <v>1</v>
      </c>
      <c r="J38" s="2">
        <v>1</v>
      </c>
      <c r="K38" s="7" t="s">
        <v>490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3">
        <v>30</v>
      </c>
    </row>
    <row r="39" spans="1:19" x14ac:dyDescent="0.2">
      <c r="A39" s="1" t="s">
        <v>529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7" t="s">
        <v>490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3">
        <v>0</v>
      </c>
    </row>
    <row r="40" spans="1:19" x14ac:dyDescent="0.2">
      <c r="A40" s="1" t="s">
        <v>530</v>
      </c>
      <c r="B40" s="2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7" t="s">
        <v>490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3">
        <v>0</v>
      </c>
    </row>
    <row r="41" spans="1:19" x14ac:dyDescent="0.2">
      <c r="A41" s="1" t="s">
        <v>531</v>
      </c>
      <c r="B41" s="2">
        <v>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7" t="s">
        <v>490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3">
        <v>0</v>
      </c>
    </row>
    <row r="42" spans="1:19" x14ac:dyDescent="0.2">
      <c r="A42" s="1" t="s">
        <v>532</v>
      </c>
      <c r="B42" s="2">
        <v>86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2</v>
      </c>
      <c r="I42" s="2">
        <v>4</v>
      </c>
      <c r="J42" s="2">
        <v>8</v>
      </c>
      <c r="K42" s="7" t="s">
        <v>533</v>
      </c>
      <c r="L42" s="2">
        <v>14</v>
      </c>
      <c r="M42" s="2">
        <v>19</v>
      </c>
      <c r="N42" s="2">
        <v>10</v>
      </c>
      <c r="O42" s="2">
        <v>8</v>
      </c>
      <c r="P42" s="2">
        <v>4</v>
      </c>
      <c r="Q42" s="2">
        <v>1</v>
      </c>
      <c r="R42" s="2">
        <v>1</v>
      </c>
      <c r="S42" s="3">
        <v>50</v>
      </c>
    </row>
    <row r="43" spans="1:19" x14ac:dyDescent="0.2">
      <c r="A43" s="1" t="s">
        <v>142</v>
      </c>
      <c r="B43" s="2">
        <v>48</v>
      </c>
      <c r="C43" s="2">
        <v>0</v>
      </c>
      <c r="D43" s="2">
        <v>0</v>
      </c>
      <c r="E43" s="2">
        <v>0</v>
      </c>
      <c r="F43" s="2">
        <v>0</v>
      </c>
      <c r="G43" s="2">
        <v>3</v>
      </c>
      <c r="H43" s="2">
        <v>11</v>
      </c>
      <c r="I43" s="2">
        <v>7</v>
      </c>
      <c r="J43" s="2">
        <v>6</v>
      </c>
      <c r="K43" s="7" t="s">
        <v>509</v>
      </c>
      <c r="L43" s="2">
        <v>7</v>
      </c>
      <c r="M43" s="2">
        <v>6</v>
      </c>
      <c r="N43" s="2">
        <v>3</v>
      </c>
      <c r="O43" s="2">
        <v>1</v>
      </c>
      <c r="P43" s="2">
        <v>0</v>
      </c>
      <c r="Q43" s="2">
        <v>0</v>
      </c>
      <c r="R43" s="2">
        <v>0</v>
      </c>
      <c r="S43" s="3">
        <v>37.5</v>
      </c>
    </row>
    <row r="44" spans="1:19" x14ac:dyDescent="0.2">
      <c r="A44" s="1" t="s">
        <v>534</v>
      </c>
      <c r="B44" s="2"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7" t="s">
        <v>490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3">
        <v>0</v>
      </c>
    </row>
    <row r="45" spans="1:19" x14ac:dyDescent="0.2">
      <c r="A45" s="1" t="s">
        <v>535</v>
      </c>
      <c r="B45" s="2">
        <v>2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2</v>
      </c>
      <c r="J45" s="2">
        <v>0</v>
      </c>
      <c r="K45" s="7" t="s">
        <v>490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3">
        <v>32.5</v>
      </c>
    </row>
    <row r="46" spans="1:19" x14ac:dyDescent="0.2">
      <c r="A46" s="1" t="s">
        <v>536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7" t="s">
        <v>490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3">
        <v>0</v>
      </c>
    </row>
    <row r="47" spans="1:19" x14ac:dyDescent="0.2">
      <c r="A47" s="1" t="s">
        <v>537</v>
      </c>
      <c r="B47" s="2">
        <v>1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1</v>
      </c>
      <c r="J47" s="2">
        <v>0</v>
      </c>
      <c r="K47" s="7" t="s">
        <v>490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3">
        <v>32.5</v>
      </c>
    </row>
    <row r="48" spans="1:19" x14ac:dyDescent="0.2">
      <c r="A48" s="1" t="s">
        <v>538</v>
      </c>
      <c r="B48" s="2">
        <v>1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1</v>
      </c>
      <c r="J48" s="2">
        <v>0</v>
      </c>
      <c r="K48" s="7" t="s">
        <v>490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3">
        <v>32.5</v>
      </c>
    </row>
    <row r="49" spans="1:19" x14ac:dyDescent="0.2">
      <c r="A49" s="1" t="s">
        <v>539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7" t="s">
        <v>490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3">
        <v>0</v>
      </c>
    </row>
    <row r="50" spans="1:19" x14ac:dyDescent="0.2">
      <c r="A50" s="1" t="s">
        <v>540</v>
      </c>
      <c r="B50" s="2">
        <v>3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2</v>
      </c>
      <c r="I50" s="2">
        <v>0</v>
      </c>
      <c r="J50" s="2">
        <v>0</v>
      </c>
      <c r="K50" s="7" t="s">
        <v>490</v>
      </c>
      <c r="L50" s="2">
        <v>1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3">
        <v>28.8</v>
      </c>
    </row>
    <row r="51" spans="1:19" x14ac:dyDescent="0.2">
      <c r="A51" s="1" t="s">
        <v>541</v>
      </c>
      <c r="B51" s="2">
        <v>2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1</v>
      </c>
      <c r="J51" s="2">
        <v>0</v>
      </c>
      <c r="K51" s="7" t="s">
        <v>488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3">
        <v>37.5</v>
      </c>
    </row>
    <row r="52" spans="1:19" x14ac:dyDescent="0.2">
      <c r="A52" s="1" t="s">
        <v>542</v>
      </c>
      <c r="B52" s="2">
        <v>5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1</v>
      </c>
      <c r="I52" s="2">
        <v>2</v>
      </c>
      <c r="J52" s="2">
        <v>2</v>
      </c>
      <c r="K52" s="7" t="s">
        <v>490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3">
        <v>33.799999999999997</v>
      </c>
    </row>
    <row r="53" spans="1:19" x14ac:dyDescent="0.2">
      <c r="A53" s="1" t="s">
        <v>543</v>
      </c>
      <c r="B53" s="2">
        <v>4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4</v>
      </c>
      <c r="J53" s="2">
        <v>0</v>
      </c>
      <c r="K53" s="7" t="s">
        <v>490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3">
        <v>32.5</v>
      </c>
    </row>
    <row r="54" spans="1:19" x14ac:dyDescent="0.2">
      <c r="A54" s="1" t="s">
        <v>544</v>
      </c>
      <c r="B54" s="2">
        <v>0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7" t="s">
        <v>490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3">
        <v>0</v>
      </c>
    </row>
    <row r="55" spans="1:19" x14ac:dyDescent="0.2">
      <c r="A55" s="1" t="s">
        <v>545</v>
      </c>
      <c r="B55" s="2">
        <v>23</v>
      </c>
      <c r="C55" s="2">
        <v>0</v>
      </c>
      <c r="D55" s="2">
        <v>0</v>
      </c>
      <c r="E55" s="2">
        <v>0</v>
      </c>
      <c r="F55" s="2">
        <v>0</v>
      </c>
      <c r="G55" s="2">
        <v>1</v>
      </c>
      <c r="H55" s="2">
        <v>1</v>
      </c>
      <c r="I55" s="2">
        <v>5</v>
      </c>
      <c r="J55" s="2">
        <v>4</v>
      </c>
      <c r="K55" s="7" t="s">
        <v>488</v>
      </c>
      <c r="L55" s="2">
        <v>6</v>
      </c>
      <c r="M55" s="2">
        <v>4</v>
      </c>
      <c r="N55" s="2">
        <v>0</v>
      </c>
      <c r="O55" s="2">
        <v>0</v>
      </c>
      <c r="P55" s="2">
        <v>1</v>
      </c>
      <c r="Q55" s="2">
        <v>0</v>
      </c>
      <c r="R55" s="2">
        <v>0</v>
      </c>
      <c r="S55" s="3">
        <v>42.5</v>
      </c>
    </row>
    <row r="56" spans="1:19" x14ac:dyDescent="0.2">
      <c r="A56" s="1" t="s">
        <v>546</v>
      </c>
      <c r="B56" s="2">
        <v>16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2</v>
      </c>
      <c r="J56" s="2">
        <v>2</v>
      </c>
      <c r="K56" s="7" t="s">
        <v>502</v>
      </c>
      <c r="L56" s="2">
        <v>2</v>
      </c>
      <c r="M56" s="2">
        <v>4</v>
      </c>
      <c r="N56" s="2">
        <v>1</v>
      </c>
      <c r="O56" s="2">
        <v>0</v>
      </c>
      <c r="P56" s="2">
        <v>0</v>
      </c>
      <c r="Q56" s="2">
        <v>0</v>
      </c>
      <c r="R56" s="2">
        <v>0</v>
      </c>
      <c r="S56" s="3">
        <v>44</v>
      </c>
    </row>
    <row r="57" spans="1:19" x14ac:dyDescent="0.2">
      <c r="A57" s="1" t="s">
        <v>547</v>
      </c>
      <c r="B57" s="2">
        <v>7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3</v>
      </c>
      <c r="J57" s="2">
        <v>0</v>
      </c>
      <c r="K57" s="7" t="s">
        <v>496</v>
      </c>
      <c r="L57" s="2">
        <v>0</v>
      </c>
      <c r="M57" s="2">
        <v>0</v>
      </c>
      <c r="N57" s="2">
        <v>2</v>
      </c>
      <c r="O57" s="2">
        <v>0</v>
      </c>
      <c r="P57" s="2">
        <v>0</v>
      </c>
      <c r="Q57" s="2">
        <v>0</v>
      </c>
      <c r="R57" s="2">
        <v>0</v>
      </c>
      <c r="S57" s="3">
        <v>41.3</v>
      </c>
    </row>
    <row r="58" spans="1:19" x14ac:dyDescent="0.2">
      <c r="A58" s="1" t="s">
        <v>548</v>
      </c>
      <c r="B58" s="2">
        <v>16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4</v>
      </c>
      <c r="I58" s="2">
        <v>2</v>
      </c>
      <c r="J58" s="2">
        <v>0</v>
      </c>
      <c r="K58" s="7" t="s">
        <v>509</v>
      </c>
      <c r="L58" s="2">
        <v>1</v>
      </c>
      <c r="M58" s="2">
        <v>1</v>
      </c>
      <c r="N58" s="2">
        <v>2</v>
      </c>
      <c r="O58" s="2">
        <v>2</v>
      </c>
      <c r="P58" s="2">
        <v>0</v>
      </c>
      <c r="Q58" s="2">
        <v>0</v>
      </c>
      <c r="R58" s="2">
        <v>0</v>
      </c>
      <c r="S58" s="3">
        <v>42.5</v>
      </c>
    </row>
    <row r="59" spans="1:19" x14ac:dyDescent="0.2">
      <c r="A59" s="1" t="s">
        <v>549</v>
      </c>
      <c r="B59" s="2">
        <v>0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7" t="s">
        <v>490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3">
        <v>0</v>
      </c>
    </row>
    <row r="60" spans="1:19" x14ac:dyDescent="0.2">
      <c r="A60" s="1" t="s">
        <v>550</v>
      </c>
      <c r="B60" s="2">
        <v>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7" t="s">
        <v>490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3">
        <v>0</v>
      </c>
    </row>
    <row r="61" spans="1:19" x14ac:dyDescent="0.2">
      <c r="A61" s="1" t="s">
        <v>551</v>
      </c>
      <c r="B61" s="2">
        <v>50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3</v>
      </c>
      <c r="I61" s="2">
        <v>9</v>
      </c>
      <c r="J61" s="2">
        <v>10</v>
      </c>
      <c r="K61" s="7" t="s">
        <v>486</v>
      </c>
      <c r="L61" s="2">
        <v>7</v>
      </c>
      <c r="M61" s="2">
        <v>8</v>
      </c>
      <c r="N61" s="2">
        <v>4</v>
      </c>
      <c r="O61" s="2">
        <v>1</v>
      </c>
      <c r="P61" s="2">
        <v>0</v>
      </c>
      <c r="Q61" s="2">
        <v>0</v>
      </c>
      <c r="R61" s="2">
        <v>0</v>
      </c>
      <c r="S61" s="3">
        <v>41.9</v>
      </c>
    </row>
    <row r="62" spans="1:19" x14ac:dyDescent="0.2">
      <c r="A62" s="1" t="s">
        <v>552</v>
      </c>
      <c r="B62" s="2">
        <v>10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2</v>
      </c>
      <c r="J62" s="2">
        <v>3</v>
      </c>
      <c r="K62" s="7" t="s">
        <v>490</v>
      </c>
      <c r="L62" s="2">
        <v>0</v>
      </c>
      <c r="M62" s="2">
        <v>1</v>
      </c>
      <c r="N62" s="2">
        <v>4</v>
      </c>
      <c r="O62" s="2">
        <v>0</v>
      </c>
      <c r="P62" s="2">
        <v>0</v>
      </c>
      <c r="Q62" s="2">
        <v>0</v>
      </c>
      <c r="R62" s="2">
        <v>0</v>
      </c>
      <c r="S62" s="3">
        <v>45</v>
      </c>
    </row>
    <row r="63" spans="1:19" x14ac:dyDescent="0.2">
      <c r="A63" s="1" t="s">
        <v>553</v>
      </c>
      <c r="B63" s="2">
        <v>7</v>
      </c>
      <c r="C63" s="2">
        <v>0</v>
      </c>
      <c r="D63" s="2">
        <v>0</v>
      </c>
      <c r="E63" s="2">
        <v>0</v>
      </c>
      <c r="F63" s="2">
        <v>0</v>
      </c>
      <c r="G63" s="2">
        <v>1</v>
      </c>
      <c r="H63" s="2">
        <v>1</v>
      </c>
      <c r="I63" s="2">
        <v>2</v>
      </c>
      <c r="J63" s="2">
        <v>1</v>
      </c>
      <c r="K63" s="7" t="s">
        <v>488</v>
      </c>
      <c r="L63" s="2">
        <v>0</v>
      </c>
      <c r="M63" s="2">
        <v>1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3">
        <v>33.799999999999997</v>
      </c>
    </row>
    <row r="64" spans="1:19" x14ac:dyDescent="0.2">
      <c r="A64" s="1" t="s">
        <v>554</v>
      </c>
      <c r="B64" s="2">
        <v>0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7" t="s">
        <v>490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3">
        <v>0</v>
      </c>
    </row>
    <row r="65" spans="1:19" x14ac:dyDescent="0.2">
      <c r="A65" s="1" t="s">
        <v>555</v>
      </c>
      <c r="B65" s="2">
        <v>0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7" t="s">
        <v>490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3">
        <v>0</v>
      </c>
    </row>
    <row r="66" spans="1:19" x14ac:dyDescent="0.2">
      <c r="A66" s="1" t="s">
        <v>556</v>
      </c>
      <c r="B66" s="2">
        <v>20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3</v>
      </c>
      <c r="J66" s="2">
        <v>4</v>
      </c>
      <c r="K66" s="7" t="s">
        <v>557</v>
      </c>
      <c r="L66" s="2">
        <v>5</v>
      </c>
      <c r="M66" s="2">
        <v>0</v>
      </c>
      <c r="N66" s="2">
        <v>3</v>
      </c>
      <c r="O66" s="2">
        <v>2</v>
      </c>
      <c r="P66" s="2">
        <v>0</v>
      </c>
      <c r="Q66" s="2">
        <v>0</v>
      </c>
      <c r="R66" s="2">
        <v>0</v>
      </c>
      <c r="S66" s="3">
        <v>45</v>
      </c>
    </row>
    <row r="67" spans="1:19" x14ac:dyDescent="0.2">
      <c r="A67" s="1" t="s">
        <v>558</v>
      </c>
      <c r="B67" s="2">
        <v>3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2</v>
      </c>
      <c r="K67" s="7" t="s">
        <v>490</v>
      </c>
      <c r="L67" s="2">
        <v>1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3">
        <v>38.799999999999997</v>
      </c>
    </row>
    <row r="68" spans="1:19" x14ac:dyDescent="0.2">
      <c r="A68" s="1" t="s">
        <v>559</v>
      </c>
      <c r="B68" s="2">
        <v>0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7" t="s">
        <v>490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3">
        <v>0</v>
      </c>
    </row>
    <row r="69" spans="1:19" x14ac:dyDescent="0.2">
      <c r="A69" s="1" t="s">
        <v>560</v>
      </c>
      <c r="B69" s="2">
        <v>8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4</v>
      </c>
      <c r="J69" s="2">
        <v>1</v>
      </c>
      <c r="K69" s="7" t="s">
        <v>488</v>
      </c>
      <c r="L69" s="2">
        <v>1</v>
      </c>
      <c r="M69" s="2">
        <v>1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3">
        <v>35</v>
      </c>
    </row>
    <row r="70" spans="1:19" x14ac:dyDescent="0.2">
      <c r="A70" s="1" t="s">
        <v>561</v>
      </c>
      <c r="B70" s="2">
        <v>15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3</v>
      </c>
      <c r="J70" s="2">
        <v>4</v>
      </c>
      <c r="K70" s="7" t="s">
        <v>557</v>
      </c>
      <c r="L70" s="2">
        <v>2</v>
      </c>
      <c r="M70" s="2">
        <v>0</v>
      </c>
      <c r="N70" s="2">
        <v>0</v>
      </c>
      <c r="O70" s="2">
        <v>3</v>
      </c>
      <c r="P70" s="2">
        <v>0</v>
      </c>
      <c r="Q70" s="2">
        <v>0</v>
      </c>
      <c r="R70" s="2">
        <v>0</v>
      </c>
      <c r="S70" s="3">
        <v>40.799999999999997</v>
      </c>
    </row>
    <row r="71" spans="1:19" x14ac:dyDescent="0.2">
      <c r="A71" s="1" t="s">
        <v>562</v>
      </c>
      <c r="B71" s="2">
        <v>4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1</v>
      </c>
      <c r="K71" s="7" t="s">
        <v>496</v>
      </c>
      <c r="L71" s="2">
        <v>0</v>
      </c>
      <c r="M71" s="2">
        <v>1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3">
        <v>42.5</v>
      </c>
    </row>
    <row r="72" spans="1:19" x14ac:dyDescent="0.2">
      <c r="A72" s="1" t="s">
        <v>563</v>
      </c>
      <c r="B72" s="2">
        <v>77</v>
      </c>
      <c r="C72" s="2">
        <v>0</v>
      </c>
      <c r="D72" s="2">
        <v>0</v>
      </c>
      <c r="E72" s="2">
        <v>0</v>
      </c>
      <c r="F72" s="2">
        <v>0</v>
      </c>
      <c r="G72" s="2">
        <v>3</v>
      </c>
      <c r="H72" s="2">
        <v>3</v>
      </c>
      <c r="I72" s="2">
        <v>6</v>
      </c>
      <c r="J72" s="2">
        <v>12</v>
      </c>
      <c r="K72" s="7" t="s">
        <v>564</v>
      </c>
      <c r="L72" s="2">
        <v>6</v>
      </c>
      <c r="M72" s="2">
        <v>11</v>
      </c>
      <c r="N72" s="2">
        <v>12</v>
      </c>
      <c r="O72" s="2">
        <v>9</v>
      </c>
      <c r="P72" s="2">
        <v>5</v>
      </c>
      <c r="Q72" s="2">
        <v>0</v>
      </c>
      <c r="R72" s="2">
        <v>0</v>
      </c>
      <c r="S72" s="3">
        <v>48.8</v>
      </c>
    </row>
    <row r="73" spans="1:19" x14ac:dyDescent="0.2">
      <c r="A73" s="1" t="s">
        <v>565</v>
      </c>
      <c r="B73" s="2">
        <v>28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2</v>
      </c>
      <c r="I73" s="2">
        <v>2</v>
      </c>
      <c r="J73" s="2">
        <v>6</v>
      </c>
      <c r="K73" s="7" t="s">
        <v>496</v>
      </c>
      <c r="L73" s="2">
        <v>4</v>
      </c>
      <c r="M73" s="2">
        <v>6</v>
      </c>
      <c r="N73" s="2">
        <v>3</v>
      </c>
      <c r="O73" s="2">
        <v>3</v>
      </c>
      <c r="P73" s="2">
        <v>0</v>
      </c>
      <c r="Q73" s="2">
        <v>0</v>
      </c>
      <c r="R73" s="2">
        <v>0</v>
      </c>
      <c r="S73" s="3">
        <v>47.5</v>
      </c>
    </row>
    <row r="74" spans="1:19" x14ac:dyDescent="0.2">
      <c r="A74" s="1" t="s">
        <v>566</v>
      </c>
      <c r="B74" s="2">
        <v>56</v>
      </c>
      <c r="C74" s="2">
        <v>0</v>
      </c>
      <c r="D74" s="2">
        <v>0</v>
      </c>
      <c r="E74" s="2">
        <v>0</v>
      </c>
      <c r="F74" s="2">
        <v>0</v>
      </c>
      <c r="G74" s="2">
        <v>2</v>
      </c>
      <c r="H74" s="2">
        <v>7</v>
      </c>
      <c r="I74" s="2">
        <v>3</v>
      </c>
      <c r="J74" s="2">
        <v>7</v>
      </c>
      <c r="K74" s="7" t="s">
        <v>504</v>
      </c>
      <c r="L74" s="2">
        <v>9</v>
      </c>
      <c r="M74" s="2">
        <v>11</v>
      </c>
      <c r="N74" s="2">
        <v>5</v>
      </c>
      <c r="O74" s="2">
        <v>3</v>
      </c>
      <c r="P74" s="2">
        <v>0</v>
      </c>
      <c r="Q74" s="2">
        <v>0</v>
      </c>
      <c r="R74" s="2">
        <v>0</v>
      </c>
      <c r="S74" s="3">
        <v>45</v>
      </c>
    </row>
    <row r="75" spans="1:19" x14ac:dyDescent="0.2">
      <c r="A75" s="1" t="s">
        <v>567</v>
      </c>
      <c r="B75" s="2">
        <v>98</v>
      </c>
      <c r="C75" s="2">
        <v>0</v>
      </c>
      <c r="D75" s="2">
        <v>0</v>
      </c>
      <c r="E75" s="2">
        <v>0</v>
      </c>
      <c r="F75" s="2">
        <v>0</v>
      </c>
      <c r="G75" s="2">
        <v>6</v>
      </c>
      <c r="H75" s="2">
        <v>9</v>
      </c>
      <c r="I75" s="2">
        <v>9</v>
      </c>
      <c r="J75" s="2">
        <v>12</v>
      </c>
      <c r="K75" s="7" t="s">
        <v>568</v>
      </c>
      <c r="L75" s="2">
        <v>10</v>
      </c>
      <c r="M75" s="2">
        <v>13</v>
      </c>
      <c r="N75" s="2">
        <v>15</v>
      </c>
      <c r="O75" s="2">
        <v>4</v>
      </c>
      <c r="P75" s="2">
        <v>0</v>
      </c>
      <c r="Q75" s="2">
        <v>0</v>
      </c>
      <c r="R75" s="2">
        <v>0</v>
      </c>
      <c r="S75" s="3">
        <v>43.3</v>
      </c>
    </row>
    <row r="76" spans="1:19" x14ac:dyDescent="0.2">
      <c r="A76" s="1" t="s">
        <v>569</v>
      </c>
      <c r="B76" s="2">
        <v>23</v>
      </c>
      <c r="C76" s="2">
        <v>0</v>
      </c>
      <c r="D76" s="2">
        <v>0</v>
      </c>
      <c r="E76" s="2">
        <v>0</v>
      </c>
      <c r="F76" s="2">
        <v>0</v>
      </c>
      <c r="G76" s="2">
        <v>1</v>
      </c>
      <c r="H76" s="2">
        <v>2</v>
      </c>
      <c r="I76" s="2">
        <v>1</v>
      </c>
      <c r="J76" s="2">
        <v>6</v>
      </c>
      <c r="K76" s="7" t="s">
        <v>502</v>
      </c>
      <c r="L76" s="2">
        <v>6</v>
      </c>
      <c r="M76" s="2">
        <v>1</v>
      </c>
      <c r="N76" s="2">
        <v>0</v>
      </c>
      <c r="O76" s="2">
        <v>1</v>
      </c>
      <c r="P76" s="2">
        <v>0</v>
      </c>
      <c r="Q76" s="2">
        <v>0</v>
      </c>
      <c r="R76" s="2">
        <v>0</v>
      </c>
      <c r="S76" s="3">
        <v>41.5</v>
      </c>
    </row>
    <row r="77" spans="1:19" x14ac:dyDescent="0.2">
      <c r="A77" s="1" t="s">
        <v>570</v>
      </c>
      <c r="B77" s="2">
        <v>11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1</v>
      </c>
      <c r="I77" s="2">
        <v>0</v>
      </c>
      <c r="J77" s="2">
        <v>2</v>
      </c>
      <c r="K77" s="7" t="s">
        <v>557</v>
      </c>
      <c r="L77" s="2">
        <v>2</v>
      </c>
      <c r="M77" s="2">
        <v>2</v>
      </c>
      <c r="N77" s="2">
        <v>1</v>
      </c>
      <c r="O77" s="2">
        <v>0</v>
      </c>
      <c r="P77" s="2">
        <v>0</v>
      </c>
      <c r="Q77" s="2">
        <v>0</v>
      </c>
      <c r="R77" s="2">
        <v>0</v>
      </c>
      <c r="S77" s="3">
        <v>44.2</v>
      </c>
    </row>
    <row r="78" spans="1:19" x14ac:dyDescent="0.2">
      <c r="A78" s="1" t="s">
        <v>571</v>
      </c>
      <c r="B78" s="2">
        <v>9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2</v>
      </c>
      <c r="J78" s="2">
        <v>2</v>
      </c>
      <c r="K78" s="7" t="s">
        <v>490</v>
      </c>
      <c r="L78" s="2">
        <v>2</v>
      </c>
      <c r="M78" s="2">
        <v>0</v>
      </c>
      <c r="N78" s="2">
        <v>3</v>
      </c>
      <c r="O78" s="2">
        <v>0</v>
      </c>
      <c r="P78" s="2">
        <v>0</v>
      </c>
      <c r="Q78" s="2">
        <v>0</v>
      </c>
      <c r="R78" s="2">
        <v>0</v>
      </c>
      <c r="S78" s="3">
        <v>46.3</v>
      </c>
    </row>
    <row r="79" spans="1:19" x14ac:dyDescent="0.2">
      <c r="A79" s="1" t="s">
        <v>572</v>
      </c>
      <c r="B79" s="2">
        <v>0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7" t="s">
        <v>490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3">
        <v>0</v>
      </c>
    </row>
    <row r="80" spans="1:19" x14ac:dyDescent="0.2">
      <c r="A80" s="1" t="s">
        <v>573</v>
      </c>
      <c r="B80" s="2">
        <v>12</v>
      </c>
      <c r="C80" s="2">
        <v>0</v>
      </c>
      <c r="D80" s="2">
        <v>0</v>
      </c>
      <c r="E80" s="2">
        <v>0</v>
      </c>
      <c r="F80" s="2">
        <v>0</v>
      </c>
      <c r="G80" s="2">
        <v>1</v>
      </c>
      <c r="H80" s="2">
        <v>2</v>
      </c>
      <c r="I80" s="2">
        <v>1</v>
      </c>
      <c r="J80" s="2">
        <v>1</v>
      </c>
      <c r="K80" s="7" t="s">
        <v>509</v>
      </c>
      <c r="L80" s="2">
        <v>1</v>
      </c>
      <c r="M80" s="2">
        <v>1</v>
      </c>
      <c r="N80" s="2">
        <v>1</v>
      </c>
      <c r="O80" s="2">
        <v>0</v>
      </c>
      <c r="P80" s="2">
        <v>0</v>
      </c>
      <c r="Q80" s="2">
        <v>0</v>
      </c>
      <c r="R80" s="2">
        <v>0</v>
      </c>
      <c r="S80" s="3">
        <v>41.3</v>
      </c>
    </row>
    <row r="81" spans="1:19" x14ac:dyDescent="0.2">
      <c r="A81" s="1" t="s">
        <v>574</v>
      </c>
      <c r="B81" s="2">
        <v>90</v>
      </c>
      <c r="C81" s="2">
        <v>0</v>
      </c>
      <c r="D81" s="2">
        <v>0</v>
      </c>
      <c r="E81" s="2">
        <v>0</v>
      </c>
      <c r="F81" s="2">
        <v>0</v>
      </c>
      <c r="G81" s="2">
        <v>2</v>
      </c>
      <c r="H81" s="2">
        <v>9</v>
      </c>
      <c r="I81" s="2">
        <v>13</v>
      </c>
      <c r="J81" s="2">
        <v>13</v>
      </c>
      <c r="K81" s="7" t="s">
        <v>575</v>
      </c>
      <c r="L81" s="2">
        <v>18</v>
      </c>
      <c r="M81" s="2">
        <v>10</v>
      </c>
      <c r="N81" s="2">
        <v>5</v>
      </c>
      <c r="O81" s="2">
        <v>1</v>
      </c>
      <c r="P81" s="2">
        <v>0</v>
      </c>
      <c r="Q81" s="2">
        <v>0</v>
      </c>
      <c r="R81" s="2">
        <v>0</v>
      </c>
      <c r="S81" s="3">
        <v>42.1</v>
      </c>
    </row>
    <row r="82" spans="1:19" x14ac:dyDescent="0.2">
      <c r="A82" s="1" t="s">
        <v>576</v>
      </c>
      <c r="B82" s="2">
        <v>4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1</v>
      </c>
      <c r="I82" s="2">
        <v>1</v>
      </c>
      <c r="J82" s="2">
        <v>0</v>
      </c>
      <c r="K82" s="7" t="s">
        <v>490</v>
      </c>
      <c r="L82" s="2">
        <v>1</v>
      </c>
      <c r="M82" s="2">
        <v>1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3">
        <v>40</v>
      </c>
    </row>
    <row r="83" spans="1:19" x14ac:dyDescent="0.2">
      <c r="A83" s="1" t="s">
        <v>577</v>
      </c>
      <c r="B83" s="2">
        <v>4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1</v>
      </c>
      <c r="I83" s="2">
        <v>0</v>
      </c>
      <c r="J83" s="2">
        <v>0</v>
      </c>
      <c r="K83" s="7" t="s">
        <v>488</v>
      </c>
      <c r="L83" s="2">
        <v>2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3">
        <v>45</v>
      </c>
    </row>
    <row r="84" spans="1:19" x14ac:dyDescent="0.2">
      <c r="A84" s="1" t="s">
        <v>578</v>
      </c>
      <c r="B84" s="2">
        <v>18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2</v>
      </c>
      <c r="I84" s="2">
        <v>4</v>
      </c>
      <c r="J84" s="2">
        <v>3</v>
      </c>
      <c r="K84" s="7" t="s">
        <v>490</v>
      </c>
      <c r="L84" s="2">
        <v>2</v>
      </c>
      <c r="M84" s="2">
        <v>4</v>
      </c>
      <c r="N84" s="2">
        <v>0</v>
      </c>
      <c r="O84" s="2">
        <v>3</v>
      </c>
      <c r="P84" s="2">
        <v>0</v>
      </c>
      <c r="Q84" s="2">
        <v>0</v>
      </c>
      <c r="R84" s="2">
        <v>0</v>
      </c>
      <c r="S84" s="3">
        <v>42.5</v>
      </c>
    </row>
    <row r="85" spans="1:19" x14ac:dyDescent="0.2">
      <c r="A85" s="1" t="s">
        <v>579</v>
      </c>
      <c r="B85" s="2">
        <v>11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2</v>
      </c>
      <c r="K85" s="7" t="s">
        <v>496</v>
      </c>
      <c r="L85" s="2">
        <v>2</v>
      </c>
      <c r="M85" s="2">
        <v>2</v>
      </c>
      <c r="N85" s="2">
        <v>2</v>
      </c>
      <c r="O85" s="2">
        <v>1</v>
      </c>
      <c r="P85" s="2">
        <v>0</v>
      </c>
      <c r="Q85" s="2">
        <v>0</v>
      </c>
      <c r="R85" s="2">
        <v>0</v>
      </c>
      <c r="S85" s="3">
        <v>48.8</v>
      </c>
    </row>
    <row r="86" spans="1:19" x14ac:dyDescent="0.2">
      <c r="A86" s="1" t="s">
        <v>580</v>
      </c>
      <c r="B86" s="2">
        <v>4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1</v>
      </c>
      <c r="J86" s="2">
        <v>1</v>
      </c>
      <c r="K86" s="7" t="s">
        <v>490</v>
      </c>
      <c r="L86" s="2">
        <v>1</v>
      </c>
      <c r="M86" s="2">
        <v>0</v>
      </c>
      <c r="N86" s="2">
        <v>0</v>
      </c>
      <c r="O86" s="2">
        <v>1</v>
      </c>
      <c r="P86" s="2">
        <v>0</v>
      </c>
      <c r="Q86" s="2">
        <v>0</v>
      </c>
      <c r="R86" s="2">
        <v>0</v>
      </c>
      <c r="S86" s="3">
        <v>42.5</v>
      </c>
    </row>
    <row r="87" spans="1:19" x14ac:dyDescent="0.2">
      <c r="A87" s="1" t="s">
        <v>581</v>
      </c>
      <c r="B87" s="2">
        <v>3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2</v>
      </c>
      <c r="K87" s="7" t="s">
        <v>490</v>
      </c>
      <c r="L87" s="2">
        <v>1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3">
        <v>38.799999999999997</v>
      </c>
    </row>
    <row r="88" spans="1:19" x14ac:dyDescent="0.2">
      <c r="A88" s="1" t="s">
        <v>582</v>
      </c>
      <c r="B88" s="2">
        <v>18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2</v>
      </c>
      <c r="I88" s="2">
        <v>7</v>
      </c>
      <c r="J88" s="2">
        <v>1</v>
      </c>
      <c r="K88" s="7" t="s">
        <v>496</v>
      </c>
      <c r="L88" s="2">
        <v>2</v>
      </c>
      <c r="M88" s="2">
        <v>2</v>
      </c>
      <c r="N88" s="2">
        <v>1</v>
      </c>
      <c r="O88" s="2">
        <v>1</v>
      </c>
      <c r="P88" s="2">
        <v>0</v>
      </c>
      <c r="Q88" s="2">
        <v>0</v>
      </c>
      <c r="R88" s="2">
        <v>0</v>
      </c>
      <c r="S88" s="3">
        <v>35</v>
      </c>
    </row>
    <row r="89" spans="1:19" x14ac:dyDescent="0.2">
      <c r="A89" s="1" t="s">
        <v>583</v>
      </c>
      <c r="B89" s="2">
        <v>2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7" t="s">
        <v>490</v>
      </c>
      <c r="L89" s="2">
        <v>0</v>
      </c>
      <c r="M89" s="2">
        <v>1</v>
      </c>
      <c r="N89" s="2">
        <v>1</v>
      </c>
      <c r="O89" s="2">
        <v>0</v>
      </c>
      <c r="P89" s="2">
        <v>0</v>
      </c>
      <c r="Q89" s="2">
        <v>0</v>
      </c>
      <c r="R89" s="2">
        <v>0</v>
      </c>
      <c r="S89" s="3">
        <v>55</v>
      </c>
    </row>
    <row r="90" spans="1:19" x14ac:dyDescent="0.2">
      <c r="A90" s="1" t="s">
        <v>584</v>
      </c>
      <c r="B90" s="2">
        <v>1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7" t="s">
        <v>490</v>
      </c>
      <c r="L90" s="2">
        <v>0</v>
      </c>
      <c r="M90" s="2">
        <v>0</v>
      </c>
      <c r="N90" s="2">
        <v>1</v>
      </c>
      <c r="O90" s="2">
        <v>0</v>
      </c>
      <c r="P90" s="2">
        <v>0</v>
      </c>
      <c r="Q90" s="2">
        <v>0</v>
      </c>
      <c r="R90" s="2">
        <v>0</v>
      </c>
      <c r="S90" s="3">
        <v>57.5</v>
      </c>
    </row>
    <row r="91" spans="1:19" x14ac:dyDescent="0.2">
      <c r="A91" s="1" t="s">
        <v>585</v>
      </c>
      <c r="B91" s="2">
        <v>2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1</v>
      </c>
      <c r="I91" s="2">
        <v>1</v>
      </c>
      <c r="J91" s="2">
        <v>0</v>
      </c>
      <c r="K91" s="7" t="s">
        <v>490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3">
        <v>30</v>
      </c>
    </row>
    <row r="92" spans="1:19" x14ac:dyDescent="0.2">
      <c r="A92" s="1" t="s">
        <v>586</v>
      </c>
      <c r="B92" s="2">
        <v>9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1</v>
      </c>
      <c r="I92" s="2">
        <v>0</v>
      </c>
      <c r="J92" s="2">
        <v>4</v>
      </c>
      <c r="K92" s="7" t="s">
        <v>490</v>
      </c>
      <c r="L92" s="2">
        <v>0</v>
      </c>
      <c r="M92" s="2">
        <v>1</v>
      </c>
      <c r="N92" s="2">
        <v>0</v>
      </c>
      <c r="O92" s="2">
        <v>2</v>
      </c>
      <c r="P92" s="2">
        <v>1</v>
      </c>
      <c r="Q92" s="2">
        <v>0</v>
      </c>
      <c r="R92" s="2">
        <v>0</v>
      </c>
      <c r="S92" s="3">
        <v>39.4</v>
      </c>
    </row>
    <row r="93" spans="1:19" x14ac:dyDescent="0.2">
      <c r="A93" s="1" t="s">
        <v>587</v>
      </c>
      <c r="B93" s="2">
        <v>5</v>
      </c>
      <c r="C93" s="2">
        <v>0</v>
      </c>
      <c r="D93" s="2">
        <v>0</v>
      </c>
      <c r="E93" s="2">
        <v>0</v>
      </c>
      <c r="F93" s="2">
        <v>0</v>
      </c>
      <c r="G93" s="2">
        <v>2</v>
      </c>
      <c r="H93" s="2">
        <v>2</v>
      </c>
      <c r="I93" s="2">
        <v>1</v>
      </c>
      <c r="J93" s="2">
        <v>0</v>
      </c>
      <c r="K93" s="7" t="s">
        <v>490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3">
        <v>26.3</v>
      </c>
    </row>
    <row r="94" spans="1:19" x14ac:dyDescent="0.2">
      <c r="A94" s="1" t="s">
        <v>588</v>
      </c>
      <c r="B94" s="2">
        <v>0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7" t="s">
        <v>490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3">
        <v>0</v>
      </c>
    </row>
    <row r="95" spans="1:19" x14ac:dyDescent="0.2">
      <c r="A95" s="1" t="s">
        <v>589</v>
      </c>
      <c r="B95" s="2">
        <v>7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1</v>
      </c>
      <c r="I95" s="2">
        <v>0</v>
      </c>
      <c r="J95" s="2">
        <v>0</v>
      </c>
      <c r="K95" s="7" t="s">
        <v>496</v>
      </c>
      <c r="L95" s="2">
        <v>3</v>
      </c>
      <c r="M95" s="2">
        <v>1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3">
        <v>45.8</v>
      </c>
    </row>
    <row r="96" spans="1:19" x14ac:dyDescent="0.2">
      <c r="A96" s="1" t="s">
        <v>590</v>
      </c>
      <c r="B96" s="2">
        <v>5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2</v>
      </c>
      <c r="J96" s="2">
        <v>2</v>
      </c>
      <c r="K96" s="7" t="s">
        <v>490</v>
      </c>
      <c r="L96" s="2">
        <v>0</v>
      </c>
      <c r="M96" s="2">
        <v>0</v>
      </c>
      <c r="N96" s="2">
        <v>1</v>
      </c>
      <c r="O96" s="2">
        <v>0</v>
      </c>
      <c r="P96" s="2">
        <v>0</v>
      </c>
      <c r="Q96" s="2">
        <v>0</v>
      </c>
      <c r="R96" s="2">
        <v>0</v>
      </c>
      <c r="S96" s="3">
        <v>36.299999999999997</v>
      </c>
    </row>
    <row r="97" spans="1:19" x14ac:dyDescent="0.2">
      <c r="A97" s="1" t="s">
        <v>591</v>
      </c>
      <c r="B97" s="2">
        <v>1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7" t="s">
        <v>490</v>
      </c>
      <c r="L97" s="2">
        <v>0</v>
      </c>
      <c r="M97" s="2">
        <v>0</v>
      </c>
      <c r="N97" s="2">
        <v>1</v>
      </c>
      <c r="O97" s="2">
        <v>0</v>
      </c>
      <c r="P97" s="2">
        <v>0</v>
      </c>
      <c r="Q97" s="2">
        <v>0</v>
      </c>
      <c r="R97" s="2">
        <v>0</v>
      </c>
      <c r="S97" s="3">
        <v>57.5</v>
      </c>
    </row>
    <row r="98" spans="1:19" x14ac:dyDescent="0.2">
      <c r="A98" s="1" t="s">
        <v>592</v>
      </c>
      <c r="B98" s="2">
        <v>0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7" t="s">
        <v>490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3">
        <v>0</v>
      </c>
    </row>
    <row r="99" spans="1:19" x14ac:dyDescent="0.2">
      <c r="A99" s="1" t="s">
        <v>593</v>
      </c>
      <c r="B99" s="2">
        <v>1</v>
      </c>
      <c r="C99" s="2">
        <v>0</v>
      </c>
      <c r="D99" s="2">
        <v>0</v>
      </c>
      <c r="E99" s="2">
        <v>0</v>
      </c>
      <c r="F99" s="2">
        <v>0</v>
      </c>
      <c r="G99" s="2">
        <v>1</v>
      </c>
      <c r="H99" s="2">
        <v>0</v>
      </c>
      <c r="I99" s="2">
        <v>0</v>
      </c>
      <c r="J99" s="2">
        <v>0</v>
      </c>
      <c r="K99" s="7" t="s">
        <v>490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3">
        <v>22.5</v>
      </c>
    </row>
    <row r="100" spans="1:19" x14ac:dyDescent="0.2">
      <c r="A100" s="1" t="s">
        <v>594</v>
      </c>
      <c r="B100" s="2">
        <v>1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1</v>
      </c>
      <c r="K100" s="7" t="s">
        <v>490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3">
        <v>37.5</v>
      </c>
    </row>
    <row r="101" spans="1:19" x14ac:dyDescent="0.2">
      <c r="A101" s="1" t="s">
        <v>595</v>
      </c>
      <c r="B101" s="2">
        <v>24</v>
      </c>
      <c r="C101" s="2">
        <v>0</v>
      </c>
      <c r="D101" s="2">
        <v>0</v>
      </c>
      <c r="E101" s="2">
        <v>0</v>
      </c>
      <c r="F101" s="2">
        <v>1</v>
      </c>
      <c r="G101" s="2">
        <v>1</v>
      </c>
      <c r="H101" s="2">
        <v>0</v>
      </c>
      <c r="I101" s="2">
        <v>1</v>
      </c>
      <c r="J101" s="2">
        <v>3</v>
      </c>
      <c r="K101" s="7" t="s">
        <v>509</v>
      </c>
      <c r="L101" s="2">
        <v>5</v>
      </c>
      <c r="M101" s="2">
        <v>3</v>
      </c>
      <c r="N101" s="2">
        <v>1</v>
      </c>
      <c r="O101" s="2">
        <v>2</v>
      </c>
      <c r="P101" s="2">
        <v>3</v>
      </c>
      <c r="Q101" s="2">
        <v>0</v>
      </c>
      <c r="R101" s="2">
        <v>0</v>
      </c>
      <c r="S101" s="3">
        <v>47</v>
      </c>
    </row>
    <row r="102" spans="1:19" x14ac:dyDescent="0.2">
      <c r="A102" s="1" t="s">
        <v>596</v>
      </c>
      <c r="B102" s="2">
        <v>1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7" t="s">
        <v>490</v>
      </c>
      <c r="L102" s="2">
        <v>0</v>
      </c>
      <c r="M102" s="2">
        <v>1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3">
        <v>52.5</v>
      </c>
    </row>
    <row r="103" spans="1:19" x14ac:dyDescent="0.2">
      <c r="A103" s="1" t="s">
        <v>597</v>
      </c>
      <c r="B103" s="2">
        <v>20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1</v>
      </c>
      <c r="I103" s="2">
        <v>4</v>
      </c>
      <c r="J103" s="2">
        <v>5</v>
      </c>
      <c r="K103" s="7" t="s">
        <v>500</v>
      </c>
      <c r="L103" s="2">
        <v>1</v>
      </c>
      <c r="M103" s="2">
        <v>2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3">
        <v>40</v>
      </c>
    </row>
    <row r="104" spans="1:19" x14ac:dyDescent="0.2">
      <c r="A104" s="1" t="s">
        <v>598</v>
      </c>
      <c r="B104" s="2">
        <v>30</v>
      </c>
      <c r="C104" s="2">
        <v>0</v>
      </c>
      <c r="D104" s="2">
        <v>0</v>
      </c>
      <c r="E104" s="2">
        <v>0</v>
      </c>
      <c r="F104" s="2">
        <v>0</v>
      </c>
      <c r="G104" s="2">
        <v>1</v>
      </c>
      <c r="H104" s="2">
        <v>3</v>
      </c>
      <c r="I104" s="2">
        <v>5</v>
      </c>
      <c r="J104" s="2">
        <v>8</v>
      </c>
      <c r="K104" s="7" t="s">
        <v>500</v>
      </c>
      <c r="L104" s="2">
        <v>2</v>
      </c>
      <c r="M104" s="2">
        <v>3</v>
      </c>
      <c r="N104" s="2">
        <v>0</v>
      </c>
      <c r="O104" s="2">
        <v>1</v>
      </c>
      <c r="P104" s="2">
        <v>0</v>
      </c>
      <c r="Q104" s="2">
        <v>0</v>
      </c>
      <c r="R104" s="2">
        <v>0</v>
      </c>
      <c r="S104" s="3">
        <v>38.799999999999997</v>
      </c>
    </row>
    <row r="105" spans="1:19" x14ac:dyDescent="0.2">
      <c r="A105" s="1" t="s">
        <v>599</v>
      </c>
      <c r="B105" s="2">
        <v>21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4</v>
      </c>
      <c r="I105" s="2">
        <v>2</v>
      </c>
      <c r="J105" s="2">
        <v>5</v>
      </c>
      <c r="K105" s="7" t="s">
        <v>509</v>
      </c>
      <c r="L105" s="2">
        <v>3</v>
      </c>
      <c r="M105" s="2">
        <v>1</v>
      </c>
      <c r="N105" s="2">
        <v>0</v>
      </c>
      <c r="O105" s="2">
        <v>0</v>
      </c>
      <c r="P105" s="2">
        <v>2</v>
      </c>
      <c r="Q105" s="2">
        <v>0</v>
      </c>
      <c r="R105" s="2">
        <v>0</v>
      </c>
      <c r="S105" s="3">
        <v>39.5</v>
      </c>
    </row>
    <row r="106" spans="1:19" x14ac:dyDescent="0.2">
      <c r="A106" s="1" t="s">
        <v>600</v>
      </c>
      <c r="B106" s="2">
        <v>13</v>
      </c>
      <c r="C106" s="2">
        <v>0</v>
      </c>
      <c r="D106" s="2">
        <v>0</v>
      </c>
      <c r="E106" s="2">
        <v>0</v>
      </c>
      <c r="F106" s="2">
        <v>0</v>
      </c>
      <c r="G106" s="2">
        <v>1</v>
      </c>
      <c r="H106" s="2">
        <v>0</v>
      </c>
      <c r="I106" s="2">
        <v>2</v>
      </c>
      <c r="J106" s="2">
        <v>5</v>
      </c>
      <c r="K106" s="7" t="s">
        <v>557</v>
      </c>
      <c r="L106" s="2">
        <v>1</v>
      </c>
      <c r="M106" s="2">
        <v>1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3">
        <v>38.5</v>
      </c>
    </row>
    <row r="107" spans="1:19" x14ac:dyDescent="0.2">
      <c r="A107" s="1" t="s">
        <v>601</v>
      </c>
      <c r="B107" s="2">
        <v>0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7" t="s">
        <v>490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3">
        <v>0</v>
      </c>
    </row>
    <row r="108" spans="1:19" x14ac:dyDescent="0.2">
      <c r="A108" s="1" t="s">
        <v>602</v>
      </c>
      <c r="B108" s="2">
        <v>0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7" t="s">
        <v>490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3">
        <v>0</v>
      </c>
    </row>
    <row r="109" spans="1:19" x14ac:dyDescent="0.2">
      <c r="A109" s="1" t="s">
        <v>603</v>
      </c>
      <c r="B109" s="2">
        <v>0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7" t="s">
        <v>490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3">
        <v>0</v>
      </c>
    </row>
    <row r="110" spans="1:19" x14ac:dyDescent="0.2">
      <c r="A110" s="1" t="s">
        <v>604</v>
      </c>
      <c r="B110" s="2">
        <v>38</v>
      </c>
      <c r="C110" s="2">
        <v>0</v>
      </c>
      <c r="D110" s="2">
        <v>0</v>
      </c>
      <c r="E110" s="2">
        <v>0</v>
      </c>
      <c r="F110" s="2">
        <v>1</v>
      </c>
      <c r="G110" s="2">
        <v>1</v>
      </c>
      <c r="H110" s="2">
        <v>3</v>
      </c>
      <c r="I110" s="2">
        <v>5</v>
      </c>
      <c r="J110" s="2">
        <v>7</v>
      </c>
      <c r="K110" s="7" t="s">
        <v>605</v>
      </c>
      <c r="L110" s="2">
        <v>6</v>
      </c>
      <c r="M110" s="2">
        <v>4</v>
      </c>
      <c r="N110" s="2">
        <v>5</v>
      </c>
      <c r="O110" s="2">
        <v>0</v>
      </c>
      <c r="P110" s="2">
        <v>0</v>
      </c>
      <c r="Q110" s="2">
        <v>0</v>
      </c>
      <c r="R110" s="2">
        <v>0</v>
      </c>
      <c r="S110" s="3">
        <v>41.7</v>
      </c>
    </row>
    <row r="111" spans="1:19" x14ac:dyDescent="0.2">
      <c r="A111" s="1" t="s">
        <v>606</v>
      </c>
      <c r="B111" s="2">
        <v>9</v>
      </c>
      <c r="C111" s="2">
        <v>0</v>
      </c>
      <c r="D111" s="2">
        <v>0</v>
      </c>
      <c r="E111" s="2">
        <v>0</v>
      </c>
      <c r="F111" s="2">
        <v>0</v>
      </c>
      <c r="G111" s="2">
        <v>1</v>
      </c>
      <c r="H111" s="2">
        <v>1</v>
      </c>
      <c r="I111" s="2">
        <v>1</v>
      </c>
      <c r="J111" s="2">
        <v>2</v>
      </c>
      <c r="K111" s="7" t="s">
        <v>496</v>
      </c>
      <c r="L111" s="2">
        <v>1</v>
      </c>
      <c r="M111" s="2">
        <v>1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3">
        <v>38.799999999999997</v>
      </c>
    </row>
    <row r="112" spans="1:19" x14ac:dyDescent="0.2">
      <c r="A112" s="1" t="s">
        <v>607</v>
      </c>
      <c r="B112" s="2">
        <v>25</v>
      </c>
      <c r="C112" s="2">
        <v>0</v>
      </c>
      <c r="D112" s="2">
        <v>0</v>
      </c>
      <c r="E112" s="2">
        <v>0</v>
      </c>
      <c r="F112" s="2">
        <v>0</v>
      </c>
      <c r="G112" s="2">
        <v>2</v>
      </c>
      <c r="H112" s="2">
        <v>5</v>
      </c>
      <c r="I112" s="2">
        <v>3</v>
      </c>
      <c r="J112" s="2">
        <v>6</v>
      </c>
      <c r="K112" s="7" t="s">
        <v>557</v>
      </c>
      <c r="L112" s="2">
        <v>3</v>
      </c>
      <c r="M112" s="2">
        <v>3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3">
        <v>37.1</v>
      </c>
    </row>
    <row r="113" spans="1:19" x14ac:dyDescent="0.2">
      <c r="A113" s="1" t="s">
        <v>608</v>
      </c>
      <c r="B113" s="2">
        <v>0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7" t="s">
        <v>490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3">
        <v>0</v>
      </c>
    </row>
    <row r="114" spans="1:19" x14ac:dyDescent="0.2">
      <c r="A114" s="1" t="s">
        <v>609</v>
      </c>
      <c r="B114" s="2">
        <v>8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3</v>
      </c>
      <c r="J114" s="2">
        <v>0</v>
      </c>
      <c r="K114" s="7" t="s">
        <v>496</v>
      </c>
      <c r="L114" s="2">
        <v>1</v>
      </c>
      <c r="M114" s="2">
        <v>2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3">
        <v>42.5</v>
      </c>
    </row>
    <row r="115" spans="1:19" x14ac:dyDescent="0.2">
      <c r="A115" s="1" t="s">
        <v>610</v>
      </c>
      <c r="B115" s="2">
        <v>8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7" t="s">
        <v>509</v>
      </c>
      <c r="L115" s="2">
        <v>3</v>
      </c>
      <c r="M115" s="2">
        <v>1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3">
        <v>45</v>
      </c>
    </row>
    <row r="116" spans="1:19" x14ac:dyDescent="0.2">
      <c r="A116" s="1" t="s">
        <v>611</v>
      </c>
      <c r="B116" s="2">
        <v>10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2</v>
      </c>
      <c r="I116" s="2">
        <v>1</v>
      </c>
      <c r="J116" s="2">
        <v>4</v>
      </c>
      <c r="K116" s="7" t="s">
        <v>490</v>
      </c>
      <c r="L116" s="2">
        <v>1</v>
      </c>
      <c r="M116" s="2">
        <v>0</v>
      </c>
      <c r="N116" s="2">
        <v>2</v>
      </c>
      <c r="O116" s="2">
        <v>0</v>
      </c>
      <c r="P116" s="2">
        <v>0</v>
      </c>
      <c r="Q116" s="2">
        <v>0</v>
      </c>
      <c r="R116" s="2">
        <v>0</v>
      </c>
      <c r="S116" s="3">
        <v>37.5</v>
      </c>
    </row>
    <row r="117" spans="1:19" x14ac:dyDescent="0.2">
      <c r="A117" s="1" t="s">
        <v>612</v>
      </c>
      <c r="B117" s="2">
        <v>2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1</v>
      </c>
      <c r="I117" s="2">
        <v>0</v>
      </c>
      <c r="J117" s="2">
        <v>0</v>
      </c>
      <c r="K117" s="7" t="s">
        <v>490</v>
      </c>
      <c r="L117" s="2">
        <v>1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3">
        <v>37.5</v>
      </c>
    </row>
    <row r="118" spans="1:19" x14ac:dyDescent="0.2">
      <c r="A118" s="1" t="s">
        <v>613</v>
      </c>
      <c r="B118" s="2">
        <v>1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7" t="s">
        <v>488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3">
        <v>42.5</v>
      </c>
    </row>
    <row r="119" spans="1:19" x14ac:dyDescent="0.2">
      <c r="A119" s="1" t="s">
        <v>614</v>
      </c>
      <c r="B119" s="2">
        <v>4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3</v>
      </c>
      <c r="J119" s="2">
        <v>0</v>
      </c>
      <c r="K119" s="7" t="s">
        <v>488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3">
        <v>33.299999999999997</v>
      </c>
    </row>
    <row r="120" spans="1:19" x14ac:dyDescent="0.2">
      <c r="A120" s="1" t="s">
        <v>615</v>
      </c>
      <c r="B120" s="2">
        <v>0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7" t="s">
        <v>490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3">
        <v>0</v>
      </c>
    </row>
    <row r="121" spans="1:19" x14ac:dyDescent="0.2">
      <c r="A121" s="1" t="s">
        <v>616</v>
      </c>
      <c r="B121" s="2">
        <v>0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7" t="s">
        <v>490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3">
        <v>0</v>
      </c>
    </row>
    <row r="122" spans="1:19" x14ac:dyDescent="0.2">
      <c r="A122" s="1" t="s">
        <v>617</v>
      </c>
      <c r="B122" s="2">
        <v>6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2</v>
      </c>
      <c r="J122" s="2">
        <v>1</v>
      </c>
      <c r="K122" s="7" t="s">
        <v>488</v>
      </c>
      <c r="L122" s="2">
        <v>1</v>
      </c>
      <c r="M122" s="2">
        <v>1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3">
        <v>40</v>
      </c>
    </row>
    <row r="123" spans="1:19" x14ac:dyDescent="0.2">
      <c r="A123" s="1" t="s">
        <v>618</v>
      </c>
      <c r="B123" s="2">
        <v>14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7" t="s">
        <v>557</v>
      </c>
      <c r="L123" s="2">
        <v>5</v>
      </c>
      <c r="M123" s="2">
        <v>3</v>
      </c>
      <c r="N123" s="2">
        <v>2</v>
      </c>
      <c r="O123" s="2">
        <v>1</v>
      </c>
      <c r="P123" s="2">
        <v>0</v>
      </c>
      <c r="Q123" s="2">
        <v>0</v>
      </c>
      <c r="R123" s="2">
        <v>0</v>
      </c>
      <c r="S123" s="3">
        <v>49</v>
      </c>
    </row>
    <row r="124" spans="1:19" x14ac:dyDescent="0.2">
      <c r="A124" s="1" t="s">
        <v>619</v>
      </c>
      <c r="B124" s="2">
        <v>42</v>
      </c>
      <c r="C124" s="2">
        <v>0</v>
      </c>
      <c r="D124" s="2">
        <v>0</v>
      </c>
      <c r="E124" s="2">
        <v>0</v>
      </c>
      <c r="F124" s="2">
        <v>1</v>
      </c>
      <c r="G124" s="2">
        <v>3</v>
      </c>
      <c r="H124" s="2">
        <v>4</v>
      </c>
      <c r="I124" s="2">
        <v>9</v>
      </c>
      <c r="J124" s="2">
        <v>7</v>
      </c>
      <c r="K124" s="7" t="s">
        <v>486</v>
      </c>
      <c r="L124" s="2">
        <v>4</v>
      </c>
      <c r="M124" s="2">
        <v>2</v>
      </c>
      <c r="N124" s="2">
        <v>2</v>
      </c>
      <c r="O124" s="2">
        <v>2</v>
      </c>
      <c r="P124" s="2">
        <v>0</v>
      </c>
      <c r="Q124" s="2">
        <v>0</v>
      </c>
      <c r="R124" s="2">
        <v>0</v>
      </c>
      <c r="S124" s="3">
        <v>37.9</v>
      </c>
    </row>
    <row r="125" spans="1:19" x14ac:dyDescent="0.2">
      <c r="A125" s="1" t="s">
        <v>620</v>
      </c>
      <c r="B125" s="2">
        <v>3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H125" s="2">
        <v>2</v>
      </c>
      <c r="I125" s="2">
        <v>0</v>
      </c>
      <c r="J125" s="2">
        <v>1</v>
      </c>
      <c r="K125" s="7" t="s">
        <v>490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3">
        <v>28.8</v>
      </c>
    </row>
    <row r="126" spans="1:19" x14ac:dyDescent="0.2">
      <c r="A126" s="1" t="s">
        <v>621</v>
      </c>
      <c r="B126" s="2">
        <v>4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4</v>
      </c>
      <c r="J126" s="2">
        <v>0</v>
      </c>
      <c r="K126" s="7" t="s">
        <v>490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3">
        <v>32.5</v>
      </c>
    </row>
    <row r="127" spans="1:19" x14ac:dyDescent="0.2">
      <c r="A127" s="1" t="s">
        <v>622</v>
      </c>
      <c r="B127" s="2">
        <v>4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1</v>
      </c>
      <c r="J127" s="2">
        <v>1</v>
      </c>
      <c r="K127" s="7" t="s">
        <v>490</v>
      </c>
      <c r="L127" s="2">
        <v>0</v>
      </c>
      <c r="M127" s="2">
        <v>2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3">
        <v>45</v>
      </c>
    </row>
    <row r="128" spans="1:19" x14ac:dyDescent="0.2">
      <c r="A128" s="1" t="s">
        <v>623</v>
      </c>
      <c r="B128" s="2">
        <v>4</v>
      </c>
      <c r="C128" s="2">
        <v>0</v>
      </c>
      <c r="D128" s="2">
        <v>0</v>
      </c>
      <c r="E128" s="2">
        <v>0</v>
      </c>
      <c r="F128" s="2">
        <v>1</v>
      </c>
      <c r="G128" s="2">
        <v>0</v>
      </c>
      <c r="H128" s="2">
        <v>0</v>
      </c>
      <c r="I128" s="2">
        <v>1</v>
      </c>
      <c r="J128" s="2">
        <v>1</v>
      </c>
      <c r="K128" s="7" t="s">
        <v>490</v>
      </c>
      <c r="L128" s="2">
        <v>0</v>
      </c>
      <c r="M128" s="2">
        <v>1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3">
        <v>35</v>
      </c>
    </row>
    <row r="129" spans="1:19" x14ac:dyDescent="0.2">
      <c r="A129" s="1" t="s">
        <v>624</v>
      </c>
      <c r="B129" s="2">
        <v>8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3</v>
      </c>
      <c r="J129" s="2">
        <v>2</v>
      </c>
      <c r="K129" s="7" t="s">
        <v>557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3">
        <v>37.5</v>
      </c>
    </row>
    <row r="130" spans="1:19" x14ac:dyDescent="0.2">
      <c r="A130" s="1" t="s">
        <v>625</v>
      </c>
      <c r="B130" s="2">
        <v>1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1</v>
      </c>
      <c r="K130" s="7" t="s">
        <v>490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3">
        <v>37.5</v>
      </c>
    </row>
    <row r="131" spans="1:19" x14ac:dyDescent="0.2">
      <c r="A131" s="1" t="s">
        <v>626</v>
      </c>
      <c r="B131" s="2">
        <v>1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7" t="s">
        <v>490</v>
      </c>
      <c r="L131" s="2">
        <v>1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3">
        <v>47.5</v>
      </c>
    </row>
    <row r="132" spans="1:19" x14ac:dyDescent="0.2">
      <c r="A132" s="1" t="s">
        <v>627</v>
      </c>
      <c r="B132" s="2">
        <v>18</v>
      </c>
      <c r="C132" s="2">
        <v>0</v>
      </c>
      <c r="D132" s="2">
        <v>0</v>
      </c>
      <c r="E132" s="2">
        <v>0</v>
      </c>
      <c r="F132" s="2">
        <v>2</v>
      </c>
      <c r="G132" s="2">
        <v>0</v>
      </c>
      <c r="H132" s="2">
        <v>2</v>
      </c>
      <c r="I132" s="2">
        <v>2</v>
      </c>
      <c r="J132" s="2">
        <v>8</v>
      </c>
      <c r="K132" s="7" t="s">
        <v>488</v>
      </c>
      <c r="L132" s="2">
        <v>2</v>
      </c>
      <c r="M132" s="2">
        <v>1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3">
        <v>36.9</v>
      </c>
    </row>
    <row r="133" spans="1:19" x14ac:dyDescent="0.2">
      <c r="A133" s="1" t="s">
        <v>628</v>
      </c>
      <c r="B133" s="2">
        <v>3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1</v>
      </c>
      <c r="I133" s="2">
        <v>0</v>
      </c>
      <c r="J133" s="2">
        <v>1</v>
      </c>
      <c r="K133" s="7" t="s">
        <v>490</v>
      </c>
      <c r="L133" s="2">
        <v>0</v>
      </c>
      <c r="M133" s="2">
        <v>1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3">
        <v>37.5</v>
      </c>
    </row>
    <row r="134" spans="1:19" x14ac:dyDescent="0.2">
      <c r="A134" s="1" t="s">
        <v>629</v>
      </c>
      <c r="B134" s="2">
        <v>0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7" t="s">
        <v>490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3">
        <v>0</v>
      </c>
    </row>
    <row r="135" spans="1:19" x14ac:dyDescent="0.2">
      <c r="A135" s="1" t="s">
        <v>630</v>
      </c>
      <c r="B135" s="2">
        <v>1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7" t="s">
        <v>490</v>
      </c>
      <c r="L135" s="2">
        <v>0</v>
      </c>
      <c r="M135" s="2">
        <v>1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3">
        <v>52.5</v>
      </c>
    </row>
    <row r="136" spans="1:19" x14ac:dyDescent="0.2">
      <c r="A136" s="1" t="s">
        <v>631</v>
      </c>
      <c r="B136" s="2">
        <v>2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1</v>
      </c>
      <c r="J136" s="2">
        <v>0</v>
      </c>
      <c r="K136" s="7" t="s">
        <v>488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3">
        <v>37.5</v>
      </c>
    </row>
    <row r="137" spans="1:19" x14ac:dyDescent="0.2">
      <c r="A137" s="1" t="s">
        <v>632</v>
      </c>
      <c r="B137" s="2">
        <v>118</v>
      </c>
      <c r="C137" s="2">
        <v>0</v>
      </c>
      <c r="D137" s="2">
        <v>0</v>
      </c>
      <c r="E137" s="2">
        <v>0</v>
      </c>
      <c r="F137" s="2">
        <v>0</v>
      </c>
      <c r="G137" s="2">
        <v>2</v>
      </c>
      <c r="H137" s="2">
        <v>12</v>
      </c>
      <c r="I137" s="2">
        <v>25</v>
      </c>
      <c r="J137" s="2">
        <v>17</v>
      </c>
      <c r="K137" s="7" t="s">
        <v>633</v>
      </c>
      <c r="L137" s="2">
        <v>11</v>
      </c>
      <c r="M137" s="2">
        <v>21</v>
      </c>
      <c r="N137" s="2">
        <v>13</v>
      </c>
      <c r="O137" s="2">
        <v>0</v>
      </c>
      <c r="P137" s="2">
        <v>0</v>
      </c>
      <c r="Q137" s="2">
        <v>0</v>
      </c>
      <c r="R137" s="2">
        <v>0</v>
      </c>
      <c r="S137" s="3">
        <v>40.9</v>
      </c>
    </row>
    <row r="138" spans="1:19" x14ac:dyDescent="0.2">
      <c r="A138" s="1" t="s">
        <v>634</v>
      </c>
      <c r="B138" s="2">
        <v>0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7" t="s">
        <v>490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3">
        <v>0</v>
      </c>
    </row>
    <row r="139" spans="1:19" x14ac:dyDescent="0.2">
      <c r="A139" s="1" t="s">
        <v>635</v>
      </c>
      <c r="B139" s="2">
        <v>0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7" t="s">
        <v>490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3">
        <v>0</v>
      </c>
    </row>
    <row r="140" spans="1:19" x14ac:dyDescent="0.2">
      <c r="A140" s="1" t="s">
        <v>636</v>
      </c>
      <c r="B140" s="2">
        <v>0</v>
      </c>
      <c r="C140" s="2">
        <v>0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7" t="s">
        <v>490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3">
        <v>0</v>
      </c>
    </row>
    <row r="141" spans="1:19" x14ac:dyDescent="0.2">
      <c r="A141" s="1" t="s">
        <v>637</v>
      </c>
      <c r="B141" s="2">
        <v>309</v>
      </c>
      <c r="C141" s="2">
        <v>0</v>
      </c>
      <c r="D141" s="2">
        <v>0</v>
      </c>
      <c r="E141" s="2">
        <v>0</v>
      </c>
      <c r="F141" s="2">
        <v>4</v>
      </c>
      <c r="G141" s="2">
        <v>19</v>
      </c>
      <c r="H141" s="2">
        <v>28</v>
      </c>
      <c r="I141" s="2">
        <v>56</v>
      </c>
      <c r="J141" s="2">
        <v>49</v>
      </c>
      <c r="K141" s="7" t="s">
        <v>638</v>
      </c>
      <c r="L141" s="2">
        <v>40</v>
      </c>
      <c r="M141" s="2">
        <v>20</v>
      </c>
      <c r="N141" s="2">
        <v>27</v>
      </c>
      <c r="O141" s="2">
        <v>7</v>
      </c>
      <c r="P141" s="2">
        <v>3</v>
      </c>
      <c r="Q141" s="2">
        <v>1</v>
      </c>
      <c r="R141" s="2">
        <v>2</v>
      </c>
      <c r="S141" s="3">
        <v>39.799999999999997</v>
      </c>
    </row>
    <row r="142" spans="1:19" x14ac:dyDescent="0.2">
      <c r="A142" s="1" t="s">
        <v>639</v>
      </c>
      <c r="B142" s="2">
        <v>32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4</v>
      </c>
      <c r="I142" s="2">
        <v>7</v>
      </c>
      <c r="J142" s="2">
        <v>6</v>
      </c>
      <c r="K142" s="7" t="s">
        <v>605</v>
      </c>
      <c r="L142" s="2">
        <v>3</v>
      </c>
      <c r="M142" s="2">
        <v>3</v>
      </c>
      <c r="N142" s="2">
        <v>0</v>
      </c>
      <c r="O142" s="2">
        <v>1</v>
      </c>
      <c r="P142" s="2">
        <v>2</v>
      </c>
      <c r="Q142" s="2">
        <v>0</v>
      </c>
      <c r="R142" s="2">
        <v>0</v>
      </c>
      <c r="S142" s="3">
        <v>39.200000000000003</v>
      </c>
    </row>
    <row r="143" spans="1:19" x14ac:dyDescent="0.2">
      <c r="A143" s="1" t="s">
        <v>640</v>
      </c>
      <c r="B143" s="2">
        <v>8</v>
      </c>
      <c r="C143" s="2">
        <v>0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7" t="s">
        <v>496</v>
      </c>
      <c r="L143" s="2">
        <v>1</v>
      </c>
      <c r="M143" s="2">
        <v>1</v>
      </c>
      <c r="N143" s="2">
        <v>4</v>
      </c>
      <c r="O143" s="2">
        <v>0</v>
      </c>
      <c r="P143" s="2">
        <v>0</v>
      </c>
      <c r="Q143" s="2">
        <v>0</v>
      </c>
      <c r="R143" s="2">
        <v>0</v>
      </c>
      <c r="S143" s="3">
        <v>55</v>
      </c>
    </row>
    <row r="144" spans="1:19" x14ac:dyDescent="0.2">
      <c r="A144" s="1" t="s">
        <v>641</v>
      </c>
      <c r="B144" s="2">
        <v>8</v>
      </c>
      <c r="C144" s="2">
        <v>0</v>
      </c>
      <c r="D144" s="2">
        <v>0</v>
      </c>
      <c r="E144" s="2">
        <v>0</v>
      </c>
      <c r="F144" s="2">
        <v>0</v>
      </c>
      <c r="G144" s="2">
        <v>1</v>
      </c>
      <c r="H144" s="2">
        <v>0</v>
      </c>
      <c r="I144" s="2">
        <v>1</v>
      </c>
      <c r="J144" s="2">
        <v>0</v>
      </c>
      <c r="K144" s="7" t="s">
        <v>496</v>
      </c>
      <c r="L144" s="2">
        <v>0</v>
      </c>
      <c r="M144" s="2">
        <v>0</v>
      </c>
      <c r="N144" s="2">
        <v>2</v>
      </c>
      <c r="O144" s="2">
        <v>1</v>
      </c>
      <c r="P144" s="2">
        <v>0</v>
      </c>
      <c r="Q144" s="2">
        <v>1</v>
      </c>
      <c r="R144" s="2">
        <v>0</v>
      </c>
      <c r="S144" s="3">
        <v>50</v>
      </c>
    </row>
    <row r="145" spans="1:19" x14ac:dyDescent="0.2">
      <c r="A145" s="1" t="s">
        <v>642</v>
      </c>
      <c r="B145" s="2">
        <v>6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2</v>
      </c>
      <c r="J145" s="2">
        <v>1</v>
      </c>
      <c r="K145" s="7" t="s">
        <v>496</v>
      </c>
      <c r="L145" s="2">
        <v>1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3">
        <v>40</v>
      </c>
    </row>
    <row r="146" spans="1:19" x14ac:dyDescent="0.2">
      <c r="A146" s="1" t="s">
        <v>643</v>
      </c>
      <c r="B146" s="2">
        <v>4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2</v>
      </c>
      <c r="J146" s="2">
        <v>0</v>
      </c>
      <c r="K146" s="7" t="s">
        <v>496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3">
        <v>37.5</v>
      </c>
    </row>
    <row r="147" spans="1:19" x14ac:dyDescent="0.2">
      <c r="A147" s="1" t="s">
        <v>644</v>
      </c>
      <c r="B147" s="2">
        <v>2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1</v>
      </c>
      <c r="I147" s="2">
        <v>0</v>
      </c>
      <c r="J147" s="2">
        <v>0</v>
      </c>
      <c r="K147" s="7" t="s">
        <v>490</v>
      </c>
      <c r="L147" s="2">
        <v>0</v>
      </c>
      <c r="M147" s="2">
        <v>1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3">
        <v>40</v>
      </c>
    </row>
    <row r="148" spans="1:19" x14ac:dyDescent="0.2">
      <c r="A148" s="1" t="s">
        <v>645</v>
      </c>
      <c r="B148" s="2">
        <v>14</v>
      </c>
      <c r="C148" s="2">
        <v>0</v>
      </c>
      <c r="D148" s="2">
        <v>0</v>
      </c>
      <c r="E148" s="2">
        <v>0</v>
      </c>
      <c r="F148" s="2">
        <v>0</v>
      </c>
      <c r="G148" s="2">
        <v>2</v>
      </c>
      <c r="H148" s="2">
        <v>3</v>
      </c>
      <c r="I148" s="2">
        <v>3</v>
      </c>
      <c r="J148" s="2">
        <v>3</v>
      </c>
      <c r="K148" s="7" t="s">
        <v>496</v>
      </c>
      <c r="L148" s="2">
        <v>0</v>
      </c>
      <c r="M148" s="2">
        <v>1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3">
        <v>33.299999999999997</v>
      </c>
    </row>
    <row r="149" spans="1:19" x14ac:dyDescent="0.2">
      <c r="A149" s="1" t="s">
        <v>646</v>
      </c>
      <c r="B149" s="2">
        <v>12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3</v>
      </c>
      <c r="I149" s="2">
        <v>1</v>
      </c>
      <c r="J149" s="2">
        <v>3</v>
      </c>
      <c r="K149" s="7" t="s">
        <v>488</v>
      </c>
      <c r="L149" s="2">
        <v>1</v>
      </c>
      <c r="M149" s="2">
        <v>0</v>
      </c>
      <c r="N149" s="2">
        <v>2</v>
      </c>
      <c r="O149" s="2">
        <v>0</v>
      </c>
      <c r="P149" s="2">
        <v>1</v>
      </c>
      <c r="Q149" s="2">
        <v>0</v>
      </c>
      <c r="R149" s="2">
        <v>0</v>
      </c>
      <c r="S149" s="3">
        <v>38.299999999999997</v>
      </c>
    </row>
    <row r="150" spans="1:19" x14ac:dyDescent="0.2">
      <c r="A150" s="1" t="s">
        <v>647</v>
      </c>
      <c r="B150" s="2">
        <v>3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H150" s="2">
        <v>1</v>
      </c>
      <c r="I150" s="2">
        <v>0</v>
      </c>
      <c r="J150" s="2">
        <v>2</v>
      </c>
      <c r="K150" s="7" t="s">
        <v>490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3">
        <v>36.299999999999997</v>
      </c>
    </row>
    <row r="151" spans="1:19" x14ac:dyDescent="0.2">
      <c r="A151" s="1" t="s">
        <v>648</v>
      </c>
      <c r="B151" s="2">
        <v>0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7" t="s">
        <v>490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3">
        <v>0</v>
      </c>
    </row>
    <row r="152" spans="1:19" x14ac:dyDescent="0.2">
      <c r="A152" s="1" t="s">
        <v>649</v>
      </c>
      <c r="B152" s="2">
        <v>5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1</v>
      </c>
      <c r="J152" s="2">
        <v>0</v>
      </c>
      <c r="K152" s="7" t="s">
        <v>490</v>
      </c>
      <c r="L152" s="2">
        <v>2</v>
      </c>
      <c r="M152" s="2">
        <v>2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3">
        <v>48.8</v>
      </c>
    </row>
    <row r="153" spans="1:19" x14ac:dyDescent="0.2">
      <c r="A153" s="1" t="s">
        <v>650</v>
      </c>
      <c r="B153" s="2">
        <v>1</v>
      </c>
      <c r="C153" s="2">
        <v>0</v>
      </c>
      <c r="D153" s="2">
        <v>0</v>
      </c>
      <c r="E153" s="2">
        <v>0</v>
      </c>
      <c r="F153" s="2">
        <v>0</v>
      </c>
      <c r="G153" s="2">
        <v>1</v>
      </c>
      <c r="H153" s="2">
        <v>0</v>
      </c>
      <c r="I153" s="2">
        <v>0</v>
      </c>
      <c r="J153" s="2">
        <v>0</v>
      </c>
      <c r="K153" s="7" t="s">
        <v>490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3">
        <v>22.5</v>
      </c>
    </row>
    <row r="154" spans="1:19" x14ac:dyDescent="0.2">
      <c r="A154" s="1" t="s">
        <v>651</v>
      </c>
      <c r="B154" s="2">
        <v>5</v>
      </c>
      <c r="C154" s="2">
        <v>0</v>
      </c>
      <c r="D154" s="2">
        <v>0</v>
      </c>
      <c r="E154" s="2">
        <v>0</v>
      </c>
      <c r="F154" s="2">
        <v>0</v>
      </c>
      <c r="G154" s="2">
        <v>1</v>
      </c>
      <c r="H154" s="2">
        <v>0</v>
      </c>
      <c r="I154" s="2">
        <v>0</v>
      </c>
      <c r="J154" s="2">
        <v>2</v>
      </c>
      <c r="K154" s="7" t="s">
        <v>488</v>
      </c>
      <c r="L154" s="2">
        <v>0</v>
      </c>
      <c r="M154" s="2">
        <v>0</v>
      </c>
      <c r="N154" s="2">
        <v>1</v>
      </c>
      <c r="O154" s="2">
        <v>0</v>
      </c>
      <c r="P154" s="2">
        <v>0</v>
      </c>
      <c r="Q154" s="2">
        <v>0</v>
      </c>
      <c r="R154" s="2">
        <v>0</v>
      </c>
      <c r="S154" s="3">
        <v>38.799999999999997</v>
      </c>
    </row>
    <row r="155" spans="1:19" x14ac:dyDescent="0.2">
      <c r="A155" s="1" t="s">
        <v>652</v>
      </c>
      <c r="B155" s="2">
        <v>2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7" t="s">
        <v>496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3">
        <v>42.5</v>
      </c>
    </row>
    <row r="156" spans="1:19" x14ac:dyDescent="0.2">
      <c r="A156" s="1" t="s">
        <v>653</v>
      </c>
      <c r="B156" s="2">
        <v>4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1</v>
      </c>
      <c r="I156" s="2">
        <v>1</v>
      </c>
      <c r="J156" s="2">
        <v>0</v>
      </c>
      <c r="K156" s="7" t="s">
        <v>490</v>
      </c>
      <c r="L156" s="2">
        <v>2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3">
        <v>40</v>
      </c>
    </row>
    <row r="157" spans="1:19" x14ac:dyDescent="0.2">
      <c r="A157" s="1" t="s">
        <v>654</v>
      </c>
      <c r="B157" s="2">
        <v>151</v>
      </c>
      <c r="C157" s="2">
        <v>0</v>
      </c>
      <c r="D157" s="2">
        <v>0</v>
      </c>
      <c r="E157" s="2">
        <v>0</v>
      </c>
      <c r="F157" s="2">
        <v>0</v>
      </c>
      <c r="G157" s="2">
        <v>5</v>
      </c>
      <c r="H157" s="2">
        <v>9</v>
      </c>
      <c r="I157" s="2">
        <v>24</v>
      </c>
      <c r="J157" s="2">
        <v>22</v>
      </c>
      <c r="K157" s="7" t="s">
        <v>655</v>
      </c>
      <c r="L157" s="2">
        <v>24</v>
      </c>
      <c r="M157" s="2">
        <v>28</v>
      </c>
      <c r="N157" s="2">
        <v>14</v>
      </c>
      <c r="O157" s="2">
        <v>7</v>
      </c>
      <c r="P157" s="2">
        <v>1</v>
      </c>
      <c r="Q157" s="2">
        <v>1</v>
      </c>
      <c r="R157" s="2">
        <v>0</v>
      </c>
      <c r="S157" s="3">
        <v>44.8</v>
      </c>
    </row>
    <row r="158" spans="1:19" x14ac:dyDescent="0.2">
      <c r="A158" s="1" t="s">
        <v>656</v>
      </c>
      <c r="B158" s="2">
        <v>3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1</v>
      </c>
      <c r="J158" s="2">
        <v>0</v>
      </c>
      <c r="K158" s="7" t="s">
        <v>488</v>
      </c>
      <c r="L158" s="2">
        <v>0</v>
      </c>
      <c r="M158" s="2">
        <v>0</v>
      </c>
      <c r="N158" s="2">
        <v>0</v>
      </c>
      <c r="O158" s="2">
        <v>1</v>
      </c>
      <c r="P158" s="2">
        <v>0</v>
      </c>
      <c r="Q158" s="2">
        <v>0</v>
      </c>
      <c r="R158" s="2">
        <v>0</v>
      </c>
      <c r="S158" s="3">
        <v>42.5</v>
      </c>
    </row>
    <row r="159" spans="1:19" x14ac:dyDescent="0.2">
      <c r="A159" s="8" t="s">
        <v>657</v>
      </c>
      <c r="B159" s="9">
        <v>20</v>
      </c>
      <c r="C159" s="9">
        <v>0</v>
      </c>
      <c r="D159" s="9">
        <v>0</v>
      </c>
      <c r="E159" s="9">
        <v>0</v>
      </c>
      <c r="F159" s="9">
        <v>1</v>
      </c>
      <c r="G159" s="9">
        <v>2</v>
      </c>
      <c r="H159" s="9">
        <v>0</v>
      </c>
      <c r="I159" s="9">
        <v>0</v>
      </c>
      <c r="J159" s="9">
        <v>5</v>
      </c>
      <c r="K159" s="12" t="s">
        <v>502</v>
      </c>
      <c r="L159" s="9">
        <v>5</v>
      </c>
      <c r="M159" s="9">
        <v>2</v>
      </c>
      <c r="N159" s="9">
        <v>0</v>
      </c>
      <c r="O159" s="9">
        <v>0</v>
      </c>
      <c r="P159" s="9">
        <v>0</v>
      </c>
      <c r="Q159" s="9">
        <v>0</v>
      </c>
      <c r="R159" s="9">
        <v>0</v>
      </c>
      <c r="S159" s="10">
        <v>42</v>
      </c>
    </row>
    <row r="160" spans="1:19" x14ac:dyDescent="0.2">
      <c r="A160" s="1" t="s">
        <v>658</v>
      </c>
      <c r="B160" s="2">
        <v>1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7" t="s">
        <v>490</v>
      </c>
      <c r="L160" s="2">
        <v>0</v>
      </c>
      <c r="M160" s="2">
        <v>0</v>
      </c>
      <c r="N160" s="2">
        <v>0</v>
      </c>
      <c r="O160" s="2">
        <v>0</v>
      </c>
      <c r="P160" s="2">
        <v>1</v>
      </c>
      <c r="Q160" s="2">
        <v>0</v>
      </c>
      <c r="R160" s="2">
        <v>0</v>
      </c>
      <c r="S160" s="3">
        <v>67.5</v>
      </c>
    </row>
    <row r="161" spans="1:19" x14ac:dyDescent="0.2">
      <c r="A161" s="1" t="s">
        <v>659</v>
      </c>
      <c r="B161" s="2">
        <v>34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H161" s="2">
        <v>3</v>
      </c>
      <c r="I161" s="2">
        <v>3</v>
      </c>
      <c r="J161" s="2">
        <v>9</v>
      </c>
      <c r="K161" s="7" t="s">
        <v>502</v>
      </c>
      <c r="L161" s="2">
        <v>7</v>
      </c>
      <c r="M161" s="2">
        <v>1</v>
      </c>
      <c r="N161" s="2">
        <v>2</v>
      </c>
      <c r="O161" s="2">
        <v>2</v>
      </c>
      <c r="P161" s="2">
        <v>1</v>
      </c>
      <c r="Q161" s="2">
        <v>1</v>
      </c>
      <c r="R161" s="2">
        <v>0</v>
      </c>
      <c r="S161" s="3">
        <v>42</v>
      </c>
    </row>
    <row r="162" spans="1:19" x14ac:dyDescent="0.2">
      <c r="A162" s="1" t="s">
        <v>660</v>
      </c>
      <c r="B162" s="2">
        <v>50</v>
      </c>
      <c r="C162" s="2">
        <v>0</v>
      </c>
      <c r="D162" s="2">
        <v>0</v>
      </c>
      <c r="E162" s="2">
        <v>0</v>
      </c>
      <c r="F162" s="2">
        <v>1</v>
      </c>
      <c r="G162" s="2">
        <v>3</v>
      </c>
      <c r="H162" s="2">
        <v>9</v>
      </c>
      <c r="I162" s="2">
        <v>9</v>
      </c>
      <c r="J162" s="2">
        <v>11</v>
      </c>
      <c r="K162" s="7" t="s">
        <v>500</v>
      </c>
      <c r="L162" s="2">
        <v>8</v>
      </c>
      <c r="M162" s="2">
        <v>1</v>
      </c>
      <c r="N162" s="2">
        <v>1</v>
      </c>
      <c r="O162" s="2">
        <v>0</v>
      </c>
      <c r="P162" s="2">
        <v>0</v>
      </c>
      <c r="Q162" s="2">
        <v>0</v>
      </c>
      <c r="R162" s="2">
        <v>0</v>
      </c>
      <c r="S162" s="3">
        <v>36.4</v>
      </c>
    </row>
    <row r="163" spans="1:19" x14ac:dyDescent="0.2">
      <c r="A163" s="1" t="s">
        <v>661</v>
      </c>
      <c r="B163" s="2">
        <v>5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H163" s="2">
        <v>2</v>
      </c>
      <c r="I163" s="2">
        <v>0</v>
      </c>
      <c r="J163" s="2">
        <v>3</v>
      </c>
      <c r="K163" s="7" t="s">
        <v>490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3">
        <v>35.799999999999997</v>
      </c>
    </row>
    <row r="164" spans="1:19" x14ac:dyDescent="0.2">
      <c r="A164" s="1" t="s">
        <v>662</v>
      </c>
      <c r="B164" s="2">
        <v>6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1</v>
      </c>
      <c r="J164" s="2">
        <v>1</v>
      </c>
      <c r="K164" s="7" t="s">
        <v>488</v>
      </c>
      <c r="L164" s="2">
        <v>2</v>
      </c>
      <c r="M164" s="2">
        <v>1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3">
        <v>45</v>
      </c>
    </row>
    <row r="165" spans="1:19" x14ac:dyDescent="0.2">
      <c r="A165" s="1" t="s">
        <v>663</v>
      </c>
      <c r="B165" s="2">
        <v>1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7" t="s">
        <v>490</v>
      </c>
      <c r="L165" s="2">
        <v>0</v>
      </c>
      <c r="M165" s="2">
        <v>0</v>
      </c>
      <c r="N165" s="2">
        <v>0</v>
      </c>
      <c r="O165" s="2">
        <v>0</v>
      </c>
      <c r="P165" s="2">
        <v>1</v>
      </c>
      <c r="Q165" s="2">
        <v>0</v>
      </c>
      <c r="R165" s="2">
        <v>0</v>
      </c>
      <c r="S165" s="3">
        <v>67.5</v>
      </c>
    </row>
    <row r="166" spans="1:19" x14ac:dyDescent="0.2">
      <c r="A166" s="1" t="s">
        <v>664</v>
      </c>
      <c r="B166" s="2">
        <v>15</v>
      </c>
      <c r="C166" s="2">
        <v>0</v>
      </c>
      <c r="D166" s="2">
        <v>0</v>
      </c>
      <c r="E166" s="2">
        <v>0</v>
      </c>
      <c r="F166" s="2">
        <v>0</v>
      </c>
      <c r="G166" s="2">
        <v>2</v>
      </c>
      <c r="H166" s="2">
        <v>3</v>
      </c>
      <c r="I166" s="2">
        <v>3</v>
      </c>
      <c r="J166" s="2">
        <v>3</v>
      </c>
      <c r="K166" s="7" t="s">
        <v>488</v>
      </c>
      <c r="L166" s="2">
        <v>0</v>
      </c>
      <c r="M166" s="2">
        <v>2</v>
      </c>
      <c r="N166" s="2">
        <v>0</v>
      </c>
      <c r="O166" s="2">
        <v>0</v>
      </c>
      <c r="P166" s="2">
        <v>1</v>
      </c>
      <c r="Q166" s="2">
        <v>0</v>
      </c>
      <c r="R166" s="2">
        <v>0</v>
      </c>
      <c r="S166" s="3">
        <v>34.200000000000003</v>
      </c>
    </row>
    <row r="167" spans="1:19" x14ac:dyDescent="0.2">
      <c r="A167" s="1" t="s">
        <v>665</v>
      </c>
      <c r="B167" s="2">
        <v>24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2</v>
      </c>
      <c r="I167" s="2">
        <v>3</v>
      </c>
      <c r="J167" s="2">
        <v>6</v>
      </c>
      <c r="K167" s="7" t="s">
        <v>496</v>
      </c>
      <c r="L167" s="2">
        <v>6</v>
      </c>
      <c r="M167" s="2">
        <v>3</v>
      </c>
      <c r="N167" s="2">
        <v>1</v>
      </c>
      <c r="O167" s="2">
        <v>1</v>
      </c>
      <c r="P167" s="2">
        <v>0</v>
      </c>
      <c r="Q167" s="2">
        <v>0</v>
      </c>
      <c r="R167" s="2">
        <v>0</v>
      </c>
      <c r="S167" s="3">
        <v>42.5</v>
      </c>
    </row>
    <row r="168" spans="1:19" x14ac:dyDescent="0.2">
      <c r="A168" s="1" t="s">
        <v>666</v>
      </c>
      <c r="B168" s="2">
        <v>4</v>
      </c>
      <c r="C168" s="2">
        <v>0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2</v>
      </c>
      <c r="K168" s="7" t="s">
        <v>490</v>
      </c>
      <c r="L168" s="2">
        <v>1</v>
      </c>
      <c r="M168" s="2">
        <v>1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3">
        <v>42.5</v>
      </c>
    </row>
    <row r="169" spans="1:19" x14ac:dyDescent="0.2">
      <c r="A169" s="1" t="s">
        <v>667</v>
      </c>
      <c r="B169" s="2">
        <v>1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1</v>
      </c>
      <c r="K169" s="7" t="s">
        <v>490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3">
        <v>37.5</v>
      </c>
    </row>
    <row r="170" spans="1:19" x14ac:dyDescent="0.2">
      <c r="A170" s="1" t="s">
        <v>668</v>
      </c>
      <c r="B170" s="2">
        <v>10</v>
      </c>
      <c r="C170" s="2">
        <v>0</v>
      </c>
      <c r="D170" s="2">
        <v>0</v>
      </c>
      <c r="E170" s="2">
        <v>0</v>
      </c>
      <c r="F170" s="2">
        <v>0</v>
      </c>
      <c r="G170" s="2">
        <v>1</v>
      </c>
      <c r="H170" s="2">
        <v>3</v>
      </c>
      <c r="I170" s="2">
        <v>1</v>
      </c>
      <c r="J170" s="2">
        <v>1</v>
      </c>
      <c r="K170" s="7" t="s">
        <v>496</v>
      </c>
      <c r="L170" s="2">
        <v>0</v>
      </c>
      <c r="M170" s="2">
        <v>0</v>
      </c>
      <c r="N170" s="2">
        <v>2</v>
      </c>
      <c r="O170" s="2">
        <v>0</v>
      </c>
      <c r="P170" s="2">
        <v>0</v>
      </c>
      <c r="Q170" s="2">
        <v>0</v>
      </c>
      <c r="R170" s="2">
        <v>0</v>
      </c>
      <c r="S170" s="3">
        <v>35</v>
      </c>
    </row>
    <row r="171" spans="1:19" x14ac:dyDescent="0.2">
      <c r="A171" s="1" t="s">
        <v>669</v>
      </c>
      <c r="B171" s="2">
        <v>23</v>
      </c>
      <c r="C171" s="2">
        <v>0</v>
      </c>
      <c r="D171" s="2">
        <v>0</v>
      </c>
      <c r="E171" s="2">
        <v>0</v>
      </c>
      <c r="F171" s="2">
        <v>1</v>
      </c>
      <c r="G171" s="2">
        <v>5</v>
      </c>
      <c r="H171" s="2">
        <v>4</v>
      </c>
      <c r="I171" s="2">
        <v>5</v>
      </c>
      <c r="J171" s="2">
        <v>2</v>
      </c>
      <c r="K171" s="7" t="s">
        <v>488</v>
      </c>
      <c r="L171" s="2">
        <v>4</v>
      </c>
      <c r="M171" s="2">
        <v>1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3">
        <v>31.5</v>
      </c>
    </row>
    <row r="172" spans="1:19" x14ac:dyDescent="0.2">
      <c r="A172" s="1" t="s">
        <v>670</v>
      </c>
      <c r="B172" s="2">
        <v>0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7" t="s">
        <v>490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3">
        <v>0</v>
      </c>
    </row>
    <row r="173" spans="1:19" x14ac:dyDescent="0.2">
      <c r="A173" s="1" t="s">
        <v>671</v>
      </c>
      <c r="B173" s="2">
        <v>6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H173" s="2">
        <v>1</v>
      </c>
      <c r="I173" s="2">
        <v>1</v>
      </c>
      <c r="J173" s="2">
        <v>1</v>
      </c>
      <c r="K173" s="7" t="s">
        <v>490</v>
      </c>
      <c r="L173" s="2">
        <v>2</v>
      </c>
      <c r="M173" s="2">
        <v>1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3">
        <v>42.5</v>
      </c>
    </row>
    <row r="174" spans="1:19" x14ac:dyDescent="0.2">
      <c r="A174" s="1" t="s">
        <v>672</v>
      </c>
      <c r="B174" s="2">
        <v>1</v>
      </c>
      <c r="C174" s="2">
        <v>0</v>
      </c>
      <c r="D174" s="2">
        <v>0</v>
      </c>
      <c r="E174" s="2">
        <v>0</v>
      </c>
      <c r="F174" s="2">
        <v>0</v>
      </c>
      <c r="G174" s="2">
        <v>0</v>
      </c>
      <c r="H174" s="2">
        <v>1</v>
      </c>
      <c r="I174" s="2">
        <v>0</v>
      </c>
      <c r="J174" s="2">
        <v>0</v>
      </c>
      <c r="K174" s="7" t="s">
        <v>490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3">
        <v>27.5</v>
      </c>
    </row>
    <row r="175" spans="1:19" x14ac:dyDescent="0.2">
      <c r="A175" s="1" t="s">
        <v>673</v>
      </c>
      <c r="B175" s="2">
        <v>6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1</v>
      </c>
      <c r="I175" s="2">
        <v>1</v>
      </c>
      <c r="J175" s="2">
        <v>0</v>
      </c>
      <c r="K175" s="7" t="s">
        <v>557</v>
      </c>
      <c r="L175" s="2">
        <v>0</v>
      </c>
      <c r="M175" s="2">
        <v>0</v>
      </c>
      <c r="N175" s="2">
        <v>1</v>
      </c>
      <c r="O175" s="2">
        <v>0</v>
      </c>
      <c r="P175" s="2">
        <v>0</v>
      </c>
      <c r="Q175" s="2">
        <v>0</v>
      </c>
      <c r="R175" s="2">
        <v>0</v>
      </c>
      <c r="S175" s="3">
        <v>41.7</v>
      </c>
    </row>
    <row r="176" spans="1:19" x14ac:dyDescent="0.2">
      <c r="A176" s="1" t="s">
        <v>674</v>
      </c>
      <c r="B176" s="2">
        <v>0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7" t="s">
        <v>490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3">
        <v>0</v>
      </c>
    </row>
    <row r="177" spans="1:19" x14ac:dyDescent="0.2">
      <c r="A177" s="1" t="s">
        <v>675</v>
      </c>
      <c r="B177" s="2">
        <v>0</v>
      </c>
      <c r="C177" s="2">
        <v>0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7" t="s">
        <v>490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3">
        <v>0</v>
      </c>
    </row>
    <row r="178" spans="1:19" x14ac:dyDescent="0.2">
      <c r="A178" s="1" t="s">
        <v>676</v>
      </c>
      <c r="B178" s="2">
        <v>2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7" t="s">
        <v>490</v>
      </c>
      <c r="L178" s="2">
        <v>2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3">
        <v>47.5</v>
      </c>
    </row>
    <row r="179" spans="1:19" x14ac:dyDescent="0.2">
      <c r="A179" s="1" t="s">
        <v>677</v>
      </c>
      <c r="B179" s="2">
        <v>9</v>
      </c>
      <c r="C179" s="2">
        <v>0</v>
      </c>
      <c r="D179" s="2">
        <v>0</v>
      </c>
      <c r="E179" s="2">
        <v>0</v>
      </c>
      <c r="F179" s="2">
        <v>0</v>
      </c>
      <c r="G179" s="2">
        <v>0</v>
      </c>
      <c r="H179" s="2">
        <v>1</v>
      </c>
      <c r="I179" s="2">
        <v>0</v>
      </c>
      <c r="J179" s="2">
        <v>2</v>
      </c>
      <c r="K179" s="7" t="s">
        <v>557</v>
      </c>
      <c r="L179" s="2">
        <v>2</v>
      </c>
      <c r="M179" s="2">
        <v>1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3">
        <v>42.5</v>
      </c>
    </row>
    <row r="180" spans="1:19" x14ac:dyDescent="0.2">
      <c r="A180" s="1" t="s">
        <v>678</v>
      </c>
      <c r="B180" s="2">
        <v>0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7" t="s">
        <v>490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3">
        <v>0</v>
      </c>
    </row>
    <row r="181" spans="1:19" x14ac:dyDescent="0.2">
      <c r="A181" s="1" t="s">
        <v>679</v>
      </c>
      <c r="B181" s="2">
        <v>176</v>
      </c>
      <c r="C181" s="2">
        <v>0</v>
      </c>
      <c r="D181" s="2">
        <v>0</v>
      </c>
      <c r="E181" s="2">
        <v>0</v>
      </c>
      <c r="F181" s="2">
        <v>0</v>
      </c>
      <c r="G181" s="2">
        <v>11</v>
      </c>
      <c r="H181" s="2">
        <v>28</v>
      </c>
      <c r="I181" s="2">
        <v>30</v>
      </c>
      <c r="J181" s="2">
        <v>31</v>
      </c>
      <c r="K181" s="7" t="s">
        <v>680</v>
      </c>
      <c r="L181" s="2">
        <v>22</v>
      </c>
      <c r="M181" s="2">
        <v>17</v>
      </c>
      <c r="N181" s="2">
        <v>5</v>
      </c>
      <c r="O181" s="2">
        <v>3</v>
      </c>
      <c r="P181" s="2">
        <v>0</v>
      </c>
      <c r="Q181" s="2">
        <v>0</v>
      </c>
      <c r="R181" s="2">
        <v>0</v>
      </c>
      <c r="S181" s="3">
        <v>38.1</v>
      </c>
    </row>
    <row r="182" spans="1:19" x14ac:dyDescent="0.2">
      <c r="A182" s="1" t="s">
        <v>681</v>
      </c>
      <c r="B182" s="2">
        <v>101</v>
      </c>
      <c r="C182" s="2">
        <v>0</v>
      </c>
      <c r="D182" s="2">
        <v>0</v>
      </c>
      <c r="E182" s="2">
        <v>0</v>
      </c>
      <c r="F182" s="2">
        <v>0</v>
      </c>
      <c r="G182" s="2">
        <v>6</v>
      </c>
      <c r="H182" s="2">
        <v>15</v>
      </c>
      <c r="I182" s="2">
        <v>15</v>
      </c>
      <c r="J182" s="2">
        <v>16</v>
      </c>
      <c r="K182" s="7" t="s">
        <v>575</v>
      </c>
      <c r="L182" s="2">
        <v>13</v>
      </c>
      <c r="M182" s="2">
        <v>13</v>
      </c>
      <c r="N182" s="2">
        <v>4</v>
      </c>
      <c r="O182" s="2">
        <v>0</v>
      </c>
      <c r="P182" s="2">
        <v>0</v>
      </c>
      <c r="Q182" s="2">
        <v>0</v>
      </c>
      <c r="R182" s="2">
        <v>0</v>
      </c>
      <c r="S182" s="3">
        <v>39.5</v>
      </c>
    </row>
    <row r="183" spans="1:19" x14ac:dyDescent="0.2">
      <c r="A183" s="1" t="s">
        <v>682</v>
      </c>
      <c r="B183" s="2">
        <v>13</v>
      </c>
      <c r="C183" s="2">
        <v>0</v>
      </c>
      <c r="D183" s="2">
        <v>0</v>
      </c>
      <c r="E183" s="2">
        <v>0</v>
      </c>
      <c r="F183" s="2">
        <v>0</v>
      </c>
      <c r="G183" s="2">
        <v>0</v>
      </c>
      <c r="H183" s="2">
        <v>1</v>
      </c>
      <c r="I183" s="2">
        <v>5</v>
      </c>
      <c r="J183" s="2">
        <v>3</v>
      </c>
      <c r="K183" s="7" t="s">
        <v>557</v>
      </c>
      <c r="L183" s="2">
        <v>0</v>
      </c>
      <c r="M183" s="2">
        <v>1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3">
        <v>35.799999999999997</v>
      </c>
    </row>
    <row r="184" spans="1:19" x14ac:dyDescent="0.2">
      <c r="A184" s="1" t="s">
        <v>683</v>
      </c>
      <c r="B184" s="2">
        <v>53</v>
      </c>
      <c r="C184" s="2">
        <v>0</v>
      </c>
      <c r="D184" s="2">
        <v>0</v>
      </c>
      <c r="E184" s="2">
        <v>0</v>
      </c>
      <c r="F184" s="2">
        <v>4</v>
      </c>
      <c r="G184" s="2">
        <v>13</v>
      </c>
      <c r="H184" s="2">
        <v>10</v>
      </c>
      <c r="I184" s="2">
        <v>12</v>
      </c>
      <c r="J184" s="2">
        <v>5</v>
      </c>
      <c r="K184" s="7" t="s">
        <v>502</v>
      </c>
      <c r="L184" s="2">
        <v>1</v>
      </c>
      <c r="M184" s="2">
        <v>2</v>
      </c>
      <c r="N184" s="2">
        <v>1</v>
      </c>
      <c r="O184" s="2">
        <v>0</v>
      </c>
      <c r="P184" s="2">
        <v>0</v>
      </c>
      <c r="Q184" s="2">
        <v>0</v>
      </c>
      <c r="R184" s="2">
        <v>0</v>
      </c>
      <c r="S184" s="3">
        <v>29.8</v>
      </c>
    </row>
    <row r="185" spans="1:19" x14ac:dyDescent="0.2">
      <c r="A185" s="1" t="s">
        <v>684</v>
      </c>
      <c r="B185" s="2">
        <v>3</v>
      </c>
      <c r="C185" s="2">
        <v>0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2</v>
      </c>
      <c r="J185" s="2">
        <v>0</v>
      </c>
      <c r="K185" s="7" t="s">
        <v>488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3">
        <v>33.799999999999997</v>
      </c>
    </row>
    <row r="186" spans="1:19" x14ac:dyDescent="0.2">
      <c r="A186" s="1" t="s">
        <v>685</v>
      </c>
      <c r="B186" s="2">
        <v>4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2</v>
      </c>
      <c r="K186" s="7" t="s">
        <v>496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3">
        <v>40</v>
      </c>
    </row>
    <row r="187" spans="1:19" x14ac:dyDescent="0.2">
      <c r="A187" s="1" t="s">
        <v>686</v>
      </c>
      <c r="B187" s="2">
        <v>19</v>
      </c>
      <c r="C187" s="2">
        <v>0</v>
      </c>
      <c r="D187" s="2">
        <v>0</v>
      </c>
      <c r="E187" s="2">
        <v>0</v>
      </c>
      <c r="F187" s="2">
        <v>0</v>
      </c>
      <c r="G187" s="2">
        <v>2</v>
      </c>
      <c r="H187" s="2">
        <v>6</v>
      </c>
      <c r="I187" s="2">
        <v>5</v>
      </c>
      <c r="J187" s="2">
        <v>0</v>
      </c>
      <c r="K187" s="7" t="s">
        <v>496</v>
      </c>
      <c r="L187" s="2">
        <v>2</v>
      </c>
      <c r="M187" s="2">
        <v>1</v>
      </c>
      <c r="N187" s="2">
        <v>1</v>
      </c>
      <c r="O187" s="2">
        <v>0</v>
      </c>
      <c r="P187" s="2">
        <v>0</v>
      </c>
      <c r="Q187" s="2">
        <v>0</v>
      </c>
      <c r="R187" s="2">
        <v>0</v>
      </c>
      <c r="S187" s="3">
        <v>31.5</v>
      </c>
    </row>
    <row r="188" spans="1:19" x14ac:dyDescent="0.2">
      <c r="A188" s="1" t="s">
        <v>687</v>
      </c>
      <c r="B188" s="2">
        <v>13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2</v>
      </c>
      <c r="J188" s="2">
        <v>0</v>
      </c>
      <c r="K188" s="7" t="s">
        <v>509</v>
      </c>
      <c r="L188" s="2">
        <v>3</v>
      </c>
      <c r="M188" s="2">
        <v>2</v>
      </c>
      <c r="N188" s="2">
        <v>0</v>
      </c>
      <c r="O188" s="2">
        <v>2</v>
      </c>
      <c r="P188" s="2">
        <v>0</v>
      </c>
      <c r="Q188" s="2">
        <v>0</v>
      </c>
      <c r="R188" s="2">
        <v>0</v>
      </c>
      <c r="S188" s="3">
        <v>45.8</v>
      </c>
    </row>
    <row r="189" spans="1:19" x14ac:dyDescent="0.2">
      <c r="A189" s="1" t="s">
        <v>688</v>
      </c>
      <c r="B189" s="2">
        <v>1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7" t="s">
        <v>490</v>
      </c>
      <c r="L189" s="2">
        <v>1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3">
        <v>47.5</v>
      </c>
    </row>
    <row r="190" spans="1:19" x14ac:dyDescent="0.2">
      <c r="A190" s="1" t="s">
        <v>689</v>
      </c>
      <c r="B190" s="2">
        <v>9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2</v>
      </c>
      <c r="J190" s="2">
        <v>2</v>
      </c>
      <c r="K190" s="7" t="s">
        <v>496</v>
      </c>
      <c r="L190" s="2">
        <v>3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3">
        <v>41.3</v>
      </c>
    </row>
    <row r="191" spans="1:19" x14ac:dyDescent="0.2">
      <c r="A191" s="1" t="s">
        <v>690</v>
      </c>
      <c r="B191" s="2">
        <v>491</v>
      </c>
      <c r="C191" s="2">
        <v>0</v>
      </c>
      <c r="D191" s="2">
        <v>0</v>
      </c>
      <c r="E191" s="2">
        <v>0</v>
      </c>
      <c r="F191" s="2">
        <v>13</v>
      </c>
      <c r="G191" s="2">
        <v>55</v>
      </c>
      <c r="H191" s="2">
        <v>79</v>
      </c>
      <c r="I191" s="2">
        <v>72</v>
      </c>
      <c r="J191" s="2">
        <v>75</v>
      </c>
      <c r="K191" s="7" t="s">
        <v>691</v>
      </c>
      <c r="L191" s="2">
        <v>52</v>
      </c>
      <c r="M191" s="2">
        <v>48</v>
      </c>
      <c r="N191" s="2">
        <v>16</v>
      </c>
      <c r="O191" s="2">
        <v>6</v>
      </c>
      <c r="P191" s="2">
        <v>0</v>
      </c>
      <c r="Q191" s="2">
        <v>0</v>
      </c>
      <c r="R191" s="2">
        <v>0</v>
      </c>
      <c r="S191" s="3">
        <v>36.799999999999997</v>
      </c>
    </row>
    <row r="192" spans="1:19" x14ac:dyDescent="0.2">
      <c r="A192" s="1" t="s">
        <v>692</v>
      </c>
      <c r="B192" s="2">
        <v>590</v>
      </c>
      <c r="C192" s="2">
        <v>0</v>
      </c>
      <c r="D192" s="2">
        <v>0</v>
      </c>
      <c r="E192" s="2">
        <v>0</v>
      </c>
      <c r="F192" s="2">
        <v>21</v>
      </c>
      <c r="G192" s="2">
        <v>84</v>
      </c>
      <c r="H192" s="2">
        <v>108</v>
      </c>
      <c r="I192" s="2">
        <v>113</v>
      </c>
      <c r="J192" s="2">
        <v>109</v>
      </c>
      <c r="K192" s="7" t="s">
        <v>693</v>
      </c>
      <c r="L192" s="2">
        <v>41</v>
      </c>
      <c r="M192" s="2">
        <v>19</v>
      </c>
      <c r="N192" s="2">
        <v>11</v>
      </c>
      <c r="O192" s="2">
        <v>9</v>
      </c>
      <c r="P192" s="2">
        <v>5</v>
      </c>
      <c r="Q192" s="2">
        <v>0</v>
      </c>
      <c r="R192" s="2">
        <v>0</v>
      </c>
      <c r="S192" s="3">
        <v>33.6</v>
      </c>
    </row>
    <row r="193" spans="1:19" x14ac:dyDescent="0.2">
      <c r="A193" s="1" t="s">
        <v>694</v>
      </c>
      <c r="B193" s="2">
        <v>49</v>
      </c>
      <c r="C193" s="2">
        <v>0</v>
      </c>
      <c r="D193" s="2">
        <v>0</v>
      </c>
      <c r="E193" s="2">
        <v>0</v>
      </c>
      <c r="F193" s="2">
        <v>0</v>
      </c>
      <c r="G193" s="2">
        <v>4</v>
      </c>
      <c r="H193" s="2">
        <v>12</v>
      </c>
      <c r="I193" s="2">
        <v>7</v>
      </c>
      <c r="J193" s="2">
        <v>9</v>
      </c>
      <c r="K193" s="7" t="s">
        <v>564</v>
      </c>
      <c r="L193" s="2">
        <v>6</v>
      </c>
      <c r="M193" s="2">
        <v>0</v>
      </c>
      <c r="N193" s="2">
        <v>1</v>
      </c>
      <c r="O193" s="2">
        <v>0</v>
      </c>
      <c r="P193" s="2">
        <v>0</v>
      </c>
      <c r="Q193" s="2">
        <v>0</v>
      </c>
      <c r="R193" s="2">
        <v>0</v>
      </c>
      <c r="S193" s="3">
        <v>35.799999999999997</v>
      </c>
    </row>
    <row r="194" spans="1:19" x14ac:dyDescent="0.2">
      <c r="A194" s="1" t="s">
        <v>695</v>
      </c>
      <c r="B194" s="2">
        <v>0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0</v>
      </c>
      <c r="K194" s="7" t="s">
        <v>490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3">
        <v>0</v>
      </c>
    </row>
    <row r="195" spans="1:19" x14ac:dyDescent="0.2">
      <c r="A195" s="1" t="s">
        <v>696</v>
      </c>
      <c r="B195" s="2">
        <v>1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H195" s="2">
        <v>0</v>
      </c>
      <c r="I195" s="2">
        <v>0</v>
      </c>
      <c r="J195" s="2">
        <v>0</v>
      </c>
      <c r="K195" s="7" t="s">
        <v>490</v>
      </c>
      <c r="L195" s="2">
        <v>0</v>
      </c>
      <c r="M195" s="2">
        <v>1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3">
        <v>52.5</v>
      </c>
    </row>
    <row r="196" spans="1:19" x14ac:dyDescent="0.2">
      <c r="A196" s="1" t="s">
        <v>697</v>
      </c>
      <c r="B196" s="2">
        <v>5</v>
      </c>
      <c r="C196" s="2">
        <v>0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1</v>
      </c>
      <c r="K196" s="7" t="s">
        <v>496</v>
      </c>
      <c r="L196" s="2">
        <v>0</v>
      </c>
      <c r="M196" s="2">
        <v>1</v>
      </c>
      <c r="N196" s="2">
        <v>1</v>
      </c>
      <c r="O196" s="2">
        <v>0</v>
      </c>
      <c r="P196" s="2">
        <v>0</v>
      </c>
      <c r="Q196" s="2">
        <v>0</v>
      </c>
      <c r="R196" s="2">
        <v>0</v>
      </c>
      <c r="S196" s="3">
        <v>43.8</v>
      </c>
    </row>
    <row r="197" spans="1:19" x14ac:dyDescent="0.2">
      <c r="A197" s="1" t="s">
        <v>698</v>
      </c>
      <c r="B197" s="2">
        <v>18</v>
      </c>
      <c r="C197" s="2">
        <v>0</v>
      </c>
      <c r="D197" s="2">
        <v>0</v>
      </c>
      <c r="E197" s="2">
        <v>0</v>
      </c>
      <c r="F197" s="2">
        <v>0</v>
      </c>
      <c r="G197" s="2">
        <v>3</v>
      </c>
      <c r="H197" s="2">
        <v>2</v>
      </c>
      <c r="I197" s="2">
        <v>6</v>
      </c>
      <c r="J197" s="2">
        <v>2</v>
      </c>
      <c r="K197" s="7" t="s">
        <v>509</v>
      </c>
      <c r="L197" s="2">
        <v>1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3">
        <v>33.299999999999997</v>
      </c>
    </row>
    <row r="198" spans="1:19" x14ac:dyDescent="0.2">
      <c r="A198" s="1" t="s">
        <v>699</v>
      </c>
      <c r="B198" s="2">
        <v>69</v>
      </c>
      <c r="C198" s="2">
        <v>0</v>
      </c>
      <c r="D198" s="2">
        <v>0</v>
      </c>
      <c r="E198" s="2">
        <v>0</v>
      </c>
      <c r="F198" s="2">
        <v>5</v>
      </c>
      <c r="G198" s="2">
        <v>13</v>
      </c>
      <c r="H198" s="2">
        <v>18</v>
      </c>
      <c r="I198" s="2">
        <v>17</v>
      </c>
      <c r="J198" s="2">
        <v>5</v>
      </c>
      <c r="K198" s="7" t="s">
        <v>496</v>
      </c>
      <c r="L198" s="2">
        <v>5</v>
      </c>
      <c r="M198" s="2">
        <v>3</v>
      </c>
      <c r="N198" s="2">
        <v>1</v>
      </c>
      <c r="O198" s="2">
        <v>0</v>
      </c>
      <c r="P198" s="2">
        <v>0</v>
      </c>
      <c r="Q198" s="2">
        <v>0</v>
      </c>
      <c r="R198" s="2">
        <v>0</v>
      </c>
      <c r="S198" s="3">
        <v>29.6</v>
      </c>
    </row>
    <row r="199" spans="1:19" x14ac:dyDescent="0.2">
      <c r="A199" s="1" t="s">
        <v>700</v>
      </c>
      <c r="B199" s="2">
        <v>14</v>
      </c>
      <c r="C199" s="2">
        <v>0</v>
      </c>
      <c r="D199" s="2">
        <v>0</v>
      </c>
      <c r="E199" s="2">
        <v>0</v>
      </c>
      <c r="F199" s="2">
        <v>1</v>
      </c>
      <c r="G199" s="2">
        <v>0</v>
      </c>
      <c r="H199" s="2">
        <v>0</v>
      </c>
      <c r="I199" s="2">
        <v>4</v>
      </c>
      <c r="J199" s="2">
        <v>3</v>
      </c>
      <c r="K199" s="7" t="s">
        <v>496</v>
      </c>
      <c r="L199" s="2">
        <v>4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3">
        <v>38.299999999999997</v>
      </c>
    </row>
    <row r="200" spans="1:19" x14ac:dyDescent="0.2">
      <c r="A200" s="1" t="s">
        <v>701</v>
      </c>
      <c r="B200" s="2">
        <v>1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H200" s="2">
        <v>0</v>
      </c>
      <c r="I200" s="2">
        <v>1</v>
      </c>
      <c r="J200" s="2">
        <v>0</v>
      </c>
      <c r="K200" s="7" t="s">
        <v>490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3">
        <v>32.5</v>
      </c>
    </row>
    <row r="201" spans="1:19" x14ac:dyDescent="0.2">
      <c r="A201" s="1" t="s">
        <v>702</v>
      </c>
      <c r="B201" s="2">
        <v>9</v>
      </c>
      <c r="C201" s="2">
        <v>0</v>
      </c>
      <c r="D201" s="2">
        <v>0</v>
      </c>
      <c r="E201" s="2">
        <v>0</v>
      </c>
      <c r="F201" s="2">
        <v>0</v>
      </c>
      <c r="G201" s="2">
        <v>1</v>
      </c>
      <c r="H201" s="2">
        <v>1</v>
      </c>
      <c r="I201" s="2">
        <v>1</v>
      </c>
      <c r="J201" s="2">
        <v>2</v>
      </c>
      <c r="K201" s="7" t="s">
        <v>496</v>
      </c>
      <c r="L201" s="2">
        <v>0</v>
      </c>
      <c r="M201" s="2">
        <v>1</v>
      </c>
      <c r="N201" s="2">
        <v>1</v>
      </c>
      <c r="O201" s="2">
        <v>0</v>
      </c>
      <c r="P201" s="2">
        <v>0</v>
      </c>
      <c r="Q201" s="2">
        <v>0</v>
      </c>
      <c r="R201" s="2">
        <v>0</v>
      </c>
      <c r="S201" s="3">
        <v>38.799999999999997</v>
      </c>
    </row>
    <row r="202" spans="1:19" x14ac:dyDescent="0.2">
      <c r="A202" s="1" t="s">
        <v>703</v>
      </c>
      <c r="B202" s="2">
        <v>5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  <c r="I202" s="2">
        <v>1</v>
      </c>
      <c r="J202" s="2">
        <v>1</v>
      </c>
      <c r="K202" s="7" t="s">
        <v>488</v>
      </c>
      <c r="L202" s="2">
        <v>0</v>
      </c>
      <c r="M202" s="2">
        <v>2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3">
        <v>42.5</v>
      </c>
    </row>
    <row r="203" spans="1:19" x14ac:dyDescent="0.2">
      <c r="A203" s="1" t="s">
        <v>704</v>
      </c>
      <c r="B203" s="2">
        <v>114</v>
      </c>
      <c r="C203" s="2">
        <v>0</v>
      </c>
      <c r="D203" s="2">
        <v>0</v>
      </c>
      <c r="E203" s="2">
        <v>0</v>
      </c>
      <c r="F203" s="2">
        <v>3</v>
      </c>
      <c r="G203" s="2">
        <v>16</v>
      </c>
      <c r="H203" s="2">
        <v>23</v>
      </c>
      <c r="I203" s="2">
        <v>17</v>
      </c>
      <c r="J203" s="2">
        <v>23</v>
      </c>
      <c r="K203" s="7" t="s">
        <v>533</v>
      </c>
      <c r="L203" s="2">
        <v>7</v>
      </c>
      <c r="M203" s="2">
        <v>7</v>
      </c>
      <c r="N203" s="2">
        <v>2</v>
      </c>
      <c r="O203" s="2">
        <v>1</v>
      </c>
      <c r="P203" s="2">
        <v>0</v>
      </c>
      <c r="Q203" s="2">
        <v>0</v>
      </c>
      <c r="R203" s="2">
        <v>0</v>
      </c>
      <c r="S203" s="3">
        <v>34.4</v>
      </c>
    </row>
    <row r="204" spans="1:19" x14ac:dyDescent="0.2">
      <c r="A204" s="1" t="s">
        <v>705</v>
      </c>
      <c r="B204" s="2">
        <v>26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2</v>
      </c>
      <c r="I204" s="2">
        <v>4</v>
      </c>
      <c r="J204" s="2">
        <v>7</v>
      </c>
      <c r="K204" s="7" t="s">
        <v>605</v>
      </c>
      <c r="L204" s="2">
        <v>2</v>
      </c>
      <c r="M204" s="2">
        <v>4</v>
      </c>
      <c r="N204" s="2">
        <v>1</v>
      </c>
      <c r="O204" s="2">
        <v>0</v>
      </c>
      <c r="P204" s="2">
        <v>0</v>
      </c>
      <c r="Q204" s="2">
        <v>0</v>
      </c>
      <c r="R204" s="2">
        <v>0</v>
      </c>
      <c r="S204" s="3">
        <v>40</v>
      </c>
    </row>
    <row r="205" spans="1:19" x14ac:dyDescent="0.2">
      <c r="A205" s="1" t="s">
        <v>706</v>
      </c>
      <c r="B205" s="2">
        <v>290</v>
      </c>
      <c r="C205" s="2">
        <v>0</v>
      </c>
      <c r="D205" s="2">
        <v>0</v>
      </c>
      <c r="E205" s="2">
        <v>0</v>
      </c>
      <c r="F205" s="2">
        <v>2</v>
      </c>
      <c r="G205" s="2">
        <v>15</v>
      </c>
      <c r="H205" s="2">
        <v>27</v>
      </c>
      <c r="I205" s="2">
        <v>34</v>
      </c>
      <c r="J205" s="2">
        <v>49</v>
      </c>
      <c r="K205" s="7" t="s">
        <v>707</v>
      </c>
      <c r="L205" s="2">
        <v>25</v>
      </c>
      <c r="M205" s="2">
        <v>38</v>
      </c>
      <c r="N205" s="2">
        <v>18</v>
      </c>
      <c r="O205" s="2">
        <v>24</v>
      </c>
      <c r="P205" s="2">
        <v>2</v>
      </c>
      <c r="Q205" s="2">
        <v>0</v>
      </c>
      <c r="R205" s="2">
        <v>0</v>
      </c>
      <c r="S205" s="3">
        <v>41.6</v>
      </c>
    </row>
    <row r="206" spans="1:19" x14ac:dyDescent="0.2">
      <c r="A206" s="1" t="s">
        <v>708</v>
      </c>
      <c r="B206" s="2">
        <v>238</v>
      </c>
      <c r="C206" s="2">
        <v>0</v>
      </c>
      <c r="D206" s="2">
        <v>0</v>
      </c>
      <c r="E206" s="2">
        <v>0</v>
      </c>
      <c r="F206" s="2">
        <v>4</v>
      </c>
      <c r="G206" s="2">
        <v>71</v>
      </c>
      <c r="H206" s="2">
        <v>69</v>
      </c>
      <c r="I206" s="2">
        <v>37</v>
      </c>
      <c r="J206" s="2">
        <v>25</v>
      </c>
      <c r="K206" s="7" t="s">
        <v>533</v>
      </c>
      <c r="L206" s="2">
        <v>10</v>
      </c>
      <c r="M206" s="2">
        <v>5</v>
      </c>
      <c r="N206" s="2">
        <v>2</v>
      </c>
      <c r="O206" s="2">
        <v>0</v>
      </c>
      <c r="P206" s="2">
        <v>0</v>
      </c>
      <c r="Q206" s="2">
        <v>0</v>
      </c>
      <c r="R206" s="2">
        <v>0</v>
      </c>
      <c r="S206" s="3">
        <v>28.2</v>
      </c>
    </row>
    <row r="207" spans="1:19" x14ac:dyDescent="0.2">
      <c r="A207" s="1" t="s">
        <v>709</v>
      </c>
      <c r="B207" s="2">
        <v>8</v>
      </c>
      <c r="C207" s="2">
        <v>0</v>
      </c>
      <c r="D207" s="2">
        <v>0</v>
      </c>
      <c r="E207" s="2">
        <v>0</v>
      </c>
      <c r="F207" s="2">
        <v>1</v>
      </c>
      <c r="G207" s="2">
        <v>1</v>
      </c>
      <c r="H207" s="2">
        <v>0</v>
      </c>
      <c r="I207" s="2">
        <v>0</v>
      </c>
      <c r="J207" s="2">
        <v>0</v>
      </c>
      <c r="K207" s="7" t="s">
        <v>488</v>
      </c>
      <c r="L207" s="2">
        <v>4</v>
      </c>
      <c r="M207" s="2">
        <v>1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3">
        <v>46.3</v>
      </c>
    </row>
    <row r="208" spans="1:19" x14ac:dyDescent="0.2">
      <c r="A208" s="1" t="s">
        <v>710</v>
      </c>
      <c r="B208" s="2">
        <v>0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7" t="s">
        <v>490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3">
        <v>0</v>
      </c>
    </row>
    <row r="209" spans="1:19" x14ac:dyDescent="0.2">
      <c r="A209" s="1" t="s">
        <v>711</v>
      </c>
      <c r="B209" s="2">
        <v>10</v>
      </c>
      <c r="C209" s="2">
        <v>0</v>
      </c>
      <c r="D209" s="2">
        <v>0</v>
      </c>
      <c r="E209" s="2">
        <v>0</v>
      </c>
      <c r="F209" s="2">
        <v>0</v>
      </c>
      <c r="G209" s="2">
        <v>0</v>
      </c>
      <c r="H209" s="2">
        <v>3</v>
      </c>
      <c r="I209" s="2">
        <v>0</v>
      </c>
      <c r="J209" s="2">
        <v>0</v>
      </c>
      <c r="K209" s="7" t="s">
        <v>496</v>
      </c>
      <c r="L209" s="2">
        <v>3</v>
      </c>
      <c r="M209" s="2">
        <v>1</v>
      </c>
      <c r="N209" s="2">
        <v>1</v>
      </c>
      <c r="O209" s="2">
        <v>0</v>
      </c>
      <c r="P209" s="2">
        <v>0</v>
      </c>
      <c r="Q209" s="2">
        <v>0</v>
      </c>
      <c r="R209" s="2">
        <v>0</v>
      </c>
      <c r="S209" s="3">
        <v>45</v>
      </c>
    </row>
    <row r="210" spans="1:19" x14ac:dyDescent="0.2">
      <c r="A210" s="1" t="s">
        <v>712</v>
      </c>
      <c r="B210" s="2">
        <v>14</v>
      </c>
      <c r="C210" s="2">
        <v>0</v>
      </c>
      <c r="D210" s="2">
        <v>0</v>
      </c>
      <c r="E210" s="2">
        <v>0</v>
      </c>
      <c r="F210" s="2">
        <v>0</v>
      </c>
      <c r="G210" s="2">
        <v>2</v>
      </c>
      <c r="H210" s="2">
        <v>0</v>
      </c>
      <c r="I210" s="2">
        <v>2</v>
      </c>
      <c r="J210" s="2">
        <v>2</v>
      </c>
      <c r="K210" s="7" t="s">
        <v>496</v>
      </c>
      <c r="L210" s="2">
        <v>3</v>
      </c>
      <c r="M210" s="2">
        <v>0</v>
      </c>
      <c r="N210" s="2">
        <v>2</v>
      </c>
      <c r="O210" s="2">
        <v>0</v>
      </c>
      <c r="P210" s="2">
        <v>1</v>
      </c>
      <c r="Q210" s="2">
        <v>0</v>
      </c>
      <c r="R210" s="2">
        <v>0</v>
      </c>
      <c r="S210" s="3">
        <v>42.5</v>
      </c>
    </row>
    <row r="211" spans="1:19" x14ac:dyDescent="0.2">
      <c r="A211" s="1" t="s">
        <v>713</v>
      </c>
      <c r="B211" s="2">
        <v>39</v>
      </c>
      <c r="C211" s="2">
        <v>0</v>
      </c>
      <c r="D211" s="2">
        <v>0</v>
      </c>
      <c r="E211" s="2">
        <v>0</v>
      </c>
      <c r="F211" s="2">
        <v>0</v>
      </c>
      <c r="G211" s="2">
        <v>1</v>
      </c>
      <c r="H211" s="2">
        <v>1</v>
      </c>
      <c r="I211" s="2">
        <v>9</v>
      </c>
      <c r="J211" s="2">
        <v>7</v>
      </c>
      <c r="K211" s="7" t="s">
        <v>714</v>
      </c>
      <c r="L211" s="2">
        <v>8</v>
      </c>
      <c r="M211" s="2">
        <v>1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3">
        <v>40.6</v>
      </c>
    </row>
    <row r="212" spans="1:19" x14ac:dyDescent="0.2">
      <c r="A212" s="1" t="s">
        <v>715</v>
      </c>
      <c r="B212" s="2">
        <v>0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7" t="s">
        <v>490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3">
        <v>0</v>
      </c>
    </row>
    <row r="213" spans="1:19" x14ac:dyDescent="0.2">
      <c r="A213" s="1" t="s">
        <v>716</v>
      </c>
      <c r="B213" s="2">
        <v>0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7" t="s">
        <v>490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3">
        <v>0</v>
      </c>
    </row>
    <row r="214" spans="1:19" x14ac:dyDescent="0.2">
      <c r="A214" s="1" t="s">
        <v>717</v>
      </c>
      <c r="B214" s="2">
        <v>13</v>
      </c>
      <c r="C214" s="2">
        <v>0</v>
      </c>
      <c r="D214" s="2">
        <v>0</v>
      </c>
      <c r="E214" s="2">
        <v>0</v>
      </c>
      <c r="F214" s="2">
        <v>0</v>
      </c>
      <c r="G214" s="2">
        <v>2</v>
      </c>
      <c r="H214" s="2">
        <v>3</v>
      </c>
      <c r="I214" s="2">
        <v>2</v>
      </c>
      <c r="J214" s="2">
        <v>3</v>
      </c>
      <c r="K214" s="7" t="s">
        <v>496</v>
      </c>
      <c r="L214" s="2">
        <v>1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3">
        <v>33.799999999999997</v>
      </c>
    </row>
    <row r="215" spans="1:19" x14ac:dyDescent="0.2">
      <c r="A215" s="1" t="s">
        <v>718</v>
      </c>
      <c r="B215" s="2">
        <v>0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  <c r="K215" s="7" t="s">
        <v>490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3">
        <v>0</v>
      </c>
    </row>
    <row r="216" spans="1:19" x14ac:dyDescent="0.2">
      <c r="A216" s="1" t="s">
        <v>719</v>
      </c>
      <c r="B216" s="2">
        <v>1</v>
      </c>
      <c r="C216" s="2">
        <v>0</v>
      </c>
      <c r="D216" s="2">
        <v>0</v>
      </c>
      <c r="E216" s="2">
        <v>0</v>
      </c>
      <c r="F216" s="2">
        <v>0</v>
      </c>
      <c r="G216" s="2">
        <v>1</v>
      </c>
      <c r="H216" s="2">
        <v>0</v>
      </c>
      <c r="I216" s="2">
        <v>0</v>
      </c>
      <c r="J216" s="2">
        <v>0</v>
      </c>
      <c r="K216" s="7" t="s">
        <v>490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3">
        <v>22.5</v>
      </c>
    </row>
    <row r="217" spans="1:19" x14ac:dyDescent="0.2">
      <c r="A217" s="1" t="s">
        <v>720</v>
      </c>
      <c r="B217" s="2">
        <v>9</v>
      </c>
      <c r="C217" s="2">
        <v>0</v>
      </c>
      <c r="D217" s="2">
        <v>0</v>
      </c>
      <c r="E217" s="2">
        <v>0</v>
      </c>
      <c r="F217" s="2">
        <v>0</v>
      </c>
      <c r="G217" s="2">
        <v>1</v>
      </c>
      <c r="H217" s="2">
        <v>0</v>
      </c>
      <c r="I217" s="2">
        <v>1</v>
      </c>
      <c r="J217" s="2">
        <v>1</v>
      </c>
      <c r="K217" s="7" t="s">
        <v>488</v>
      </c>
      <c r="L217" s="2">
        <v>1</v>
      </c>
      <c r="M217" s="2">
        <v>4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3">
        <v>47.5</v>
      </c>
    </row>
    <row r="218" spans="1:19" x14ac:dyDescent="0.2">
      <c r="A218" s="1" t="s">
        <v>721</v>
      </c>
      <c r="B218" s="2">
        <v>123</v>
      </c>
      <c r="C218" s="2">
        <v>0</v>
      </c>
      <c r="D218" s="2">
        <v>0</v>
      </c>
      <c r="E218" s="2">
        <v>0</v>
      </c>
      <c r="F218" s="2">
        <v>1</v>
      </c>
      <c r="G218" s="2">
        <v>4</v>
      </c>
      <c r="H218" s="2">
        <v>19</v>
      </c>
      <c r="I218" s="2">
        <v>41</v>
      </c>
      <c r="J218" s="2">
        <v>17</v>
      </c>
      <c r="K218" s="7" t="s">
        <v>633</v>
      </c>
      <c r="L218" s="2">
        <v>10</v>
      </c>
      <c r="M218" s="2">
        <v>7</v>
      </c>
      <c r="N218" s="2">
        <v>7</v>
      </c>
      <c r="O218" s="2">
        <v>0</v>
      </c>
      <c r="P218" s="2">
        <v>0</v>
      </c>
      <c r="Q218" s="2">
        <v>0</v>
      </c>
      <c r="R218" s="2">
        <v>0</v>
      </c>
      <c r="S218" s="3">
        <v>34.6</v>
      </c>
    </row>
    <row r="219" spans="1:19" x14ac:dyDescent="0.2">
      <c r="A219" s="1" t="s">
        <v>722</v>
      </c>
      <c r="B219" s="2">
        <v>0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7" t="s">
        <v>490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3">
        <v>0</v>
      </c>
    </row>
    <row r="220" spans="1:19" x14ac:dyDescent="0.2">
      <c r="A220" s="1" t="s">
        <v>723</v>
      </c>
      <c r="B220" s="2">
        <v>302</v>
      </c>
      <c r="C220" s="2">
        <v>0</v>
      </c>
      <c r="D220" s="2">
        <v>0</v>
      </c>
      <c r="E220" s="2">
        <v>0</v>
      </c>
      <c r="F220" s="2">
        <v>3</v>
      </c>
      <c r="G220" s="2">
        <v>29</v>
      </c>
      <c r="H220" s="2">
        <v>35</v>
      </c>
      <c r="I220" s="2">
        <v>41</v>
      </c>
      <c r="J220" s="2">
        <v>34</v>
      </c>
      <c r="K220" s="7" t="s">
        <v>724</v>
      </c>
      <c r="L220" s="2">
        <v>56</v>
      </c>
      <c r="M220" s="2">
        <v>26</v>
      </c>
      <c r="N220" s="2">
        <v>16</v>
      </c>
      <c r="O220" s="2">
        <v>4</v>
      </c>
      <c r="P220" s="2">
        <v>4</v>
      </c>
      <c r="Q220" s="2">
        <v>3</v>
      </c>
      <c r="R220" s="2">
        <v>2</v>
      </c>
      <c r="S220" s="3">
        <v>40.9</v>
      </c>
    </row>
    <row r="221" spans="1:19" x14ac:dyDescent="0.2">
      <c r="A221" s="1" t="s">
        <v>725</v>
      </c>
      <c r="B221" s="2">
        <v>0</v>
      </c>
      <c r="C221" s="2">
        <v>0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7" t="s">
        <v>490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3">
        <v>0</v>
      </c>
    </row>
    <row r="222" spans="1:19" x14ac:dyDescent="0.2">
      <c r="A222" s="1" t="s">
        <v>726</v>
      </c>
      <c r="B222" s="2">
        <v>70</v>
      </c>
      <c r="C222" s="2">
        <v>0</v>
      </c>
      <c r="D222" s="2">
        <v>0</v>
      </c>
      <c r="E222" s="2">
        <v>0</v>
      </c>
      <c r="F222" s="2">
        <v>5</v>
      </c>
      <c r="G222" s="2">
        <v>14</v>
      </c>
      <c r="H222" s="2">
        <v>12</v>
      </c>
      <c r="I222" s="2">
        <v>14</v>
      </c>
      <c r="J222" s="2">
        <v>10</v>
      </c>
      <c r="K222" s="7" t="s">
        <v>502</v>
      </c>
      <c r="L222" s="2">
        <v>4</v>
      </c>
      <c r="M222" s="2">
        <v>0</v>
      </c>
      <c r="N222" s="2">
        <v>5</v>
      </c>
      <c r="O222" s="2">
        <v>0</v>
      </c>
      <c r="P222" s="2">
        <v>0</v>
      </c>
      <c r="Q222" s="2">
        <v>0</v>
      </c>
      <c r="R222" s="2">
        <v>1</v>
      </c>
      <c r="S222" s="3">
        <v>31.4</v>
      </c>
    </row>
    <row r="223" spans="1:19" x14ac:dyDescent="0.2">
      <c r="A223" s="1" t="s">
        <v>727</v>
      </c>
      <c r="B223" s="2">
        <v>39</v>
      </c>
      <c r="C223" s="2">
        <v>0</v>
      </c>
      <c r="D223" s="2">
        <v>0</v>
      </c>
      <c r="E223" s="2">
        <v>0</v>
      </c>
      <c r="F223" s="2">
        <v>0</v>
      </c>
      <c r="G223" s="2">
        <v>5</v>
      </c>
      <c r="H223" s="2">
        <v>3</v>
      </c>
      <c r="I223" s="2">
        <v>4</v>
      </c>
      <c r="J223" s="2">
        <v>4</v>
      </c>
      <c r="K223" s="7" t="s">
        <v>496</v>
      </c>
      <c r="L223" s="2">
        <v>7</v>
      </c>
      <c r="M223" s="2">
        <v>6</v>
      </c>
      <c r="N223" s="2">
        <v>2</v>
      </c>
      <c r="O223" s="2">
        <v>1</v>
      </c>
      <c r="P223" s="2">
        <v>1</v>
      </c>
      <c r="Q223" s="2">
        <v>1</v>
      </c>
      <c r="R223" s="2">
        <v>3</v>
      </c>
      <c r="S223" s="3">
        <v>46.1</v>
      </c>
    </row>
    <row r="224" spans="1:19" x14ac:dyDescent="0.2">
      <c r="A224" s="1" t="s">
        <v>728</v>
      </c>
      <c r="B224" s="2">
        <v>325</v>
      </c>
      <c r="C224" s="2">
        <v>0</v>
      </c>
      <c r="D224" s="2">
        <v>0</v>
      </c>
      <c r="E224" s="2">
        <v>0</v>
      </c>
      <c r="F224" s="2">
        <v>1</v>
      </c>
      <c r="G224" s="2">
        <v>16</v>
      </c>
      <c r="H224" s="2">
        <v>46</v>
      </c>
      <c r="I224" s="2">
        <v>32</v>
      </c>
      <c r="J224" s="2">
        <v>39</v>
      </c>
      <c r="K224" s="7" t="s">
        <v>729</v>
      </c>
      <c r="L224" s="2">
        <v>41</v>
      </c>
      <c r="M224" s="2">
        <v>23</v>
      </c>
      <c r="N224" s="2">
        <v>25</v>
      </c>
      <c r="O224" s="2">
        <v>37</v>
      </c>
      <c r="P224" s="2">
        <v>10</v>
      </c>
      <c r="Q224" s="2">
        <v>7</v>
      </c>
      <c r="R224" s="2">
        <v>10</v>
      </c>
      <c r="S224" s="3">
        <v>43.8</v>
      </c>
    </row>
    <row r="225" spans="1:19" x14ac:dyDescent="0.2">
      <c r="A225" s="1" t="s">
        <v>730</v>
      </c>
      <c r="B225" s="2">
        <v>3</v>
      </c>
      <c r="C225" s="2">
        <v>0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0</v>
      </c>
      <c r="K225" s="7" t="s">
        <v>488</v>
      </c>
      <c r="L225" s="2">
        <v>0</v>
      </c>
      <c r="M225" s="2">
        <v>2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3">
        <v>51.3</v>
      </c>
    </row>
    <row r="226" spans="1:19" x14ac:dyDescent="0.2">
      <c r="A226" s="1" t="s">
        <v>731</v>
      </c>
      <c r="B226" s="2">
        <v>35</v>
      </c>
      <c r="C226" s="2">
        <v>0</v>
      </c>
      <c r="D226" s="2">
        <v>0</v>
      </c>
      <c r="E226" s="2">
        <v>0</v>
      </c>
      <c r="F226" s="2">
        <v>0</v>
      </c>
      <c r="G226" s="2">
        <v>3</v>
      </c>
      <c r="H226" s="2">
        <v>2</v>
      </c>
      <c r="I226" s="2">
        <v>7</v>
      </c>
      <c r="J226" s="2">
        <v>6</v>
      </c>
      <c r="K226" s="7" t="s">
        <v>496</v>
      </c>
      <c r="L226" s="2">
        <v>11</v>
      </c>
      <c r="M226" s="2">
        <v>2</v>
      </c>
      <c r="N226" s="2">
        <v>1</v>
      </c>
      <c r="O226" s="2">
        <v>1</v>
      </c>
      <c r="P226" s="2">
        <v>0</v>
      </c>
      <c r="Q226" s="2">
        <v>0</v>
      </c>
      <c r="R226" s="2">
        <v>0</v>
      </c>
      <c r="S226" s="3">
        <v>39.6</v>
      </c>
    </row>
    <row r="227" spans="1:19" x14ac:dyDescent="0.2">
      <c r="A227" s="1" t="s">
        <v>732</v>
      </c>
      <c r="B227" s="2">
        <v>13</v>
      </c>
      <c r="C227" s="2">
        <v>0</v>
      </c>
      <c r="D227" s="2">
        <v>0</v>
      </c>
      <c r="E227" s="2">
        <v>0</v>
      </c>
      <c r="F227" s="2">
        <v>0</v>
      </c>
      <c r="G227" s="2">
        <v>2</v>
      </c>
      <c r="H227" s="2">
        <v>3</v>
      </c>
      <c r="I227" s="2">
        <v>5</v>
      </c>
      <c r="J227" s="2">
        <v>0</v>
      </c>
      <c r="K227" s="7" t="s">
        <v>488</v>
      </c>
      <c r="L227" s="2">
        <v>0</v>
      </c>
      <c r="M227" s="2">
        <v>0</v>
      </c>
      <c r="N227" s="2">
        <v>0</v>
      </c>
      <c r="O227" s="2">
        <v>1</v>
      </c>
      <c r="P227" s="2">
        <v>0</v>
      </c>
      <c r="Q227" s="2">
        <v>1</v>
      </c>
      <c r="R227" s="2">
        <v>0</v>
      </c>
      <c r="S227" s="3">
        <v>31.5</v>
      </c>
    </row>
    <row r="228" spans="1:19" x14ac:dyDescent="0.2">
      <c r="A228" s="1" t="s">
        <v>733</v>
      </c>
      <c r="B228" s="2">
        <v>8</v>
      </c>
      <c r="C228" s="2">
        <v>0</v>
      </c>
      <c r="D228" s="2">
        <v>0</v>
      </c>
      <c r="E228" s="2">
        <v>0</v>
      </c>
      <c r="F228" s="2">
        <v>0</v>
      </c>
      <c r="G228" s="2">
        <v>0</v>
      </c>
      <c r="H228" s="2">
        <v>1</v>
      </c>
      <c r="I228" s="2">
        <v>1</v>
      </c>
      <c r="J228" s="2">
        <v>0</v>
      </c>
      <c r="K228" s="7" t="s">
        <v>488</v>
      </c>
      <c r="L228" s="2">
        <v>0</v>
      </c>
      <c r="M228" s="2">
        <v>1</v>
      </c>
      <c r="N228" s="2">
        <v>2</v>
      </c>
      <c r="O228" s="2">
        <v>1</v>
      </c>
      <c r="P228" s="2">
        <v>1</v>
      </c>
      <c r="Q228" s="2">
        <v>0</v>
      </c>
      <c r="R228" s="2">
        <v>0</v>
      </c>
      <c r="S228" s="3">
        <v>55</v>
      </c>
    </row>
    <row r="229" spans="1:19" x14ac:dyDescent="0.2">
      <c r="A229" s="1" t="s">
        <v>734</v>
      </c>
      <c r="B229" s="2">
        <v>7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2</v>
      </c>
      <c r="J229" s="2">
        <v>2</v>
      </c>
      <c r="K229" s="7" t="s">
        <v>496</v>
      </c>
      <c r="L229" s="2">
        <v>1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3">
        <v>38.799999999999997</v>
      </c>
    </row>
    <row r="230" spans="1:19" x14ac:dyDescent="0.2">
      <c r="A230" s="1" t="s">
        <v>735</v>
      </c>
      <c r="B230" s="2">
        <v>0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0</v>
      </c>
      <c r="K230" s="7" t="s">
        <v>490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S230" s="3">
        <v>0</v>
      </c>
    </row>
    <row r="231" spans="1:19" x14ac:dyDescent="0.2">
      <c r="A231" s="1" t="s">
        <v>736</v>
      </c>
      <c r="B231" s="2">
        <v>3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7" t="s">
        <v>490</v>
      </c>
      <c r="L231" s="2">
        <v>1</v>
      </c>
      <c r="M231" s="2">
        <v>2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3">
        <v>51.3</v>
      </c>
    </row>
    <row r="232" spans="1:19" x14ac:dyDescent="0.2">
      <c r="A232" s="1" t="s">
        <v>737</v>
      </c>
      <c r="B232" s="2">
        <v>4</v>
      </c>
      <c r="C232" s="2">
        <v>0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7" t="s">
        <v>490</v>
      </c>
      <c r="L232" s="2">
        <v>0</v>
      </c>
      <c r="M232" s="2">
        <v>0</v>
      </c>
      <c r="N232" s="2">
        <v>0</v>
      </c>
      <c r="O232" s="2">
        <v>2</v>
      </c>
      <c r="P232" s="2">
        <v>0</v>
      </c>
      <c r="Q232" s="2">
        <v>1</v>
      </c>
      <c r="R232" s="2">
        <v>1</v>
      </c>
      <c r="S232" s="3">
        <v>67.5</v>
      </c>
    </row>
    <row r="233" spans="1:19" x14ac:dyDescent="0.2">
      <c r="A233" s="1" t="s">
        <v>738</v>
      </c>
      <c r="B233" s="2">
        <v>6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1</v>
      </c>
      <c r="J233" s="2">
        <v>1</v>
      </c>
      <c r="K233" s="7" t="s">
        <v>490</v>
      </c>
      <c r="L233" s="2">
        <v>1</v>
      </c>
      <c r="M233" s="2">
        <v>3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3">
        <v>50</v>
      </c>
    </row>
    <row r="234" spans="1:19" x14ac:dyDescent="0.2">
      <c r="A234" s="1" t="s">
        <v>739</v>
      </c>
      <c r="B234" s="2">
        <v>6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  <c r="I234" s="2">
        <v>2</v>
      </c>
      <c r="J234" s="2">
        <v>1</v>
      </c>
      <c r="K234" s="7" t="s">
        <v>488</v>
      </c>
      <c r="L234" s="2">
        <v>0</v>
      </c>
      <c r="M234" s="2">
        <v>1</v>
      </c>
      <c r="N234" s="2">
        <v>1</v>
      </c>
      <c r="O234" s="2">
        <v>0</v>
      </c>
      <c r="P234" s="2">
        <v>0</v>
      </c>
      <c r="Q234" s="2">
        <v>0</v>
      </c>
      <c r="R234" s="2">
        <v>0</v>
      </c>
      <c r="S234" s="3">
        <v>40</v>
      </c>
    </row>
    <row r="235" spans="1:19" x14ac:dyDescent="0.2">
      <c r="A235" s="1" t="s">
        <v>740</v>
      </c>
      <c r="B235" s="2">
        <v>0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7" t="s">
        <v>490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3">
        <v>0</v>
      </c>
    </row>
    <row r="236" spans="1:19" x14ac:dyDescent="0.2">
      <c r="A236" s="1" t="s">
        <v>741</v>
      </c>
      <c r="B236" s="2">
        <v>23</v>
      </c>
      <c r="C236" s="2">
        <v>0</v>
      </c>
      <c r="D236" s="2">
        <v>0</v>
      </c>
      <c r="E236" s="2">
        <v>0</v>
      </c>
      <c r="F236" s="2">
        <v>0</v>
      </c>
      <c r="G236" s="2">
        <v>2</v>
      </c>
      <c r="H236" s="2">
        <v>2</v>
      </c>
      <c r="I236" s="2">
        <v>8</v>
      </c>
      <c r="J236" s="2">
        <v>2</v>
      </c>
      <c r="K236" s="7" t="s">
        <v>490</v>
      </c>
      <c r="L236" s="2">
        <v>0</v>
      </c>
      <c r="M236" s="2">
        <v>3</v>
      </c>
      <c r="N236" s="2">
        <v>2</v>
      </c>
      <c r="O236" s="2">
        <v>4</v>
      </c>
      <c r="P236" s="2">
        <v>0</v>
      </c>
      <c r="Q236" s="2">
        <v>0</v>
      </c>
      <c r="R236" s="2">
        <v>0</v>
      </c>
      <c r="S236" s="3">
        <v>34.700000000000003</v>
      </c>
    </row>
    <row r="237" spans="1:19" x14ac:dyDescent="0.2">
      <c r="A237" s="1" t="s">
        <v>742</v>
      </c>
      <c r="B237" s="2">
        <v>39</v>
      </c>
      <c r="C237" s="2">
        <v>0</v>
      </c>
      <c r="D237" s="2">
        <v>0</v>
      </c>
      <c r="E237" s="2">
        <v>0</v>
      </c>
      <c r="F237" s="2">
        <v>0</v>
      </c>
      <c r="G237" s="2">
        <v>0</v>
      </c>
      <c r="H237" s="2">
        <v>5</v>
      </c>
      <c r="I237" s="2">
        <v>6</v>
      </c>
      <c r="J237" s="2">
        <v>4</v>
      </c>
      <c r="K237" s="7" t="s">
        <v>496</v>
      </c>
      <c r="L237" s="2">
        <v>11</v>
      </c>
      <c r="M237" s="2">
        <v>7</v>
      </c>
      <c r="N237" s="2">
        <v>4</v>
      </c>
      <c r="O237" s="2">
        <v>0</v>
      </c>
      <c r="P237" s="2">
        <v>0</v>
      </c>
      <c r="Q237" s="2">
        <v>0</v>
      </c>
      <c r="R237" s="2">
        <v>0</v>
      </c>
      <c r="S237" s="3">
        <v>46.1</v>
      </c>
    </row>
    <row r="238" spans="1:19" x14ac:dyDescent="0.2">
      <c r="A238" s="1" t="s">
        <v>743</v>
      </c>
      <c r="B238" s="2">
        <v>5</v>
      </c>
      <c r="C238" s="2">
        <v>0</v>
      </c>
      <c r="D238" s="2">
        <v>0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  <c r="J238" s="2">
        <v>1</v>
      </c>
      <c r="K238" s="7" t="s">
        <v>488</v>
      </c>
      <c r="L238" s="2">
        <v>1</v>
      </c>
      <c r="M238" s="2">
        <v>1</v>
      </c>
      <c r="N238" s="2">
        <v>0</v>
      </c>
      <c r="O238" s="2">
        <v>1</v>
      </c>
      <c r="P238" s="2">
        <v>0</v>
      </c>
      <c r="Q238" s="2">
        <v>0</v>
      </c>
      <c r="R238" s="2">
        <v>0</v>
      </c>
      <c r="S238" s="3">
        <v>47.5</v>
      </c>
    </row>
    <row r="239" spans="1:19" x14ac:dyDescent="0.2">
      <c r="A239" s="1" t="s">
        <v>744</v>
      </c>
      <c r="B239" s="2">
        <v>0</v>
      </c>
      <c r="C239" s="2">
        <v>0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7" t="s">
        <v>490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3">
        <v>0</v>
      </c>
    </row>
    <row r="240" spans="1:19" x14ac:dyDescent="0.2">
      <c r="A240" s="1" t="s">
        <v>745</v>
      </c>
      <c r="B240" s="2">
        <v>91</v>
      </c>
      <c r="C240" s="2">
        <v>0</v>
      </c>
      <c r="D240" s="2">
        <v>0</v>
      </c>
      <c r="E240" s="2">
        <v>0</v>
      </c>
      <c r="F240" s="2">
        <v>2</v>
      </c>
      <c r="G240" s="2">
        <v>9</v>
      </c>
      <c r="H240" s="2">
        <v>10</v>
      </c>
      <c r="I240" s="2">
        <v>4</v>
      </c>
      <c r="J240" s="2">
        <v>9</v>
      </c>
      <c r="K240" s="7" t="s">
        <v>746</v>
      </c>
      <c r="L240" s="2">
        <v>13</v>
      </c>
      <c r="M240" s="2">
        <v>5</v>
      </c>
      <c r="N240" s="2">
        <v>4</v>
      </c>
      <c r="O240" s="2">
        <v>4</v>
      </c>
      <c r="P240" s="2">
        <v>2</v>
      </c>
      <c r="Q240" s="2">
        <v>5</v>
      </c>
      <c r="R240" s="2">
        <v>1</v>
      </c>
      <c r="S240" s="3">
        <v>42.5</v>
      </c>
    </row>
    <row r="241" spans="1:19" x14ac:dyDescent="0.2">
      <c r="A241" s="1" t="s">
        <v>747</v>
      </c>
      <c r="B241" s="2">
        <v>0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7" t="s">
        <v>490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3">
        <v>0</v>
      </c>
    </row>
    <row r="242" spans="1:19" x14ac:dyDescent="0.2">
      <c r="A242" s="1" t="s">
        <v>748</v>
      </c>
      <c r="B242" s="2">
        <v>18</v>
      </c>
      <c r="C242" s="2">
        <v>0</v>
      </c>
      <c r="D242" s="2">
        <v>0</v>
      </c>
      <c r="E242" s="2">
        <v>0</v>
      </c>
      <c r="F242" s="2">
        <v>2</v>
      </c>
      <c r="G242" s="2">
        <v>0</v>
      </c>
      <c r="H242" s="2">
        <v>3</v>
      </c>
      <c r="I242" s="2">
        <v>2</v>
      </c>
      <c r="J242" s="2">
        <v>3</v>
      </c>
      <c r="K242" s="7" t="s">
        <v>488</v>
      </c>
      <c r="L242" s="2">
        <v>3</v>
      </c>
      <c r="M242" s="2">
        <v>3</v>
      </c>
      <c r="N242" s="2">
        <v>0</v>
      </c>
      <c r="O242" s="2">
        <v>1</v>
      </c>
      <c r="P242" s="2">
        <v>0</v>
      </c>
      <c r="Q242" s="2">
        <v>0</v>
      </c>
      <c r="R242" s="2">
        <v>0</v>
      </c>
      <c r="S242" s="3">
        <v>38.299999999999997</v>
      </c>
    </row>
    <row r="243" spans="1:19" x14ac:dyDescent="0.2">
      <c r="A243" s="1" t="s">
        <v>749</v>
      </c>
      <c r="B243" s="2">
        <v>6</v>
      </c>
      <c r="C243" s="2">
        <v>0</v>
      </c>
      <c r="D243" s="2">
        <v>0</v>
      </c>
      <c r="E243" s="2">
        <v>0</v>
      </c>
      <c r="F243" s="2">
        <v>0</v>
      </c>
      <c r="G243" s="2">
        <v>1</v>
      </c>
      <c r="H243" s="2">
        <v>0</v>
      </c>
      <c r="I243" s="2">
        <v>1</v>
      </c>
      <c r="J243" s="2">
        <v>0</v>
      </c>
      <c r="K243" s="7" t="s">
        <v>490</v>
      </c>
      <c r="L243" s="2">
        <v>3</v>
      </c>
      <c r="M243" s="2">
        <v>0</v>
      </c>
      <c r="N243" s="2">
        <v>0</v>
      </c>
      <c r="O243" s="2">
        <v>0</v>
      </c>
      <c r="P243" s="2">
        <v>1</v>
      </c>
      <c r="Q243" s="2">
        <v>0</v>
      </c>
      <c r="R243" s="2">
        <v>0</v>
      </c>
      <c r="S243" s="3">
        <v>46.7</v>
      </c>
    </row>
    <row r="244" spans="1:19" x14ac:dyDescent="0.2">
      <c r="A244" s="1" t="s">
        <v>750</v>
      </c>
      <c r="B244" s="2">
        <v>3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H244" s="2">
        <v>0</v>
      </c>
      <c r="I244" s="2">
        <v>2</v>
      </c>
      <c r="J244" s="2">
        <v>0</v>
      </c>
      <c r="K244" s="7" t="s">
        <v>488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  <c r="R244" s="2">
        <v>0</v>
      </c>
      <c r="S244" s="3">
        <v>33.799999999999997</v>
      </c>
    </row>
    <row r="245" spans="1:19" x14ac:dyDescent="0.2">
      <c r="A245" s="1" t="s">
        <v>751</v>
      </c>
      <c r="B245" s="2">
        <v>72</v>
      </c>
      <c r="C245" s="2">
        <v>0</v>
      </c>
      <c r="D245" s="2">
        <v>0</v>
      </c>
      <c r="E245" s="2">
        <v>0</v>
      </c>
      <c r="F245" s="2">
        <v>0</v>
      </c>
      <c r="G245" s="2">
        <v>9</v>
      </c>
      <c r="H245" s="2">
        <v>9</v>
      </c>
      <c r="I245" s="2">
        <v>6</v>
      </c>
      <c r="J245" s="2">
        <v>11</v>
      </c>
      <c r="K245" s="7" t="s">
        <v>506</v>
      </c>
      <c r="L245" s="2">
        <v>9</v>
      </c>
      <c r="M245" s="2">
        <v>8</v>
      </c>
      <c r="N245" s="2">
        <v>5</v>
      </c>
      <c r="O245" s="2">
        <v>0</v>
      </c>
      <c r="P245" s="2">
        <v>0</v>
      </c>
      <c r="Q245" s="2">
        <v>0</v>
      </c>
      <c r="R245" s="2">
        <v>1</v>
      </c>
      <c r="S245" s="3">
        <v>40.4</v>
      </c>
    </row>
    <row r="246" spans="1:19" x14ac:dyDescent="0.2">
      <c r="A246" s="1" t="s">
        <v>752</v>
      </c>
      <c r="B246" s="2">
        <v>6</v>
      </c>
      <c r="C246" s="2">
        <v>0</v>
      </c>
      <c r="D246" s="2">
        <v>0</v>
      </c>
      <c r="E246" s="2">
        <v>0</v>
      </c>
      <c r="F246" s="2">
        <v>0</v>
      </c>
      <c r="G246" s="2">
        <v>0</v>
      </c>
      <c r="H246" s="2">
        <v>1</v>
      </c>
      <c r="I246" s="2">
        <v>1</v>
      </c>
      <c r="J246" s="2">
        <v>2</v>
      </c>
      <c r="K246" s="7" t="s">
        <v>488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  <c r="R246" s="2">
        <v>1</v>
      </c>
      <c r="S246" s="3">
        <v>37.5</v>
      </c>
    </row>
    <row r="247" spans="1:19" x14ac:dyDescent="0.2">
      <c r="A247" s="1" t="s">
        <v>753</v>
      </c>
      <c r="B247" s="2">
        <v>59</v>
      </c>
      <c r="C247" s="2">
        <v>0</v>
      </c>
      <c r="D247" s="2">
        <v>0</v>
      </c>
      <c r="E247" s="2">
        <v>0</v>
      </c>
      <c r="F247" s="2">
        <v>0</v>
      </c>
      <c r="G247" s="2">
        <v>2</v>
      </c>
      <c r="H247" s="2">
        <v>6</v>
      </c>
      <c r="I247" s="2">
        <v>13</v>
      </c>
      <c r="J247" s="2">
        <v>14</v>
      </c>
      <c r="K247" s="7" t="s">
        <v>754</v>
      </c>
      <c r="L247" s="2">
        <v>10</v>
      </c>
      <c r="M247" s="2">
        <v>2</v>
      </c>
      <c r="N247" s="2">
        <v>1</v>
      </c>
      <c r="O247" s="2">
        <v>0</v>
      </c>
      <c r="P247" s="2">
        <v>0</v>
      </c>
      <c r="Q247" s="2">
        <v>0</v>
      </c>
      <c r="R247" s="2">
        <v>0</v>
      </c>
      <c r="S247" s="3">
        <v>38</v>
      </c>
    </row>
    <row r="248" spans="1:19" x14ac:dyDescent="0.2">
      <c r="A248" s="1" t="s">
        <v>755</v>
      </c>
      <c r="B248" s="2">
        <v>0</v>
      </c>
      <c r="C248" s="2">
        <v>0</v>
      </c>
      <c r="D248" s="2">
        <v>0</v>
      </c>
      <c r="E248" s="2">
        <v>0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7" t="s">
        <v>490</v>
      </c>
      <c r="L248" s="2">
        <v>0</v>
      </c>
      <c r="M248" s="2">
        <v>0</v>
      </c>
      <c r="N248" s="2">
        <v>0</v>
      </c>
      <c r="O248" s="2">
        <v>0</v>
      </c>
      <c r="P248" s="2">
        <v>0</v>
      </c>
      <c r="Q248" s="2">
        <v>0</v>
      </c>
      <c r="R248" s="2">
        <v>0</v>
      </c>
      <c r="S248" s="3">
        <v>0</v>
      </c>
    </row>
    <row r="249" spans="1:19" x14ac:dyDescent="0.2">
      <c r="A249" s="1" t="s">
        <v>756</v>
      </c>
      <c r="B249" s="2">
        <v>422</v>
      </c>
      <c r="C249" s="2">
        <v>0</v>
      </c>
      <c r="D249" s="2">
        <v>0</v>
      </c>
      <c r="E249" s="2">
        <v>0</v>
      </c>
      <c r="F249" s="2">
        <v>0</v>
      </c>
      <c r="G249" s="2">
        <v>8</v>
      </c>
      <c r="H249" s="2">
        <v>35</v>
      </c>
      <c r="I249" s="2">
        <v>49</v>
      </c>
      <c r="J249" s="2">
        <v>90</v>
      </c>
      <c r="K249" s="7" t="s">
        <v>757</v>
      </c>
      <c r="L249" s="2">
        <v>66</v>
      </c>
      <c r="M249" s="2">
        <v>44</v>
      </c>
      <c r="N249" s="2">
        <v>25</v>
      </c>
      <c r="O249" s="2">
        <v>11</v>
      </c>
      <c r="P249" s="2">
        <v>8</v>
      </c>
      <c r="Q249" s="2">
        <v>4</v>
      </c>
      <c r="R249" s="2">
        <v>1</v>
      </c>
      <c r="S249" s="3">
        <v>41.8</v>
      </c>
    </row>
    <row r="250" spans="1:19" x14ac:dyDescent="0.2">
      <c r="A250" s="1" t="s">
        <v>758</v>
      </c>
      <c r="B250" s="2">
        <v>0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7" t="s">
        <v>490</v>
      </c>
      <c r="L250" s="2">
        <v>0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  <c r="R250" s="2">
        <v>0</v>
      </c>
      <c r="S250" s="3">
        <v>0</v>
      </c>
    </row>
    <row r="251" spans="1:19" x14ac:dyDescent="0.2">
      <c r="A251" s="1" t="s">
        <v>759</v>
      </c>
      <c r="B251" s="2">
        <v>0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  <c r="J251" s="2">
        <v>0</v>
      </c>
      <c r="K251" s="7" t="s">
        <v>490</v>
      </c>
      <c r="L251" s="2">
        <v>0</v>
      </c>
      <c r="M251" s="2">
        <v>0</v>
      </c>
      <c r="N251" s="2">
        <v>0</v>
      </c>
      <c r="O251" s="2">
        <v>0</v>
      </c>
      <c r="P251" s="2">
        <v>0</v>
      </c>
      <c r="Q251" s="2">
        <v>0</v>
      </c>
      <c r="R251" s="2">
        <v>0</v>
      </c>
      <c r="S251" s="3">
        <v>0</v>
      </c>
    </row>
    <row r="252" spans="1:19" x14ac:dyDescent="0.2">
      <c r="A252" s="1" t="s">
        <v>760</v>
      </c>
      <c r="B252" s="2">
        <v>0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7" t="s">
        <v>490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R252" s="2">
        <v>0</v>
      </c>
      <c r="S252" s="3">
        <v>0</v>
      </c>
    </row>
    <row r="253" spans="1:19" x14ac:dyDescent="0.2">
      <c r="A253" s="1" t="s">
        <v>761</v>
      </c>
      <c r="B253" s="2">
        <v>1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1</v>
      </c>
      <c r="J253" s="2">
        <v>0</v>
      </c>
      <c r="K253" s="7" t="s">
        <v>490</v>
      </c>
      <c r="L253" s="2">
        <v>0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  <c r="R253" s="2">
        <v>0</v>
      </c>
      <c r="S253" s="3">
        <v>32.5</v>
      </c>
    </row>
    <row r="254" spans="1:19" x14ac:dyDescent="0.2">
      <c r="A254" s="1" t="s">
        <v>762</v>
      </c>
      <c r="B254" s="2">
        <v>0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7" t="s">
        <v>490</v>
      </c>
      <c r="L254" s="2">
        <v>0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  <c r="R254" s="2">
        <v>0</v>
      </c>
      <c r="S254" s="3">
        <v>0</v>
      </c>
    </row>
    <row r="255" spans="1:19" x14ac:dyDescent="0.2">
      <c r="A255" s="1" t="s">
        <v>763</v>
      </c>
      <c r="B255" s="2">
        <v>0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7" t="s">
        <v>490</v>
      </c>
      <c r="L255" s="2">
        <v>0</v>
      </c>
      <c r="M255" s="2">
        <v>0</v>
      </c>
      <c r="N255" s="2">
        <v>0</v>
      </c>
      <c r="O255" s="2">
        <v>0</v>
      </c>
      <c r="P255" s="2">
        <v>0</v>
      </c>
      <c r="Q255" s="2">
        <v>0</v>
      </c>
      <c r="R255" s="2">
        <v>0</v>
      </c>
      <c r="S255" s="3">
        <v>0</v>
      </c>
    </row>
    <row r="256" spans="1:19" x14ac:dyDescent="0.2">
      <c r="A256" s="1" t="s">
        <v>764</v>
      </c>
      <c r="B256" s="2">
        <v>40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H256" s="2">
        <v>0</v>
      </c>
      <c r="I256" s="2">
        <v>2</v>
      </c>
      <c r="J256" s="2">
        <v>4</v>
      </c>
      <c r="K256" s="7" t="s">
        <v>557</v>
      </c>
      <c r="L256" s="2">
        <v>12</v>
      </c>
      <c r="M256" s="2">
        <v>12</v>
      </c>
      <c r="N256" s="2">
        <v>4</v>
      </c>
      <c r="O256" s="2">
        <v>3</v>
      </c>
      <c r="P256" s="2">
        <v>0</v>
      </c>
      <c r="Q256" s="2">
        <v>0</v>
      </c>
      <c r="R256" s="2">
        <v>0</v>
      </c>
      <c r="S256" s="3">
        <v>49.6</v>
      </c>
    </row>
    <row r="257" spans="1:19" x14ac:dyDescent="0.2">
      <c r="A257" s="1" t="s">
        <v>765</v>
      </c>
      <c r="B257" s="2">
        <v>35</v>
      </c>
      <c r="C257" s="2">
        <v>0</v>
      </c>
      <c r="D257" s="2">
        <v>0</v>
      </c>
      <c r="E257" s="2">
        <v>0</v>
      </c>
      <c r="F257" s="2">
        <v>0</v>
      </c>
      <c r="G257" s="2">
        <v>0</v>
      </c>
      <c r="H257" s="2">
        <v>4</v>
      </c>
      <c r="I257" s="2">
        <v>3</v>
      </c>
      <c r="J257" s="2">
        <v>12</v>
      </c>
      <c r="K257" s="7" t="s">
        <v>564</v>
      </c>
      <c r="L257" s="2">
        <v>3</v>
      </c>
      <c r="M257" s="2">
        <v>0</v>
      </c>
      <c r="N257" s="2">
        <v>0</v>
      </c>
      <c r="O257" s="2">
        <v>0</v>
      </c>
      <c r="P257" s="2">
        <v>2</v>
      </c>
      <c r="Q257" s="2">
        <v>0</v>
      </c>
      <c r="R257" s="2">
        <v>1</v>
      </c>
      <c r="S257" s="3">
        <v>39.4</v>
      </c>
    </row>
    <row r="258" spans="1:19" x14ac:dyDescent="0.2">
      <c r="A258" s="1" t="s">
        <v>766</v>
      </c>
      <c r="B258" s="2">
        <v>0</v>
      </c>
      <c r="C258" s="2">
        <v>0</v>
      </c>
      <c r="D258" s="2">
        <v>0</v>
      </c>
      <c r="E258" s="2">
        <v>0</v>
      </c>
      <c r="F258" s="2">
        <v>0</v>
      </c>
      <c r="G258" s="2">
        <v>0</v>
      </c>
      <c r="H258" s="2">
        <v>0</v>
      </c>
      <c r="I258" s="2">
        <v>0</v>
      </c>
      <c r="J258" s="2">
        <v>0</v>
      </c>
      <c r="K258" s="7" t="s">
        <v>490</v>
      </c>
      <c r="L258" s="2">
        <v>0</v>
      </c>
      <c r="M258" s="2">
        <v>0</v>
      </c>
      <c r="N258" s="2">
        <v>0</v>
      </c>
      <c r="O258" s="2">
        <v>0</v>
      </c>
      <c r="P258" s="2">
        <v>0</v>
      </c>
      <c r="Q258" s="2">
        <v>0</v>
      </c>
      <c r="R258" s="2">
        <v>0</v>
      </c>
      <c r="S258" s="3">
        <v>0</v>
      </c>
    </row>
    <row r="259" spans="1:19" x14ac:dyDescent="0.2">
      <c r="A259" s="1" t="s">
        <v>767</v>
      </c>
      <c r="B259" s="2">
        <v>30</v>
      </c>
      <c r="C259" s="2">
        <v>0</v>
      </c>
      <c r="D259" s="2">
        <v>0</v>
      </c>
      <c r="E259" s="2">
        <v>0</v>
      </c>
      <c r="F259" s="2">
        <v>0</v>
      </c>
      <c r="G259" s="2">
        <v>2</v>
      </c>
      <c r="H259" s="2">
        <v>2</v>
      </c>
      <c r="I259" s="2">
        <v>6</v>
      </c>
      <c r="J259" s="2">
        <v>6</v>
      </c>
      <c r="K259" s="7" t="s">
        <v>564</v>
      </c>
      <c r="L259" s="2">
        <v>1</v>
      </c>
      <c r="M259" s="2">
        <v>1</v>
      </c>
      <c r="N259" s="2">
        <v>0</v>
      </c>
      <c r="O259" s="2">
        <v>2</v>
      </c>
      <c r="P259" s="2">
        <v>0</v>
      </c>
      <c r="Q259" s="2">
        <v>0</v>
      </c>
      <c r="R259" s="2">
        <v>0</v>
      </c>
      <c r="S259" s="3">
        <v>39.200000000000003</v>
      </c>
    </row>
    <row r="260" spans="1:19" x14ac:dyDescent="0.2">
      <c r="A260" s="1" t="s">
        <v>768</v>
      </c>
      <c r="B260" s="2">
        <v>2</v>
      </c>
      <c r="C260" s="2">
        <v>0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1</v>
      </c>
      <c r="K260" s="7" t="s">
        <v>488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Q260" s="2">
        <v>0</v>
      </c>
      <c r="R260" s="2">
        <v>0</v>
      </c>
      <c r="S260" s="3">
        <v>40</v>
      </c>
    </row>
    <row r="261" spans="1:19" x14ac:dyDescent="0.2">
      <c r="A261" s="1" t="s">
        <v>769</v>
      </c>
      <c r="B261" s="2">
        <v>4</v>
      </c>
      <c r="C261" s="2">
        <v>0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7" t="s">
        <v>496</v>
      </c>
      <c r="L261" s="2">
        <v>0</v>
      </c>
      <c r="M261" s="2">
        <v>0</v>
      </c>
      <c r="N261" s="2">
        <v>0</v>
      </c>
      <c r="O261" s="2">
        <v>1</v>
      </c>
      <c r="P261" s="2">
        <v>0</v>
      </c>
      <c r="Q261" s="2">
        <v>1</v>
      </c>
      <c r="R261" s="2">
        <v>0</v>
      </c>
      <c r="S261" s="3">
        <v>52.5</v>
      </c>
    </row>
    <row r="262" spans="1:19" x14ac:dyDescent="0.2">
      <c r="A262" s="1" t="s">
        <v>770</v>
      </c>
      <c r="B262" s="2">
        <v>4</v>
      </c>
      <c r="C262" s="2">
        <v>0</v>
      </c>
      <c r="D262" s="2">
        <v>0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  <c r="J262" s="2">
        <v>1</v>
      </c>
      <c r="K262" s="7" t="s">
        <v>490</v>
      </c>
      <c r="L262" s="2">
        <v>0</v>
      </c>
      <c r="M262" s="2">
        <v>2</v>
      </c>
      <c r="N262" s="2">
        <v>0</v>
      </c>
      <c r="O262" s="2">
        <v>0</v>
      </c>
      <c r="P262" s="2">
        <v>1</v>
      </c>
      <c r="Q262" s="2">
        <v>0</v>
      </c>
      <c r="R262" s="2">
        <v>0</v>
      </c>
      <c r="S262" s="3">
        <v>52.5</v>
      </c>
    </row>
    <row r="263" spans="1:19" x14ac:dyDescent="0.2">
      <c r="A263" s="1" t="s">
        <v>771</v>
      </c>
      <c r="B263" s="2">
        <v>41</v>
      </c>
      <c r="C263" s="2">
        <v>0</v>
      </c>
      <c r="D263" s="2">
        <v>0</v>
      </c>
      <c r="E263" s="2">
        <v>0</v>
      </c>
      <c r="F263" s="2">
        <v>0</v>
      </c>
      <c r="G263" s="2">
        <v>1</v>
      </c>
      <c r="H263" s="2">
        <v>4</v>
      </c>
      <c r="I263" s="2">
        <v>6</v>
      </c>
      <c r="J263" s="2">
        <v>13</v>
      </c>
      <c r="K263" s="7" t="s">
        <v>500</v>
      </c>
      <c r="L263" s="2">
        <v>6</v>
      </c>
      <c r="M263" s="2">
        <v>1</v>
      </c>
      <c r="N263" s="2">
        <v>1</v>
      </c>
      <c r="O263" s="2">
        <v>1</v>
      </c>
      <c r="P263" s="2">
        <v>1</v>
      </c>
      <c r="Q263" s="2">
        <v>0</v>
      </c>
      <c r="R263" s="2">
        <v>0</v>
      </c>
      <c r="S263" s="3">
        <v>38.700000000000003</v>
      </c>
    </row>
    <row r="264" spans="1:19" x14ac:dyDescent="0.2">
      <c r="A264" s="1" t="s">
        <v>772</v>
      </c>
      <c r="B264" s="2">
        <v>1</v>
      </c>
      <c r="C264" s="2">
        <v>0</v>
      </c>
      <c r="D264" s="2">
        <v>0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  <c r="J264" s="2">
        <v>1</v>
      </c>
      <c r="K264" s="7" t="s">
        <v>490</v>
      </c>
      <c r="L264" s="2">
        <v>0</v>
      </c>
      <c r="M264" s="2">
        <v>0</v>
      </c>
      <c r="N264" s="2">
        <v>0</v>
      </c>
      <c r="O264" s="2">
        <v>0</v>
      </c>
      <c r="P264" s="2">
        <v>0</v>
      </c>
      <c r="Q264" s="2">
        <v>0</v>
      </c>
      <c r="R264" s="2">
        <v>0</v>
      </c>
      <c r="S264" s="3">
        <v>37.5</v>
      </c>
    </row>
    <row r="265" spans="1:19" x14ac:dyDescent="0.2">
      <c r="A265" s="1" t="s">
        <v>773</v>
      </c>
      <c r="B265" s="2">
        <v>1</v>
      </c>
      <c r="C265" s="2">
        <v>0</v>
      </c>
      <c r="D265" s="2">
        <v>0</v>
      </c>
      <c r="E265" s="2">
        <v>0</v>
      </c>
      <c r="F265" s="2">
        <v>0</v>
      </c>
      <c r="G265" s="2">
        <v>0</v>
      </c>
      <c r="H265" s="2">
        <v>0</v>
      </c>
      <c r="I265" s="2">
        <v>1</v>
      </c>
      <c r="J265" s="2">
        <v>0</v>
      </c>
      <c r="K265" s="7" t="s">
        <v>490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  <c r="R265" s="2">
        <v>0</v>
      </c>
      <c r="S265" s="3">
        <v>32.5</v>
      </c>
    </row>
    <row r="266" spans="1:19" x14ac:dyDescent="0.2">
      <c r="A266" s="1" t="s">
        <v>774</v>
      </c>
      <c r="B266" s="2">
        <v>1</v>
      </c>
      <c r="C266" s="2">
        <v>0</v>
      </c>
      <c r="D266" s="2">
        <v>0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7" t="s">
        <v>488</v>
      </c>
      <c r="L266" s="2">
        <v>0</v>
      </c>
      <c r="M266" s="2">
        <v>0</v>
      </c>
      <c r="N266" s="2">
        <v>0</v>
      </c>
      <c r="O266" s="2">
        <v>0</v>
      </c>
      <c r="P266" s="2">
        <v>0</v>
      </c>
      <c r="Q266" s="2">
        <v>0</v>
      </c>
      <c r="R266" s="2">
        <v>0</v>
      </c>
      <c r="S266" s="3">
        <v>42.5</v>
      </c>
    </row>
    <row r="267" spans="1:19" x14ac:dyDescent="0.2">
      <c r="A267" s="1" t="s">
        <v>775</v>
      </c>
      <c r="B267" s="2">
        <v>28</v>
      </c>
      <c r="C267" s="2">
        <v>0</v>
      </c>
      <c r="D267" s="2">
        <v>0</v>
      </c>
      <c r="E267" s="2">
        <v>0</v>
      </c>
      <c r="F267" s="2">
        <v>0</v>
      </c>
      <c r="G267" s="2">
        <v>4</v>
      </c>
      <c r="H267" s="2">
        <v>4</v>
      </c>
      <c r="I267" s="2">
        <v>9</v>
      </c>
      <c r="J267" s="2">
        <v>7</v>
      </c>
      <c r="K267" s="7" t="s">
        <v>496</v>
      </c>
      <c r="L267" s="2">
        <v>2</v>
      </c>
      <c r="M267" s="2">
        <v>0</v>
      </c>
      <c r="N267" s="2">
        <v>0</v>
      </c>
      <c r="O267" s="2">
        <v>0</v>
      </c>
      <c r="P267" s="2">
        <v>0</v>
      </c>
      <c r="Q267" s="2">
        <v>0</v>
      </c>
      <c r="R267" s="2">
        <v>0</v>
      </c>
      <c r="S267" s="3">
        <v>33.299999999999997</v>
      </c>
    </row>
    <row r="268" spans="1:19" x14ac:dyDescent="0.2">
      <c r="A268" s="1" t="s">
        <v>776</v>
      </c>
      <c r="B268" s="2">
        <v>0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  <c r="K268" s="7" t="s">
        <v>490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Q268" s="2">
        <v>0</v>
      </c>
      <c r="R268" s="2">
        <v>0</v>
      </c>
      <c r="S268" s="3">
        <v>0</v>
      </c>
    </row>
    <row r="269" spans="1:19" x14ac:dyDescent="0.2">
      <c r="A269" s="1" t="s">
        <v>777</v>
      </c>
      <c r="B269" s="2">
        <v>0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0</v>
      </c>
      <c r="K269" s="7" t="s">
        <v>490</v>
      </c>
      <c r="L269" s="2">
        <v>0</v>
      </c>
      <c r="M269" s="2">
        <v>0</v>
      </c>
      <c r="N269" s="2">
        <v>0</v>
      </c>
      <c r="O269" s="2">
        <v>0</v>
      </c>
      <c r="P269" s="2">
        <v>0</v>
      </c>
      <c r="Q269" s="2">
        <v>0</v>
      </c>
      <c r="R269" s="2">
        <v>0</v>
      </c>
      <c r="S269" s="3">
        <v>0</v>
      </c>
    </row>
    <row r="270" spans="1:19" x14ac:dyDescent="0.2">
      <c r="A270" s="1" t="s">
        <v>778</v>
      </c>
      <c r="B270" s="2">
        <v>0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  <c r="J270" s="2">
        <v>0</v>
      </c>
      <c r="K270" s="7" t="s">
        <v>490</v>
      </c>
      <c r="L270" s="2">
        <v>0</v>
      </c>
      <c r="M270" s="2">
        <v>0</v>
      </c>
      <c r="N270" s="2">
        <v>0</v>
      </c>
      <c r="O270" s="2">
        <v>0</v>
      </c>
      <c r="P270" s="2">
        <v>0</v>
      </c>
      <c r="Q270" s="2">
        <v>0</v>
      </c>
      <c r="R270" s="2">
        <v>0</v>
      </c>
      <c r="S270" s="3">
        <v>0</v>
      </c>
    </row>
    <row r="271" spans="1:19" x14ac:dyDescent="0.2">
      <c r="A271" s="1" t="s">
        <v>779</v>
      </c>
      <c r="B271" s="2">
        <v>0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H271" s="2">
        <v>0</v>
      </c>
      <c r="I271" s="2">
        <v>0</v>
      </c>
      <c r="J271" s="2">
        <v>0</v>
      </c>
      <c r="K271" s="7" t="s">
        <v>490</v>
      </c>
      <c r="L271" s="2">
        <v>0</v>
      </c>
      <c r="M271" s="2">
        <v>0</v>
      </c>
      <c r="N271" s="2">
        <v>0</v>
      </c>
      <c r="O271" s="2">
        <v>0</v>
      </c>
      <c r="P271" s="2">
        <v>0</v>
      </c>
      <c r="Q271" s="2">
        <v>0</v>
      </c>
      <c r="R271" s="2">
        <v>0</v>
      </c>
      <c r="S271" s="3">
        <v>0</v>
      </c>
    </row>
    <row r="272" spans="1:19" x14ac:dyDescent="0.2">
      <c r="A272" s="1" t="s">
        <v>780</v>
      </c>
      <c r="B272" s="2">
        <v>160</v>
      </c>
      <c r="C272" s="2">
        <v>0</v>
      </c>
      <c r="D272" s="2">
        <v>0</v>
      </c>
      <c r="E272" s="2">
        <v>0</v>
      </c>
      <c r="F272" s="2">
        <v>0</v>
      </c>
      <c r="G272" s="2">
        <v>6</v>
      </c>
      <c r="H272" s="2">
        <v>22</v>
      </c>
      <c r="I272" s="2">
        <v>11</v>
      </c>
      <c r="J272" s="2">
        <v>30</v>
      </c>
      <c r="K272" s="7" t="s">
        <v>781</v>
      </c>
      <c r="L272" s="2">
        <v>25</v>
      </c>
      <c r="M272" s="2">
        <v>15</v>
      </c>
      <c r="N272" s="2">
        <v>8</v>
      </c>
      <c r="O272" s="2">
        <v>9</v>
      </c>
      <c r="P272" s="2">
        <v>2</v>
      </c>
      <c r="Q272" s="2">
        <v>0</v>
      </c>
      <c r="R272" s="2">
        <v>0</v>
      </c>
      <c r="S272" s="3">
        <v>41.7</v>
      </c>
    </row>
    <row r="273" spans="1:19" x14ac:dyDescent="0.2">
      <c r="A273" s="1" t="s">
        <v>782</v>
      </c>
      <c r="B273" s="2">
        <v>2</v>
      </c>
      <c r="C273" s="2">
        <v>0</v>
      </c>
      <c r="D273" s="2">
        <v>0</v>
      </c>
      <c r="E273" s="2">
        <v>0</v>
      </c>
      <c r="F273" s="2">
        <v>0</v>
      </c>
      <c r="G273" s="2">
        <v>0</v>
      </c>
      <c r="H273" s="2">
        <v>0</v>
      </c>
      <c r="I273" s="2">
        <v>0</v>
      </c>
      <c r="J273" s="2">
        <v>1</v>
      </c>
      <c r="K273" s="7" t="s">
        <v>490</v>
      </c>
      <c r="L273" s="2">
        <v>0</v>
      </c>
      <c r="M273" s="2">
        <v>0</v>
      </c>
      <c r="N273" s="2">
        <v>1</v>
      </c>
      <c r="O273" s="2">
        <v>0</v>
      </c>
      <c r="P273" s="2">
        <v>0</v>
      </c>
      <c r="Q273" s="2">
        <v>0</v>
      </c>
      <c r="R273" s="2">
        <v>0</v>
      </c>
      <c r="S273" s="3">
        <v>47.5</v>
      </c>
    </row>
    <row r="274" spans="1:19" x14ac:dyDescent="0.2">
      <c r="A274" s="1" t="s">
        <v>783</v>
      </c>
      <c r="B274" s="2">
        <v>0</v>
      </c>
      <c r="C274" s="2">
        <v>0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7" t="s">
        <v>490</v>
      </c>
      <c r="L274" s="2">
        <v>0</v>
      </c>
      <c r="M274" s="2">
        <v>0</v>
      </c>
      <c r="N274" s="2">
        <v>0</v>
      </c>
      <c r="O274" s="2">
        <v>0</v>
      </c>
      <c r="P274" s="2">
        <v>0</v>
      </c>
      <c r="Q274" s="2">
        <v>0</v>
      </c>
      <c r="R274" s="2">
        <v>0</v>
      </c>
      <c r="S274" s="3">
        <v>0</v>
      </c>
    </row>
    <row r="275" spans="1:19" x14ac:dyDescent="0.2">
      <c r="A275" s="1" t="s">
        <v>784</v>
      </c>
      <c r="B275" s="2">
        <v>0</v>
      </c>
      <c r="C275" s="2">
        <v>0</v>
      </c>
      <c r="D275" s="2">
        <v>0</v>
      </c>
      <c r="E275" s="2">
        <v>0</v>
      </c>
      <c r="F275" s="2">
        <v>0</v>
      </c>
      <c r="G275" s="2">
        <v>0</v>
      </c>
      <c r="H275" s="2">
        <v>0</v>
      </c>
      <c r="I275" s="2">
        <v>0</v>
      </c>
      <c r="J275" s="2">
        <v>0</v>
      </c>
      <c r="K275" s="7" t="s">
        <v>490</v>
      </c>
      <c r="L275" s="2">
        <v>0</v>
      </c>
      <c r="M275" s="2">
        <v>0</v>
      </c>
      <c r="N275" s="2">
        <v>0</v>
      </c>
      <c r="O275" s="2">
        <v>0</v>
      </c>
      <c r="P275" s="2">
        <v>0</v>
      </c>
      <c r="Q275" s="2">
        <v>0</v>
      </c>
      <c r="R275" s="2">
        <v>0</v>
      </c>
      <c r="S275" s="3">
        <v>0</v>
      </c>
    </row>
    <row r="276" spans="1:19" x14ac:dyDescent="0.2">
      <c r="A276" s="1" t="s">
        <v>785</v>
      </c>
      <c r="B276" s="2">
        <v>4</v>
      </c>
      <c r="C276" s="2">
        <v>0</v>
      </c>
      <c r="D276" s="2">
        <v>0</v>
      </c>
      <c r="E276" s="2">
        <v>0</v>
      </c>
      <c r="F276" s="2">
        <v>0</v>
      </c>
      <c r="G276" s="2">
        <v>1</v>
      </c>
      <c r="H276" s="2">
        <v>0</v>
      </c>
      <c r="I276" s="2">
        <v>1</v>
      </c>
      <c r="J276" s="2">
        <v>0</v>
      </c>
      <c r="K276" s="7" t="s">
        <v>490</v>
      </c>
      <c r="L276" s="2">
        <v>2</v>
      </c>
      <c r="M276" s="2">
        <v>0</v>
      </c>
      <c r="N276" s="2">
        <v>0</v>
      </c>
      <c r="O276" s="2">
        <v>0</v>
      </c>
      <c r="P276" s="2">
        <v>0</v>
      </c>
      <c r="Q276" s="2">
        <v>0</v>
      </c>
      <c r="R276" s="2">
        <v>0</v>
      </c>
      <c r="S276" s="3">
        <v>40</v>
      </c>
    </row>
    <row r="277" spans="1:19" x14ac:dyDescent="0.2">
      <c r="A277" s="1" t="s">
        <v>786</v>
      </c>
      <c r="B277" s="2">
        <v>19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H277" s="2">
        <v>0</v>
      </c>
      <c r="I277" s="2">
        <v>6</v>
      </c>
      <c r="J277" s="2">
        <v>4</v>
      </c>
      <c r="K277" s="7" t="s">
        <v>509</v>
      </c>
      <c r="L277" s="2">
        <v>1</v>
      </c>
      <c r="M277" s="2">
        <v>1</v>
      </c>
      <c r="N277" s="2">
        <v>2</v>
      </c>
      <c r="O277" s="2">
        <v>1</v>
      </c>
      <c r="P277" s="2">
        <v>0</v>
      </c>
      <c r="Q277" s="2">
        <v>0</v>
      </c>
      <c r="R277" s="2">
        <v>0</v>
      </c>
      <c r="S277" s="3">
        <v>39.4</v>
      </c>
    </row>
    <row r="278" spans="1:19" x14ac:dyDescent="0.2">
      <c r="A278" s="1" t="s">
        <v>787</v>
      </c>
      <c r="B278" s="2">
        <v>11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H278" s="2">
        <v>1</v>
      </c>
      <c r="I278" s="2">
        <v>4</v>
      </c>
      <c r="J278" s="2">
        <v>1</v>
      </c>
      <c r="K278" s="7" t="s">
        <v>509</v>
      </c>
      <c r="L278" s="2">
        <v>1</v>
      </c>
      <c r="M278" s="2">
        <v>0</v>
      </c>
      <c r="N278" s="2">
        <v>0</v>
      </c>
      <c r="O278" s="2">
        <v>0</v>
      </c>
      <c r="P278" s="2">
        <v>0</v>
      </c>
      <c r="Q278" s="2">
        <v>0</v>
      </c>
      <c r="R278" s="2">
        <v>0</v>
      </c>
      <c r="S278" s="3">
        <v>37.5</v>
      </c>
    </row>
    <row r="279" spans="1:19" x14ac:dyDescent="0.2">
      <c r="A279" s="1" t="s">
        <v>788</v>
      </c>
      <c r="B279" s="2">
        <v>40</v>
      </c>
      <c r="C279" s="2">
        <v>0</v>
      </c>
      <c r="D279" s="2">
        <v>0</v>
      </c>
      <c r="E279" s="2">
        <v>0</v>
      </c>
      <c r="F279" s="2">
        <v>0</v>
      </c>
      <c r="G279" s="2">
        <v>1</v>
      </c>
      <c r="H279" s="2">
        <v>6</v>
      </c>
      <c r="I279" s="2">
        <v>6</v>
      </c>
      <c r="J279" s="2">
        <v>7</v>
      </c>
      <c r="K279" s="7" t="s">
        <v>605</v>
      </c>
      <c r="L279" s="2">
        <v>5</v>
      </c>
      <c r="M279" s="2">
        <v>4</v>
      </c>
      <c r="N279" s="2">
        <v>5</v>
      </c>
      <c r="O279" s="2">
        <v>0</v>
      </c>
      <c r="P279" s="2">
        <v>0</v>
      </c>
      <c r="Q279" s="2">
        <v>0</v>
      </c>
      <c r="R279" s="2">
        <v>0</v>
      </c>
      <c r="S279" s="3">
        <v>40</v>
      </c>
    </row>
    <row r="280" spans="1:19" x14ac:dyDescent="0.2">
      <c r="A280" s="1" t="s">
        <v>789</v>
      </c>
      <c r="B280" s="2">
        <v>5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H280" s="2">
        <v>2</v>
      </c>
      <c r="I280" s="2">
        <v>0</v>
      </c>
      <c r="J280" s="2">
        <v>0</v>
      </c>
      <c r="K280" s="7" t="s">
        <v>496</v>
      </c>
      <c r="L280" s="2">
        <v>1</v>
      </c>
      <c r="M280" s="2">
        <v>0</v>
      </c>
      <c r="N280" s="2">
        <v>0</v>
      </c>
      <c r="O280" s="2">
        <v>0</v>
      </c>
      <c r="P280" s="2">
        <v>0</v>
      </c>
      <c r="Q280" s="2">
        <v>0</v>
      </c>
      <c r="R280" s="2">
        <v>0</v>
      </c>
      <c r="S280" s="3">
        <v>41.3</v>
      </c>
    </row>
    <row r="281" spans="1:19" x14ac:dyDescent="0.2">
      <c r="A281" s="1" t="s">
        <v>790</v>
      </c>
      <c r="B281" s="2">
        <v>1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H281" s="2">
        <v>0</v>
      </c>
      <c r="I281" s="2">
        <v>0</v>
      </c>
      <c r="J281" s="2">
        <v>1</v>
      </c>
      <c r="K281" s="7" t="s">
        <v>490</v>
      </c>
      <c r="L281" s="2">
        <v>0</v>
      </c>
      <c r="M281" s="2">
        <v>0</v>
      </c>
      <c r="N281" s="2">
        <v>0</v>
      </c>
      <c r="O281" s="2">
        <v>0</v>
      </c>
      <c r="P281" s="2">
        <v>0</v>
      </c>
      <c r="Q281" s="2">
        <v>0</v>
      </c>
      <c r="R281" s="2">
        <v>0</v>
      </c>
      <c r="S281" s="3">
        <v>37.5</v>
      </c>
    </row>
    <row r="282" spans="1:19" x14ac:dyDescent="0.2">
      <c r="A282" s="1" t="s">
        <v>791</v>
      </c>
      <c r="B282" s="2">
        <v>4</v>
      </c>
      <c r="C282" s="2">
        <v>0</v>
      </c>
      <c r="D282" s="2">
        <v>0</v>
      </c>
      <c r="E282" s="2">
        <v>0</v>
      </c>
      <c r="F282" s="2">
        <v>0</v>
      </c>
      <c r="G282" s="2">
        <v>0</v>
      </c>
      <c r="H282" s="2">
        <v>1</v>
      </c>
      <c r="I282" s="2">
        <v>0</v>
      </c>
      <c r="J282" s="2">
        <v>0</v>
      </c>
      <c r="K282" s="7" t="s">
        <v>490</v>
      </c>
      <c r="L282" s="2">
        <v>3</v>
      </c>
      <c r="M282" s="2">
        <v>0</v>
      </c>
      <c r="N282" s="2">
        <v>0</v>
      </c>
      <c r="O282" s="2">
        <v>0</v>
      </c>
      <c r="P282" s="2">
        <v>0</v>
      </c>
      <c r="Q282" s="2">
        <v>0</v>
      </c>
      <c r="R282" s="2">
        <v>0</v>
      </c>
      <c r="S282" s="3">
        <v>46.7</v>
      </c>
    </row>
    <row r="283" spans="1:19" x14ac:dyDescent="0.2">
      <c r="A283" s="1" t="s">
        <v>792</v>
      </c>
      <c r="B283" s="2">
        <v>0</v>
      </c>
      <c r="C283" s="2">
        <v>0</v>
      </c>
      <c r="D283" s="2">
        <v>0</v>
      </c>
      <c r="E283" s="2">
        <v>0</v>
      </c>
      <c r="F283" s="2">
        <v>0</v>
      </c>
      <c r="G283" s="2">
        <v>0</v>
      </c>
      <c r="H283" s="2">
        <v>0</v>
      </c>
      <c r="I283" s="2">
        <v>0</v>
      </c>
      <c r="J283" s="2">
        <v>0</v>
      </c>
      <c r="K283" s="7" t="s">
        <v>490</v>
      </c>
      <c r="L283" s="2">
        <v>0</v>
      </c>
      <c r="M283" s="2">
        <v>0</v>
      </c>
      <c r="N283" s="2">
        <v>0</v>
      </c>
      <c r="O283" s="2">
        <v>0</v>
      </c>
      <c r="P283" s="2">
        <v>0</v>
      </c>
      <c r="Q283" s="2">
        <v>0</v>
      </c>
      <c r="R283" s="2">
        <v>0</v>
      </c>
      <c r="S283" s="3">
        <v>0</v>
      </c>
    </row>
    <row r="284" spans="1:19" x14ac:dyDescent="0.2">
      <c r="A284" s="1" t="s">
        <v>793</v>
      </c>
      <c r="B284" s="2">
        <v>0</v>
      </c>
      <c r="C284" s="2">
        <v>0</v>
      </c>
      <c r="D284" s="2">
        <v>0</v>
      </c>
      <c r="E284" s="2">
        <v>0</v>
      </c>
      <c r="F284" s="2">
        <v>0</v>
      </c>
      <c r="G284" s="2">
        <v>0</v>
      </c>
      <c r="H284" s="2">
        <v>0</v>
      </c>
      <c r="I284" s="2">
        <v>0</v>
      </c>
      <c r="J284" s="2">
        <v>0</v>
      </c>
      <c r="K284" s="7" t="s">
        <v>490</v>
      </c>
      <c r="L284" s="2">
        <v>0</v>
      </c>
      <c r="M284" s="2">
        <v>0</v>
      </c>
      <c r="N284" s="2">
        <v>0</v>
      </c>
      <c r="O284" s="2">
        <v>0</v>
      </c>
      <c r="P284" s="2">
        <v>0</v>
      </c>
      <c r="Q284" s="2">
        <v>0</v>
      </c>
      <c r="R284" s="2">
        <v>0</v>
      </c>
      <c r="S284" s="3">
        <v>0</v>
      </c>
    </row>
    <row r="285" spans="1:19" x14ac:dyDescent="0.2">
      <c r="A285" s="1" t="s">
        <v>794</v>
      </c>
      <c r="B285" s="2">
        <v>0</v>
      </c>
      <c r="C285" s="2">
        <v>0</v>
      </c>
      <c r="D285" s="2">
        <v>0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7" t="s">
        <v>490</v>
      </c>
      <c r="L285" s="2">
        <v>0</v>
      </c>
      <c r="M285" s="2">
        <v>0</v>
      </c>
      <c r="N285" s="2">
        <v>0</v>
      </c>
      <c r="O285" s="2">
        <v>0</v>
      </c>
      <c r="P285" s="2">
        <v>0</v>
      </c>
      <c r="Q285" s="2">
        <v>0</v>
      </c>
      <c r="R285" s="2">
        <v>0</v>
      </c>
      <c r="S285" s="3">
        <v>0</v>
      </c>
    </row>
    <row r="286" spans="1:19" x14ac:dyDescent="0.2">
      <c r="A286" s="1" t="s">
        <v>795</v>
      </c>
      <c r="B286" s="2">
        <v>1</v>
      </c>
      <c r="C286" s="2">
        <v>0</v>
      </c>
      <c r="D286" s="2">
        <v>0</v>
      </c>
      <c r="E286" s="2">
        <v>0</v>
      </c>
      <c r="F286" s="2">
        <v>0</v>
      </c>
      <c r="G286" s="2">
        <v>0</v>
      </c>
      <c r="H286" s="2">
        <v>0</v>
      </c>
      <c r="I286" s="2">
        <v>0</v>
      </c>
      <c r="J286" s="2">
        <v>1</v>
      </c>
      <c r="K286" s="7" t="s">
        <v>490</v>
      </c>
      <c r="L286" s="2">
        <v>0</v>
      </c>
      <c r="M286" s="2">
        <v>0</v>
      </c>
      <c r="N286" s="2">
        <v>0</v>
      </c>
      <c r="O286" s="2">
        <v>0</v>
      </c>
      <c r="P286" s="2">
        <v>0</v>
      </c>
      <c r="Q286" s="2">
        <v>0</v>
      </c>
      <c r="R286" s="2">
        <v>0</v>
      </c>
      <c r="S286" s="3">
        <v>37.5</v>
      </c>
    </row>
    <row r="287" spans="1:19" x14ac:dyDescent="0.2">
      <c r="A287" s="1" t="s">
        <v>796</v>
      </c>
      <c r="B287" s="2">
        <v>22</v>
      </c>
      <c r="C287" s="2">
        <v>0</v>
      </c>
      <c r="D287" s="2">
        <v>0</v>
      </c>
      <c r="E287" s="2">
        <v>0</v>
      </c>
      <c r="F287" s="2">
        <v>0</v>
      </c>
      <c r="G287" s="2">
        <v>1</v>
      </c>
      <c r="H287" s="2">
        <v>0</v>
      </c>
      <c r="I287" s="2">
        <v>2</v>
      </c>
      <c r="J287" s="2">
        <v>3</v>
      </c>
      <c r="K287" s="7" t="s">
        <v>500</v>
      </c>
      <c r="L287" s="2">
        <v>3</v>
      </c>
      <c r="M287" s="2">
        <v>2</v>
      </c>
      <c r="N287" s="2">
        <v>0</v>
      </c>
      <c r="O287" s="2">
        <v>0</v>
      </c>
      <c r="P287" s="2">
        <v>2</v>
      </c>
      <c r="Q287" s="2">
        <v>0</v>
      </c>
      <c r="R287" s="2">
        <v>2</v>
      </c>
      <c r="S287" s="3">
        <v>43.6</v>
      </c>
    </row>
    <row r="288" spans="1:19" x14ac:dyDescent="0.2">
      <c r="A288" s="1" t="s">
        <v>797</v>
      </c>
      <c r="B288" s="2">
        <v>2</v>
      </c>
      <c r="C288" s="2">
        <v>0</v>
      </c>
      <c r="D288" s="2">
        <v>0</v>
      </c>
      <c r="E288" s="2">
        <v>0</v>
      </c>
      <c r="F288" s="2">
        <v>0</v>
      </c>
      <c r="G288" s="2">
        <v>0</v>
      </c>
      <c r="H288" s="2">
        <v>0</v>
      </c>
      <c r="I288" s="2">
        <v>0</v>
      </c>
      <c r="J288" s="2">
        <v>0</v>
      </c>
      <c r="K288" s="7" t="s">
        <v>490</v>
      </c>
      <c r="L288" s="2">
        <v>0</v>
      </c>
      <c r="M288" s="2">
        <v>0</v>
      </c>
      <c r="N288" s="2">
        <v>0</v>
      </c>
      <c r="O288" s="2">
        <v>2</v>
      </c>
      <c r="P288" s="2">
        <v>0</v>
      </c>
      <c r="Q288" s="2">
        <v>0</v>
      </c>
      <c r="R288" s="2">
        <v>0</v>
      </c>
      <c r="S288" s="3">
        <v>62.5</v>
      </c>
    </row>
    <row r="289" spans="1:19" x14ac:dyDescent="0.2">
      <c r="A289" s="1" t="s">
        <v>798</v>
      </c>
      <c r="B289" s="2">
        <v>0</v>
      </c>
      <c r="C289" s="2">
        <v>0</v>
      </c>
      <c r="D289" s="2">
        <v>0</v>
      </c>
      <c r="E289" s="2">
        <v>0</v>
      </c>
      <c r="F289" s="2">
        <v>0</v>
      </c>
      <c r="G289" s="2">
        <v>0</v>
      </c>
      <c r="H289" s="2">
        <v>0</v>
      </c>
      <c r="I289" s="2">
        <v>0</v>
      </c>
      <c r="J289" s="2">
        <v>0</v>
      </c>
      <c r="K289" s="7" t="s">
        <v>490</v>
      </c>
      <c r="L289" s="2">
        <v>0</v>
      </c>
      <c r="M289" s="2">
        <v>0</v>
      </c>
      <c r="N289" s="2">
        <v>0</v>
      </c>
      <c r="O289" s="2">
        <v>0</v>
      </c>
      <c r="P289" s="2">
        <v>0</v>
      </c>
      <c r="Q289" s="2">
        <v>0</v>
      </c>
      <c r="R289" s="2">
        <v>0</v>
      </c>
      <c r="S289" s="3">
        <v>0</v>
      </c>
    </row>
    <row r="290" spans="1:19" x14ac:dyDescent="0.2">
      <c r="A290" s="1" t="s">
        <v>799</v>
      </c>
      <c r="B290" s="2">
        <v>1</v>
      </c>
      <c r="C290" s="2">
        <v>0</v>
      </c>
      <c r="D290" s="2">
        <v>0</v>
      </c>
      <c r="E290" s="2">
        <v>0</v>
      </c>
      <c r="F290" s="2">
        <v>0</v>
      </c>
      <c r="G290" s="2">
        <v>0</v>
      </c>
      <c r="H290" s="2">
        <v>0</v>
      </c>
      <c r="I290" s="2">
        <v>1</v>
      </c>
      <c r="J290" s="2">
        <v>0</v>
      </c>
      <c r="K290" s="7" t="s">
        <v>490</v>
      </c>
      <c r="L290" s="2">
        <v>0</v>
      </c>
      <c r="M290" s="2">
        <v>0</v>
      </c>
      <c r="N290" s="2">
        <v>0</v>
      </c>
      <c r="O290" s="2">
        <v>0</v>
      </c>
      <c r="P290" s="2">
        <v>0</v>
      </c>
      <c r="Q290" s="2">
        <v>0</v>
      </c>
      <c r="R290" s="2">
        <v>0</v>
      </c>
      <c r="S290" s="3">
        <v>32.5</v>
      </c>
    </row>
    <row r="291" spans="1:19" x14ac:dyDescent="0.2">
      <c r="A291" s="1" t="s">
        <v>800</v>
      </c>
      <c r="B291" s="2">
        <v>1</v>
      </c>
      <c r="C291" s="2">
        <v>0</v>
      </c>
      <c r="D291" s="2">
        <v>0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  <c r="J291" s="2">
        <v>0</v>
      </c>
      <c r="K291" s="7" t="s">
        <v>488</v>
      </c>
      <c r="L291" s="2">
        <v>0</v>
      </c>
      <c r="M291" s="2">
        <v>0</v>
      </c>
      <c r="N291" s="2">
        <v>0</v>
      </c>
      <c r="O291" s="2">
        <v>0</v>
      </c>
      <c r="P291" s="2">
        <v>0</v>
      </c>
      <c r="Q291" s="2">
        <v>0</v>
      </c>
      <c r="R291" s="2">
        <v>0</v>
      </c>
      <c r="S291" s="3">
        <v>42.5</v>
      </c>
    </row>
    <row r="292" spans="1:19" x14ac:dyDescent="0.2">
      <c r="A292" s="1" t="s">
        <v>801</v>
      </c>
      <c r="B292" s="2">
        <v>2</v>
      </c>
      <c r="C292" s="2">
        <v>0</v>
      </c>
      <c r="D292" s="2">
        <v>0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  <c r="J292" s="2">
        <v>0</v>
      </c>
      <c r="K292" s="7" t="s">
        <v>490</v>
      </c>
      <c r="L292" s="2">
        <v>0</v>
      </c>
      <c r="M292" s="2">
        <v>0</v>
      </c>
      <c r="N292" s="2">
        <v>0</v>
      </c>
      <c r="O292" s="2">
        <v>2</v>
      </c>
      <c r="P292" s="2">
        <v>0</v>
      </c>
      <c r="Q292" s="2">
        <v>0</v>
      </c>
      <c r="R292" s="2">
        <v>0</v>
      </c>
      <c r="S292" s="3">
        <v>62.5</v>
      </c>
    </row>
    <row r="293" spans="1:19" x14ac:dyDescent="0.2">
      <c r="A293" s="1" t="s">
        <v>802</v>
      </c>
      <c r="B293" s="2">
        <v>0</v>
      </c>
      <c r="C293" s="2">
        <v>0</v>
      </c>
      <c r="D293" s="2">
        <v>0</v>
      </c>
      <c r="E293" s="2">
        <v>0</v>
      </c>
      <c r="F293" s="2">
        <v>0</v>
      </c>
      <c r="G293" s="2">
        <v>0</v>
      </c>
      <c r="H293" s="2">
        <v>0</v>
      </c>
      <c r="I293" s="2">
        <v>0</v>
      </c>
      <c r="J293" s="2">
        <v>0</v>
      </c>
      <c r="K293" s="7" t="s">
        <v>490</v>
      </c>
      <c r="L293" s="2">
        <v>0</v>
      </c>
      <c r="M293" s="2">
        <v>0</v>
      </c>
      <c r="N293" s="2">
        <v>0</v>
      </c>
      <c r="O293" s="2">
        <v>0</v>
      </c>
      <c r="P293" s="2">
        <v>0</v>
      </c>
      <c r="Q293" s="2">
        <v>0</v>
      </c>
      <c r="R293" s="2">
        <v>0</v>
      </c>
      <c r="S293" s="3">
        <v>0</v>
      </c>
    </row>
    <row r="294" spans="1:19" x14ac:dyDescent="0.2">
      <c r="A294" s="1" t="s">
        <v>803</v>
      </c>
      <c r="B294" s="2">
        <v>3</v>
      </c>
      <c r="C294" s="2">
        <v>0</v>
      </c>
      <c r="D294" s="2">
        <v>0</v>
      </c>
      <c r="E294" s="2">
        <v>0</v>
      </c>
      <c r="F294" s="2">
        <v>0</v>
      </c>
      <c r="G294" s="2">
        <v>1</v>
      </c>
      <c r="H294" s="2">
        <v>0</v>
      </c>
      <c r="I294" s="2">
        <v>0</v>
      </c>
      <c r="J294" s="2">
        <v>1</v>
      </c>
      <c r="K294" s="7" t="s">
        <v>490</v>
      </c>
      <c r="L294" s="2">
        <v>0</v>
      </c>
      <c r="M294" s="2">
        <v>1</v>
      </c>
      <c r="N294" s="2">
        <v>0</v>
      </c>
      <c r="O294" s="2">
        <v>0</v>
      </c>
      <c r="P294" s="2">
        <v>0</v>
      </c>
      <c r="Q294" s="2">
        <v>0</v>
      </c>
      <c r="R294" s="2">
        <v>0</v>
      </c>
      <c r="S294" s="3">
        <v>37.5</v>
      </c>
    </row>
    <row r="295" spans="1:19" x14ac:dyDescent="0.2">
      <c r="A295" s="1" t="s">
        <v>804</v>
      </c>
      <c r="B295" s="2">
        <v>40</v>
      </c>
      <c r="C295" s="2">
        <v>0</v>
      </c>
      <c r="D295" s="2">
        <v>0</v>
      </c>
      <c r="E295" s="2">
        <v>0</v>
      </c>
      <c r="F295" s="2">
        <v>0</v>
      </c>
      <c r="G295" s="2">
        <v>3</v>
      </c>
      <c r="H295" s="2">
        <v>6</v>
      </c>
      <c r="I295" s="2">
        <v>2</v>
      </c>
      <c r="J295" s="2">
        <v>9</v>
      </c>
      <c r="K295" s="7" t="s">
        <v>557</v>
      </c>
      <c r="L295" s="2">
        <v>8</v>
      </c>
      <c r="M295" s="2">
        <v>5</v>
      </c>
      <c r="N295" s="2">
        <v>1</v>
      </c>
      <c r="O295" s="2">
        <v>1</v>
      </c>
      <c r="P295" s="2">
        <v>0</v>
      </c>
      <c r="Q295" s="2">
        <v>1</v>
      </c>
      <c r="R295" s="2">
        <v>1</v>
      </c>
      <c r="S295" s="3">
        <v>40</v>
      </c>
    </row>
    <row r="296" spans="1:19" x14ac:dyDescent="0.2">
      <c r="A296" s="1" t="s">
        <v>805</v>
      </c>
      <c r="B296" s="2">
        <v>33</v>
      </c>
      <c r="C296" s="2">
        <v>0</v>
      </c>
      <c r="D296" s="2">
        <v>0</v>
      </c>
      <c r="E296" s="2">
        <v>0</v>
      </c>
      <c r="F296" s="2">
        <v>0</v>
      </c>
      <c r="G296" s="2">
        <v>2</v>
      </c>
      <c r="H296" s="2">
        <v>5</v>
      </c>
      <c r="I296" s="2">
        <v>4</v>
      </c>
      <c r="J296" s="2">
        <v>6</v>
      </c>
      <c r="K296" s="7" t="s">
        <v>509</v>
      </c>
      <c r="L296" s="2">
        <v>2</v>
      </c>
      <c r="M296" s="2">
        <v>6</v>
      </c>
      <c r="N296" s="2">
        <v>2</v>
      </c>
      <c r="O296" s="2">
        <v>1</v>
      </c>
      <c r="P296" s="2">
        <v>0</v>
      </c>
      <c r="Q296" s="2">
        <v>1</v>
      </c>
      <c r="R296" s="2">
        <v>0</v>
      </c>
      <c r="S296" s="3">
        <v>39.6</v>
      </c>
    </row>
    <row r="297" spans="1:19" x14ac:dyDescent="0.2">
      <c r="A297" s="1" t="s">
        <v>806</v>
      </c>
      <c r="B297" s="2">
        <v>0</v>
      </c>
      <c r="C297" s="2">
        <v>0</v>
      </c>
      <c r="D297" s="2">
        <v>0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  <c r="J297" s="2">
        <v>0</v>
      </c>
      <c r="K297" s="7" t="s">
        <v>490</v>
      </c>
      <c r="L297" s="2">
        <v>0</v>
      </c>
      <c r="M297" s="2">
        <v>0</v>
      </c>
      <c r="N297" s="2">
        <v>0</v>
      </c>
      <c r="O297" s="2">
        <v>0</v>
      </c>
      <c r="P297" s="2">
        <v>0</v>
      </c>
      <c r="Q297" s="2">
        <v>0</v>
      </c>
      <c r="R297" s="2">
        <v>0</v>
      </c>
      <c r="S297" s="3">
        <v>0</v>
      </c>
    </row>
    <row r="298" spans="1:19" x14ac:dyDescent="0.2">
      <c r="A298" s="1" t="s">
        <v>807</v>
      </c>
      <c r="B298" s="2">
        <v>0</v>
      </c>
      <c r="C298" s="2">
        <v>0</v>
      </c>
      <c r="D298" s="2">
        <v>0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  <c r="J298" s="2">
        <v>0</v>
      </c>
      <c r="K298" s="7" t="s">
        <v>490</v>
      </c>
      <c r="L298" s="2">
        <v>0</v>
      </c>
      <c r="M298" s="2">
        <v>0</v>
      </c>
      <c r="N298" s="2">
        <v>0</v>
      </c>
      <c r="O298" s="2">
        <v>0</v>
      </c>
      <c r="P298" s="2">
        <v>0</v>
      </c>
      <c r="Q298" s="2">
        <v>0</v>
      </c>
      <c r="R298" s="2">
        <v>0</v>
      </c>
      <c r="S298" s="3">
        <v>0</v>
      </c>
    </row>
    <row r="299" spans="1:19" x14ac:dyDescent="0.2">
      <c r="A299" s="1" t="s">
        <v>808</v>
      </c>
      <c r="B299" s="2">
        <v>1</v>
      </c>
      <c r="C299" s="2">
        <v>0</v>
      </c>
      <c r="D299" s="2">
        <v>0</v>
      </c>
      <c r="E299" s="2">
        <v>0</v>
      </c>
      <c r="F299" s="2">
        <v>0</v>
      </c>
      <c r="G299" s="2">
        <v>0</v>
      </c>
      <c r="H299" s="2">
        <v>0</v>
      </c>
      <c r="I299" s="2">
        <v>1</v>
      </c>
      <c r="J299" s="2">
        <v>0</v>
      </c>
      <c r="K299" s="7" t="s">
        <v>490</v>
      </c>
      <c r="L299" s="2">
        <v>0</v>
      </c>
      <c r="M299" s="2">
        <v>0</v>
      </c>
      <c r="N299" s="2">
        <v>0</v>
      </c>
      <c r="O299" s="2">
        <v>0</v>
      </c>
      <c r="P299" s="2">
        <v>0</v>
      </c>
      <c r="Q299" s="2">
        <v>0</v>
      </c>
      <c r="R299" s="2">
        <v>0</v>
      </c>
      <c r="S299" s="3">
        <v>32.5</v>
      </c>
    </row>
    <row r="300" spans="1:19" x14ac:dyDescent="0.2">
      <c r="A300" s="1" t="s">
        <v>809</v>
      </c>
      <c r="B300" s="2">
        <v>1</v>
      </c>
      <c r="C300" s="2">
        <v>0</v>
      </c>
      <c r="D300" s="2">
        <v>0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1</v>
      </c>
      <c r="K300" s="7" t="s">
        <v>490</v>
      </c>
      <c r="L300" s="2">
        <v>0</v>
      </c>
      <c r="M300" s="2">
        <v>0</v>
      </c>
      <c r="N300" s="2">
        <v>0</v>
      </c>
      <c r="O300" s="2">
        <v>0</v>
      </c>
      <c r="P300" s="2">
        <v>0</v>
      </c>
      <c r="Q300" s="2">
        <v>0</v>
      </c>
      <c r="R300" s="2">
        <v>0</v>
      </c>
      <c r="S300" s="3">
        <v>37.5</v>
      </c>
    </row>
    <row r="301" spans="1:19" x14ac:dyDescent="0.2">
      <c r="A301" s="1" t="s">
        <v>810</v>
      </c>
      <c r="B301" s="2">
        <v>0</v>
      </c>
      <c r="C301" s="2">
        <v>0</v>
      </c>
      <c r="D301" s="2">
        <v>0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  <c r="J301" s="2">
        <v>0</v>
      </c>
      <c r="K301" s="7" t="s">
        <v>490</v>
      </c>
      <c r="L301" s="2">
        <v>0</v>
      </c>
      <c r="M301" s="2">
        <v>0</v>
      </c>
      <c r="N301" s="2">
        <v>0</v>
      </c>
      <c r="O301" s="2">
        <v>0</v>
      </c>
      <c r="P301" s="2">
        <v>0</v>
      </c>
      <c r="Q301" s="2">
        <v>0</v>
      </c>
      <c r="R301" s="2">
        <v>0</v>
      </c>
      <c r="S301" s="3">
        <v>0</v>
      </c>
    </row>
    <row r="302" spans="1:19" x14ac:dyDescent="0.2">
      <c r="A302" s="1" t="s">
        <v>811</v>
      </c>
      <c r="B302" s="2">
        <v>0</v>
      </c>
      <c r="C302" s="2">
        <v>0</v>
      </c>
      <c r="D302" s="2">
        <v>0</v>
      </c>
      <c r="E302" s="2">
        <v>0</v>
      </c>
      <c r="F302" s="2">
        <v>0</v>
      </c>
      <c r="G302" s="2">
        <v>0</v>
      </c>
      <c r="H302" s="2">
        <v>0</v>
      </c>
      <c r="I302" s="2">
        <v>0</v>
      </c>
      <c r="J302" s="2">
        <v>0</v>
      </c>
      <c r="K302" s="7" t="s">
        <v>490</v>
      </c>
      <c r="L302" s="2">
        <v>0</v>
      </c>
      <c r="M302" s="2">
        <v>0</v>
      </c>
      <c r="N302" s="2">
        <v>0</v>
      </c>
      <c r="O302" s="2">
        <v>0</v>
      </c>
      <c r="P302" s="2">
        <v>0</v>
      </c>
      <c r="Q302" s="2">
        <v>0</v>
      </c>
      <c r="R302" s="2">
        <v>0</v>
      </c>
      <c r="S302" s="3">
        <v>0</v>
      </c>
    </row>
    <row r="303" spans="1:19" x14ac:dyDescent="0.2">
      <c r="A303" s="1" t="s">
        <v>812</v>
      </c>
      <c r="B303" s="2">
        <v>2</v>
      </c>
      <c r="C303" s="2">
        <v>0</v>
      </c>
      <c r="D303" s="2">
        <v>0</v>
      </c>
      <c r="E303" s="2">
        <v>0</v>
      </c>
      <c r="F303" s="2">
        <v>0</v>
      </c>
      <c r="G303" s="2">
        <v>0</v>
      </c>
      <c r="H303" s="2">
        <v>0</v>
      </c>
      <c r="I303" s="2">
        <v>0</v>
      </c>
      <c r="J303" s="2">
        <v>0</v>
      </c>
      <c r="K303" s="7" t="s">
        <v>490</v>
      </c>
      <c r="L303" s="2">
        <v>0</v>
      </c>
      <c r="M303" s="2">
        <v>1</v>
      </c>
      <c r="N303" s="2">
        <v>0</v>
      </c>
      <c r="O303" s="2">
        <v>1</v>
      </c>
      <c r="P303" s="2">
        <v>0</v>
      </c>
      <c r="Q303" s="2">
        <v>0</v>
      </c>
      <c r="R303" s="2">
        <v>0</v>
      </c>
      <c r="S303" s="3">
        <v>57.5</v>
      </c>
    </row>
    <row r="304" spans="1:19" x14ac:dyDescent="0.2">
      <c r="A304" s="1" t="s">
        <v>813</v>
      </c>
      <c r="B304" s="2">
        <v>16</v>
      </c>
      <c r="C304" s="2">
        <v>0</v>
      </c>
      <c r="D304" s="2">
        <v>0</v>
      </c>
      <c r="E304" s="2">
        <v>0</v>
      </c>
      <c r="F304" s="2">
        <v>0</v>
      </c>
      <c r="G304" s="2">
        <v>0</v>
      </c>
      <c r="H304" s="2">
        <v>0</v>
      </c>
      <c r="I304" s="2">
        <v>2</v>
      </c>
      <c r="J304" s="2">
        <v>0</v>
      </c>
      <c r="K304" s="7" t="s">
        <v>490</v>
      </c>
      <c r="L304" s="2">
        <v>1</v>
      </c>
      <c r="M304" s="2">
        <v>0</v>
      </c>
      <c r="N304" s="2">
        <v>3</v>
      </c>
      <c r="O304" s="2">
        <v>2</v>
      </c>
      <c r="P304" s="2">
        <v>2</v>
      </c>
      <c r="Q304" s="2">
        <v>2</v>
      </c>
      <c r="R304" s="2">
        <v>4</v>
      </c>
      <c r="S304" s="3">
        <v>65</v>
      </c>
    </row>
    <row r="305" spans="1:19" x14ac:dyDescent="0.2">
      <c r="A305" s="1" t="s">
        <v>814</v>
      </c>
      <c r="B305" s="2">
        <v>0</v>
      </c>
      <c r="C305" s="2">
        <v>0</v>
      </c>
      <c r="D305" s="2">
        <v>0</v>
      </c>
      <c r="E305" s="2">
        <v>0</v>
      </c>
      <c r="F305" s="2">
        <v>0</v>
      </c>
      <c r="G305" s="2">
        <v>0</v>
      </c>
      <c r="H305" s="2">
        <v>0</v>
      </c>
      <c r="I305" s="2">
        <v>0</v>
      </c>
      <c r="J305" s="2">
        <v>0</v>
      </c>
      <c r="K305" s="7" t="s">
        <v>490</v>
      </c>
      <c r="L305" s="2">
        <v>0</v>
      </c>
      <c r="M305" s="2">
        <v>0</v>
      </c>
      <c r="N305" s="2">
        <v>0</v>
      </c>
      <c r="O305" s="2">
        <v>0</v>
      </c>
      <c r="P305" s="2">
        <v>0</v>
      </c>
      <c r="Q305" s="2">
        <v>0</v>
      </c>
      <c r="R305" s="2">
        <v>0</v>
      </c>
      <c r="S305" s="3">
        <v>0</v>
      </c>
    </row>
    <row r="306" spans="1:19" x14ac:dyDescent="0.2">
      <c r="A306" s="1" t="s">
        <v>815</v>
      </c>
      <c r="B306" s="2">
        <v>5</v>
      </c>
      <c r="C306" s="2">
        <v>0</v>
      </c>
      <c r="D306" s="2">
        <v>0</v>
      </c>
      <c r="E306" s="2">
        <v>0</v>
      </c>
      <c r="F306" s="2">
        <v>0</v>
      </c>
      <c r="G306" s="2">
        <v>0</v>
      </c>
      <c r="H306" s="2">
        <v>0</v>
      </c>
      <c r="I306" s="2">
        <v>0</v>
      </c>
      <c r="J306" s="2">
        <v>0</v>
      </c>
      <c r="K306" s="7" t="s">
        <v>490</v>
      </c>
      <c r="L306" s="2">
        <v>0</v>
      </c>
      <c r="M306" s="2">
        <v>3</v>
      </c>
      <c r="N306" s="2">
        <v>0</v>
      </c>
      <c r="O306" s="2">
        <v>1</v>
      </c>
      <c r="P306" s="2">
        <v>0</v>
      </c>
      <c r="Q306" s="2">
        <v>0</v>
      </c>
      <c r="R306" s="2">
        <v>1</v>
      </c>
      <c r="S306" s="3">
        <v>54.2</v>
      </c>
    </row>
    <row r="307" spans="1:19" x14ac:dyDescent="0.2">
      <c r="A307" s="1" t="s">
        <v>816</v>
      </c>
      <c r="B307" s="2">
        <v>28</v>
      </c>
      <c r="C307" s="2">
        <v>0</v>
      </c>
      <c r="D307" s="2">
        <v>0</v>
      </c>
      <c r="E307" s="2">
        <v>0</v>
      </c>
      <c r="F307" s="2">
        <v>0</v>
      </c>
      <c r="G307" s="2">
        <v>0</v>
      </c>
      <c r="H307" s="2">
        <v>0</v>
      </c>
      <c r="I307" s="2">
        <v>5</v>
      </c>
      <c r="J307" s="2">
        <v>3</v>
      </c>
      <c r="K307" s="7" t="s">
        <v>502</v>
      </c>
      <c r="L307" s="2">
        <v>5</v>
      </c>
      <c r="M307" s="2">
        <v>7</v>
      </c>
      <c r="N307" s="2">
        <v>2</v>
      </c>
      <c r="O307" s="2">
        <v>0</v>
      </c>
      <c r="P307" s="2">
        <v>0</v>
      </c>
      <c r="Q307" s="2">
        <v>1</v>
      </c>
      <c r="R307" s="2">
        <v>0</v>
      </c>
      <c r="S307" s="3">
        <v>46</v>
      </c>
    </row>
    <row r="308" spans="1:19" x14ac:dyDescent="0.2">
      <c r="A308" s="1" t="s">
        <v>817</v>
      </c>
      <c r="B308" s="2">
        <v>0</v>
      </c>
      <c r="C308" s="2">
        <v>0</v>
      </c>
      <c r="D308" s="2">
        <v>0</v>
      </c>
      <c r="E308" s="2">
        <v>0</v>
      </c>
      <c r="F308" s="2">
        <v>0</v>
      </c>
      <c r="G308" s="2">
        <v>0</v>
      </c>
      <c r="H308" s="2">
        <v>0</v>
      </c>
      <c r="I308" s="2">
        <v>0</v>
      </c>
      <c r="J308" s="2">
        <v>0</v>
      </c>
      <c r="K308" s="7" t="s">
        <v>490</v>
      </c>
      <c r="L308" s="2">
        <v>0</v>
      </c>
      <c r="M308" s="2">
        <v>0</v>
      </c>
      <c r="N308" s="2">
        <v>0</v>
      </c>
      <c r="O308" s="2">
        <v>0</v>
      </c>
      <c r="P308" s="2">
        <v>0</v>
      </c>
      <c r="Q308" s="2">
        <v>0</v>
      </c>
      <c r="R308" s="2">
        <v>0</v>
      </c>
      <c r="S308" s="3">
        <v>0</v>
      </c>
    </row>
    <row r="309" spans="1:19" x14ac:dyDescent="0.2">
      <c r="A309" s="1" t="s">
        <v>818</v>
      </c>
      <c r="B309" s="2">
        <v>0</v>
      </c>
      <c r="C309" s="2">
        <v>0</v>
      </c>
      <c r="D309" s="2">
        <v>0</v>
      </c>
      <c r="E309" s="2">
        <v>0</v>
      </c>
      <c r="F309" s="2">
        <v>0</v>
      </c>
      <c r="G309" s="2">
        <v>0</v>
      </c>
      <c r="H309" s="2">
        <v>0</v>
      </c>
      <c r="I309" s="2">
        <v>0</v>
      </c>
      <c r="J309" s="2">
        <v>0</v>
      </c>
      <c r="K309" s="7" t="s">
        <v>490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Q309" s="2">
        <v>0</v>
      </c>
      <c r="R309" s="2">
        <v>0</v>
      </c>
      <c r="S309" s="3">
        <v>0</v>
      </c>
    </row>
    <row r="310" spans="1:19" x14ac:dyDescent="0.2">
      <c r="A310" s="1" t="s">
        <v>819</v>
      </c>
      <c r="B310" s="2">
        <v>4</v>
      </c>
      <c r="C310" s="2">
        <v>0</v>
      </c>
      <c r="D310" s="2">
        <v>0</v>
      </c>
      <c r="E310" s="2">
        <v>0</v>
      </c>
      <c r="F310" s="2">
        <v>0</v>
      </c>
      <c r="G310" s="2">
        <v>1</v>
      </c>
      <c r="H310" s="2">
        <v>0</v>
      </c>
      <c r="I310" s="2">
        <v>0</v>
      </c>
      <c r="J310" s="2">
        <v>2</v>
      </c>
      <c r="K310" s="7" t="s">
        <v>490</v>
      </c>
      <c r="L310" s="2">
        <v>0</v>
      </c>
      <c r="M310" s="2">
        <v>1</v>
      </c>
      <c r="N310" s="2">
        <v>0</v>
      </c>
      <c r="O310" s="2">
        <v>0</v>
      </c>
      <c r="P310" s="2">
        <v>0</v>
      </c>
      <c r="Q310" s="2">
        <v>0</v>
      </c>
      <c r="R310" s="2">
        <v>0</v>
      </c>
      <c r="S310" s="3">
        <v>37.5</v>
      </c>
    </row>
    <row r="311" spans="1:19" x14ac:dyDescent="0.2">
      <c r="A311" s="1" t="s">
        <v>820</v>
      </c>
      <c r="B311" s="2">
        <v>0</v>
      </c>
      <c r="C311" s="2">
        <v>0</v>
      </c>
      <c r="D311" s="2">
        <v>0</v>
      </c>
      <c r="E311" s="2">
        <v>0</v>
      </c>
      <c r="F311" s="2">
        <v>0</v>
      </c>
      <c r="G311" s="2">
        <v>0</v>
      </c>
      <c r="H311" s="2">
        <v>0</v>
      </c>
      <c r="I311" s="2">
        <v>0</v>
      </c>
      <c r="J311" s="2">
        <v>0</v>
      </c>
      <c r="K311" s="7" t="s">
        <v>490</v>
      </c>
      <c r="L311" s="2">
        <v>0</v>
      </c>
      <c r="M311" s="2">
        <v>0</v>
      </c>
      <c r="N311" s="2">
        <v>0</v>
      </c>
      <c r="O311" s="2">
        <v>0</v>
      </c>
      <c r="P311" s="2">
        <v>0</v>
      </c>
      <c r="Q311" s="2">
        <v>0</v>
      </c>
      <c r="R311" s="2">
        <v>0</v>
      </c>
      <c r="S311" s="3">
        <v>0</v>
      </c>
    </row>
    <row r="312" spans="1:19" x14ac:dyDescent="0.2">
      <c r="A312" s="1" t="s">
        <v>821</v>
      </c>
      <c r="B312" s="2">
        <v>0</v>
      </c>
      <c r="C312" s="2">
        <v>0</v>
      </c>
      <c r="D312" s="2">
        <v>0</v>
      </c>
      <c r="E312" s="2">
        <v>0</v>
      </c>
      <c r="F312" s="2">
        <v>0</v>
      </c>
      <c r="G312" s="2">
        <v>0</v>
      </c>
      <c r="H312" s="2">
        <v>0</v>
      </c>
      <c r="I312" s="2">
        <v>0</v>
      </c>
      <c r="J312" s="2">
        <v>0</v>
      </c>
      <c r="K312" s="7" t="s">
        <v>490</v>
      </c>
      <c r="L312" s="2">
        <v>0</v>
      </c>
      <c r="M312" s="2">
        <v>0</v>
      </c>
      <c r="N312" s="2">
        <v>0</v>
      </c>
      <c r="O312" s="2">
        <v>0</v>
      </c>
      <c r="P312" s="2">
        <v>0</v>
      </c>
      <c r="Q312" s="2">
        <v>0</v>
      </c>
      <c r="R312" s="2">
        <v>0</v>
      </c>
      <c r="S312" s="3">
        <v>0</v>
      </c>
    </row>
    <row r="313" spans="1:19" x14ac:dyDescent="0.2">
      <c r="A313" s="1" t="s">
        <v>822</v>
      </c>
      <c r="B313" s="2">
        <v>0</v>
      </c>
      <c r="C313" s="2">
        <v>0</v>
      </c>
      <c r="D313" s="2">
        <v>0</v>
      </c>
      <c r="E313" s="2">
        <v>0</v>
      </c>
      <c r="F313" s="2">
        <v>0</v>
      </c>
      <c r="G313" s="2">
        <v>0</v>
      </c>
      <c r="H313" s="2">
        <v>0</v>
      </c>
      <c r="I313" s="2">
        <v>0</v>
      </c>
      <c r="J313" s="2">
        <v>0</v>
      </c>
      <c r="K313" s="7" t="s">
        <v>490</v>
      </c>
      <c r="L313" s="2">
        <v>0</v>
      </c>
      <c r="M313" s="2">
        <v>0</v>
      </c>
      <c r="N313" s="2">
        <v>0</v>
      </c>
      <c r="O313" s="2">
        <v>0</v>
      </c>
      <c r="P313" s="2">
        <v>0</v>
      </c>
      <c r="Q313" s="2">
        <v>0</v>
      </c>
      <c r="R313" s="2">
        <v>0</v>
      </c>
      <c r="S313" s="3">
        <v>0</v>
      </c>
    </row>
    <row r="314" spans="1:19" x14ac:dyDescent="0.2">
      <c r="A314" s="1" t="s">
        <v>823</v>
      </c>
      <c r="B314" s="2">
        <v>0</v>
      </c>
      <c r="C314" s="2">
        <v>0</v>
      </c>
      <c r="D314" s="2">
        <v>0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  <c r="J314" s="2">
        <v>0</v>
      </c>
      <c r="K314" s="7" t="s">
        <v>490</v>
      </c>
      <c r="L314" s="2">
        <v>0</v>
      </c>
      <c r="M314" s="2">
        <v>0</v>
      </c>
      <c r="N314" s="2">
        <v>0</v>
      </c>
      <c r="O314" s="2">
        <v>0</v>
      </c>
      <c r="P314" s="2">
        <v>0</v>
      </c>
      <c r="Q314" s="2">
        <v>0</v>
      </c>
      <c r="R314" s="2">
        <v>0</v>
      </c>
      <c r="S314" s="3">
        <v>0</v>
      </c>
    </row>
    <row r="315" spans="1:19" x14ac:dyDescent="0.2">
      <c r="A315" s="1" t="s">
        <v>824</v>
      </c>
      <c r="B315" s="2">
        <v>4</v>
      </c>
      <c r="C315" s="2">
        <v>0</v>
      </c>
      <c r="D315" s="2">
        <v>0</v>
      </c>
      <c r="E315" s="2">
        <v>0</v>
      </c>
      <c r="F315" s="2">
        <v>0</v>
      </c>
      <c r="G315" s="2">
        <v>0</v>
      </c>
      <c r="H315" s="2">
        <v>0</v>
      </c>
      <c r="I315" s="2">
        <v>2</v>
      </c>
      <c r="J315" s="2">
        <v>0</v>
      </c>
      <c r="K315" s="7" t="s">
        <v>490</v>
      </c>
      <c r="L315" s="2">
        <v>0</v>
      </c>
      <c r="M315" s="2">
        <v>0</v>
      </c>
      <c r="N315" s="2">
        <v>2</v>
      </c>
      <c r="O315" s="2">
        <v>0</v>
      </c>
      <c r="P315" s="2">
        <v>0</v>
      </c>
      <c r="Q315" s="2">
        <v>0</v>
      </c>
      <c r="R315" s="2">
        <v>0</v>
      </c>
      <c r="S315" s="3">
        <v>45</v>
      </c>
    </row>
    <row r="316" spans="1:19" x14ac:dyDescent="0.2">
      <c r="A316" s="1" t="s">
        <v>825</v>
      </c>
      <c r="B316" s="2">
        <v>1</v>
      </c>
      <c r="C316" s="2">
        <v>0</v>
      </c>
      <c r="D316" s="2">
        <v>0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  <c r="J316" s="2">
        <v>1</v>
      </c>
      <c r="K316" s="7" t="s">
        <v>490</v>
      </c>
      <c r="L316" s="2">
        <v>0</v>
      </c>
      <c r="M316" s="2">
        <v>0</v>
      </c>
      <c r="N316" s="2">
        <v>0</v>
      </c>
      <c r="O316" s="2">
        <v>0</v>
      </c>
      <c r="P316" s="2">
        <v>0</v>
      </c>
      <c r="Q316" s="2">
        <v>0</v>
      </c>
      <c r="R316" s="2">
        <v>0</v>
      </c>
      <c r="S316" s="3">
        <v>37.5</v>
      </c>
    </row>
    <row r="317" spans="1:19" x14ac:dyDescent="0.2">
      <c r="A317" s="1" t="s">
        <v>826</v>
      </c>
      <c r="B317" s="2">
        <v>1</v>
      </c>
      <c r="C317" s="2">
        <v>0</v>
      </c>
      <c r="D317" s="2">
        <v>0</v>
      </c>
      <c r="E317" s="2">
        <v>0</v>
      </c>
      <c r="F317" s="2">
        <v>0</v>
      </c>
      <c r="G317" s="2">
        <v>0</v>
      </c>
      <c r="H317" s="2">
        <v>0</v>
      </c>
      <c r="I317" s="2">
        <v>1</v>
      </c>
      <c r="J317" s="2">
        <v>0</v>
      </c>
      <c r="K317" s="7" t="s">
        <v>490</v>
      </c>
      <c r="L317" s="2">
        <v>0</v>
      </c>
      <c r="M317" s="2">
        <v>0</v>
      </c>
      <c r="N317" s="2">
        <v>0</v>
      </c>
      <c r="O317" s="2">
        <v>0</v>
      </c>
      <c r="P317" s="2">
        <v>0</v>
      </c>
      <c r="Q317" s="2">
        <v>0</v>
      </c>
      <c r="R317" s="2">
        <v>0</v>
      </c>
      <c r="S317" s="3">
        <v>32.5</v>
      </c>
    </row>
    <row r="318" spans="1:19" x14ac:dyDescent="0.2">
      <c r="A318" s="1" t="s">
        <v>827</v>
      </c>
      <c r="B318" s="2">
        <v>0</v>
      </c>
      <c r="C318" s="2">
        <v>0</v>
      </c>
      <c r="D318" s="2">
        <v>0</v>
      </c>
      <c r="E318" s="2">
        <v>0</v>
      </c>
      <c r="F318" s="2">
        <v>0</v>
      </c>
      <c r="G318" s="2">
        <v>0</v>
      </c>
      <c r="H318" s="2">
        <v>0</v>
      </c>
      <c r="I318" s="2">
        <v>0</v>
      </c>
      <c r="J318" s="2">
        <v>0</v>
      </c>
      <c r="K318" s="7" t="s">
        <v>490</v>
      </c>
      <c r="L318" s="2">
        <v>0</v>
      </c>
      <c r="M318" s="2">
        <v>0</v>
      </c>
      <c r="N318" s="2">
        <v>0</v>
      </c>
      <c r="O318" s="2">
        <v>0</v>
      </c>
      <c r="P318" s="2">
        <v>0</v>
      </c>
      <c r="Q318" s="2">
        <v>0</v>
      </c>
      <c r="R318" s="2">
        <v>0</v>
      </c>
      <c r="S318" s="3">
        <v>0</v>
      </c>
    </row>
    <row r="319" spans="1:19" x14ac:dyDescent="0.2">
      <c r="A319" s="1" t="s">
        <v>828</v>
      </c>
      <c r="B319" s="2">
        <v>0</v>
      </c>
      <c r="C319" s="2">
        <v>0</v>
      </c>
      <c r="D319" s="2">
        <v>0</v>
      </c>
      <c r="E319" s="2">
        <v>0</v>
      </c>
      <c r="F319" s="2">
        <v>0</v>
      </c>
      <c r="G319" s="2">
        <v>0</v>
      </c>
      <c r="H319" s="2">
        <v>0</v>
      </c>
      <c r="I319" s="2">
        <v>0</v>
      </c>
      <c r="J319" s="2">
        <v>0</v>
      </c>
      <c r="K319" s="7" t="s">
        <v>490</v>
      </c>
      <c r="L319" s="2">
        <v>0</v>
      </c>
      <c r="M319" s="2">
        <v>0</v>
      </c>
      <c r="N319" s="2">
        <v>0</v>
      </c>
      <c r="O319" s="2">
        <v>0</v>
      </c>
      <c r="P319" s="2">
        <v>0</v>
      </c>
      <c r="Q319" s="2">
        <v>0</v>
      </c>
      <c r="R319" s="2">
        <v>0</v>
      </c>
      <c r="S319" s="3">
        <v>0</v>
      </c>
    </row>
    <row r="320" spans="1:19" x14ac:dyDescent="0.2">
      <c r="A320" s="1" t="s">
        <v>829</v>
      </c>
      <c r="B320" s="2">
        <v>0</v>
      </c>
      <c r="C320" s="2">
        <v>0</v>
      </c>
      <c r="D320" s="2">
        <v>0</v>
      </c>
      <c r="E320" s="2">
        <v>0</v>
      </c>
      <c r="F320" s="2">
        <v>0</v>
      </c>
      <c r="G320" s="2">
        <v>0</v>
      </c>
      <c r="H320" s="2">
        <v>0</v>
      </c>
      <c r="I320" s="2">
        <v>0</v>
      </c>
      <c r="J320" s="2">
        <v>0</v>
      </c>
      <c r="K320" s="7" t="s">
        <v>490</v>
      </c>
      <c r="L320" s="2">
        <v>0</v>
      </c>
      <c r="M320" s="2">
        <v>0</v>
      </c>
      <c r="N320" s="2">
        <v>0</v>
      </c>
      <c r="O320" s="2">
        <v>0</v>
      </c>
      <c r="P320" s="2">
        <v>0</v>
      </c>
      <c r="Q320" s="2">
        <v>0</v>
      </c>
      <c r="R320" s="2">
        <v>0</v>
      </c>
      <c r="S320" s="3">
        <v>0</v>
      </c>
    </row>
    <row r="321" spans="1:19" x14ac:dyDescent="0.2">
      <c r="A321" s="1" t="s">
        <v>830</v>
      </c>
      <c r="B321" s="2">
        <v>0</v>
      </c>
      <c r="C321" s="2">
        <v>0</v>
      </c>
      <c r="D321" s="2">
        <v>0</v>
      </c>
      <c r="E321" s="2">
        <v>0</v>
      </c>
      <c r="F321" s="2">
        <v>0</v>
      </c>
      <c r="G321" s="2">
        <v>0</v>
      </c>
      <c r="H321" s="2">
        <v>0</v>
      </c>
      <c r="I321" s="2">
        <v>0</v>
      </c>
      <c r="J321" s="2">
        <v>0</v>
      </c>
      <c r="K321" s="7" t="s">
        <v>490</v>
      </c>
      <c r="L321" s="2">
        <v>0</v>
      </c>
      <c r="M321" s="2">
        <v>0</v>
      </c>
      <c r="N321" s="2">
        <v>0</v>
      </c>
      <c r="O321" s="2">
        <v>0</v>
      </c>
      <c r="P321" s="2">
        <v>0</v>
      </c>
      <c r="Q321" s="2">
        <v>0</v>
      </c>
      <c r="R321" s="2">
        <v>0</v>
      </c>
      <c r="S321" s="3">
        <v>0</v>
      </c>
    </row>
    <row r="322" spans="1:19" x14ac:dyDescent="0.2">
      <c r="A322" s="1" t="s">
        <v>831</v>
      </c>
      <c r="B322" s="2">
        <v>1</v>
      </c>
      <c r="C322" s="2">
        <v>0</v>
      </c>
      <c r="D322" s="2">
        <v>0</v>
      </c>
      <c r="E322" s="2">
        <v>0</v>
      </c>
      <c r="F322" s="2">
        <v>0</v>
      </c>
      <c r="G322" s="2">
        <v>0</v>
      </c>
      <c r="H322" s="2">
        <v>0</v>
      </c>
      <c r="I322" s="2">
        <v>0</v>
      </c>
      <c r="J322" s="2">
        <v>0</v>
      </c>
      <c r="K322" s="7" t="s">
        <v>490</v>
      </c>
      <c r="L322" s="2">
        <v>1</v>
      </c>
      <c r="M322" s="2">
        <v>0</v>
      </c>
      <c r="N322" s="2">
        <v>0</v>
      </c>
      <c r="O322" s="2">
        <v>0</v>
      </c>
      <c r="P322" s="2">
        <v>0</v>
      </c>
      <c r="Q322" s="2">
        <v>0</v>
      </c>
      <c r="R322" s="2">
        <v>0</v>
      </c>
      <c r="S322" s="3">
        <v>47.5</v>
      </c>
    </row>
    <row r="323" spans="1:19" x14ac:dyDescent="0.2">
      <c r="A323" s="1" t="s">
        <v>832</v>
      </c>
      <c r="B323" s="2">
        <v>0</v>
      </c>
      <c r="C323" s="2">
        <v>0</v>
      </c>
      <c r="D323" s="2">
        <v>0</v>
      </c>
      <c r="E323" s="2">
        <v>0</v>
      </c>
      <c r="F323" s="2">
        <v>0</v>
      </c>
      <c r="G323" s="2">
        <v>0</v>
      </c>
      <c r="H323" s="2">
        <v>0</v>
      </c>
      <c r="I323" s="2">
        <v>0</v>
      </c>
      <c r="J323" s="2">
        <v>0</v>
      </c>
      <c r="K323" s="7" t="s">
        <v>490</v>
      </c>
      <c r="L323" s="2">
        <v>0</v>
      </c>
      <c r="M323" s="2">
        <v>0</v>
      </c>
      <c r="N323" s="2">
        <v>0</v>
      </c>
      <c r="O323" s="2">
        <v>0</v>
      </c>
      <c r="P323" s="2">
        <v>0</v>
      </c>
      <c r="Q323" s="2">
        <v>0</v>
      </c>
      <c r="R323" s="2">
        <v>0</v>
      </c>
      <c r="S323" s="3">
        <v>0</v>
      </c>
    </row>
    <row r="324" spans="1:19" x14ac:dyDescent="0.2">
      <c r="A324" s="1" t="s">
        <v>833</v>
      </c>
      <c r="B324" s="2">
        <v>0</v>
      </c>
      <c r="C324" s="2">
        <v>0</v>
      </c>
      <c r="D324" s="2">
        <v>0</v>
      </c>
      <c r="E324" s="2">
        <v>0</v>
      </c>
      <c r="F324" s="2">
        <v>0</v>
      </c>
      <c r="G324" s="2">
        <v>0</v>
      </c>
      <c r="H324" s="2">
        <v>0</v>
      </c>
      <c r="I324" s="2">
        <v>0</v>
      </c>
      <c r="J324" s="2">
        <v>0</v>
      </c>
      <c r="K324" s="7" t="s">
        <v>490</v>
      </c>
      <c r="L324" s="2">
        <v>0</v>
      </c>
      <c r="M324" s="2">
        <v>0</v>
      </c>
      <c r="N324" s="2">
        <v>0</v>
      </c>
      <c r="O324" s="2">
        <v>0</v>
      </c>
      <c r="P324" s="2">
        <v>0</v>
      </c>
      <c r="Q324" s="2">
        <v>0</v>
      </c>
      <c r="R324" s="2">
        <v>0</v>
      </c>
      <c r="S324" s="3">
        <v>0</v>
      </c>
    </row>
    <row r="325" spans="1:19" x14ac:dyDescent="0.2">
      <c r="A325" s="1" t="s">
        <v>834</v>
      </c>
      <c r="B325" s="2">
        <v>0</v>
      </c>
      <c r="C325" s="2">
        <v>0</v>
      </c>
      <c r="D325" s="2">
        <v>0</v>
      </c>
      <c r="E325" s="2">
        <v>0</v>
      </c>
      <c r="F325" s="2">
        <v>0</v>
      </c>
      <c r="G325" s="2">
        <v>0</v>
      </c>
      <c r="H325" s="2">
        <v>0</v>
      </c>
      <c r="I325" s="2">
        <v>0</v>
      </c>
      <c r="J325" s="2">
        <v>0</v>
      </c>
      <c r="K325" s="7" t="s">
        <v>490</v>
      </c>
      <c r="L325" s="2">
        <v>0</v>
      </c>
      <c r="M325" s="2">
        <v>0</v>
      </c>
      <c r="N325" s="2">
        <v>0</v>
      </c>
      <c r="O325" s="2">
        <v>0</v>
      </c>
      <c r="P325" s="2">
        <v>0</v>
      </c>
      <c r="Q325" s="2">
        <v>0</v>
      </c>
      <c r="R325" s="2">
        <v>0</v>
      </c>
      <c r="S325" s="3">
        <v>0</v>
      </c>
    </row>
    <row r="326" spans="1:19" x14ac:dyDescent="0.2">
      <c r="A326" s="1" t="s">
        <v>835</v>
      </c>
      <c r="B326" s="2">
        <v>0</v>
      </c>
      <c r="C326" s="2">
        <v>0</v>
      </c>
      <c r="D326" s="2">
        <v>0</v>
      </c>
      <c r="E326" s="2">
        <v>0</v>
      </c>
      <c r="F326" s="2">
        <v>0</v>
      </c>
      <c r="G326" s="2">
        <v>0</v>
      </c>
      <c r="H326" s="2">
        <v>0</v>
      </c>
      <c r="I326" s="2">
        <v>0</v>
      </c>
      <c r="J326" s="2">
        <v>0</v>
      </c>
      <c r="K326" s="7" t="s">
        <v>490</v>
      </c>
      <c r="L326" s="2">
        <v>0</v>
      </c>
      <c r="M326" s="2">
        <v>0</v>
      </c>
      <c r="N326" s="2">
        <v>0</v>
      </c>
      <c r="O326" s="2">
        <v>0</v>
      </c>
      <c r="P326" s="2">
        <v>0</v>
      </c>
      <c r="Q326" s="2">
        <v>0</v>
      </c>
      <c r="R326" s="2">
        <v>0</v>
      </c>
      <c r="S326" s="3">
        <v>0</v>
      </c>
    </row>
    <row r="327" spans="1:19" x14ac:dyDescent="0.2">
      <c r="A327" s="1" t="s">
        <v>836</v>
      </c>
      <c r="B327" s="2">
        <v>2</v>
      </c>
      <c r="C327" s="2">
        <v>0</v>
      </c>
      <c r="D327" s="2">
        <v>0</v>
      </c>
      <c r="E327" s="2">
        <v>0</v>
      </c>
      <c r="F327" s="2">
        <v>0</v>
      </c>
      <c r="G327" s="2">
        <v>2</v>
      </c>
      <c r="H327" s="2">
        <v>0</v>
      </c>
      <c r="I327" s="2">
        <v>0</v>
      </c>
      <c r="J327" s="2">
        <v>0</v>
      </c>
      <c r="K327" s="7" t="s">
        <v>490</v>
      </c>
      <c r="L327" s="2">
        <v>0</v>
      </c>
      <c r="M327" s="2">
        <v>0</v>
      </c>
      <c r="N327" s="2">
        <v>0</v>
      </c>
      <c r="O327" s="2">
        <v>0</v>
      </c>
      <c r="P327" s="2">
        <v>0</v>
      </c>
      <c r="Q327" s="2">
        <v>0</v>
      </c>
      <c r="R327" s="2">
        <v>0</v>
      </c>
      <c r="S327" s="3">
        <v>22.5</v>
      </c>
    </row>
    <row r="328" spans="1:19" x14ac:dyDescent="0.2">
      <c r="A328" s="1" t="s">
        <v>837</v>
      </c>
      <c r="B328" s="2">
        <v>0</v>
      </c>
      <c r="C328" s="2">
        <v>0</v>
      </c>
      <c r="D328" s="2">
        <v>0</v>
      </c>
      <c r="E328" s="2">
        <v>0</v>
      </c>
      <c r="F328" s="2">
        <v>0</v>
      </c>
      <c r="G328" s="2">
        <v>0</v>
      </c>
      <c r="H328" s="2">
        <v>0</v>
      </c>
      <c r="I328" s="2">
        <v>0</v>
      </c>
      <c r="J328" s="2">
        <v>0</v>
      </c>
      <c r="K328" s="7" t="s">
        <v>490</v>
      </c>
      <c r="L328" s="2">
        <v>0</v>
      </c>
      <c r="M328" s="2">
        <v>0</v>
      </c>
      <c r="N328" s="2">
        <v>0</v>
      </c>
      <c r="O328" s="2">
        <v>0</v>
      </c>
      <c r="P328" s="2">
        <v>0</v>
      </c>
      <c r="Q328" s="2">
        <v>0</v>
      </c>
      <c r="R328" s="2">
        <v>0</v>
      </c>
      <c r="S328" s="3">
        <v>0</v>
      </c>
    </row>
    <row r="329" spans="1:19" x14ac:dyDescent="0.2">
      <c r="A329" s="1" t="s">
        <v>838</v>
      </c>
      <c r="B329" s="2">
        <v>0</v>
      </c>
      <c r="C329" s="2">
        <v>0</v>
      </c>
      <c r="D329" s="2">
        <v>0</v>
      </c>
      <c r="E329" s="2">
        <v>0</v>
      </c>
      <c r="F329" s="2">
        <v>0</v>
      </c>
      <c r="G329" s="2">
        <v>0</v>
      </c>
      <c r="H329" s="2">
        <v>0</v>
      </c>
      <c r="I329" s="2">
        <v>0</v>
      </c>
      <c r="J329" s="2">
        <v>0</v>
      </c>
      <c r="K329" s="7" t="s">
        <v>490</v>
      </c>
      <c r="L329" s="2">
        <v>0</v>
      </c>
      <c r="M329" s="2">
        <v>0</v>
      </c>
      <c r="N329" s="2">
        <v>0</v>
      </c>
      <c r="O329" s="2">
        <v>0</v>
      </c>
      <c r="P329" s="2">
        <v>0</v>
      </c>
      <c r="Q329" s="2">
        <v>0</v>
      </c>
      <c r="R329" s="2">
        <v>0</v>
      </c>
      <c r="S329" s="3">
        <v>0</v>
      </c>
    </row>
    <row r="330" spans="1:19" x14ac:dyDescent="0.2">
      <c r="A330" s="1" t="s">
        <v>839</v>
      </c>
      <c r="B330" s="2">
        <v>2</v>
      </c>
      <c r="C330" s="2">
        <v>0</v>
      </c>
      <c r="D330" s="2">
        <v>0</v>
      </c>
      <c r="E330" s="2">
        <v>0</v>
      </c>
      <c r="F330" s="2">
        <v>0</v>
      </c>
      <c r="G330" s="2">
        <v>0</v>
      </c>
      <c r="H330" s="2">
        <v>0</v>
      </c>
      <c r="I330" s="2">
        <v>0</v>
      </c>
      <c r="J330" s="2">
        <v>0</v>
      </c>
      <c r="K330" s="7" t="s">
        <v>490</v>
      </c>
      <c r="L330" s="2">
        <v>0</v>
      </c>
      <c r="M330" s="2">
        <v>0</v>
      </c>
      <c r="N330" s="2">
        <v>0</v>
      </c>
      <c r="O330" s="2">
        <v>2</v>
      </c>
      <c r="P330" s="2">
        <v>0</v>
      </c>
      <c r="Q330" s="2">
        <v>0</v>
      </c>
      <c r="R330" s="2">
        <v>0</v>
      </c>
      <c r="S330" s="3">
        <v>62.5</v>
      </c>
    </row>
    <row r="331" spans="1:19" x14ac:dyDescent="0.2">
      <c r="A331" s="1" t="s">
        <v>840</v>
      </c>
      <c r="B331" s="2">
        <v>0</v>
      </c>
      <c r="C331" s="2">
        <v>0</v>
      </c>
      <c r="D331" s="2">
        <v>0</v>
      </c>
      <c r="E331" s="2">
        <v>0</v>
      </c>
      <c r="F331" s="2">
        <v>0</v>
      </c>
      <c r="G331" s="2">
        <v>0</v>
      </c>
      <c r="H331" s="2">
        <v>0</v>
      </c>
      <c r="I331" s="2">
        <v>0</v>
      </c>
      <c r="J331" s="2">
        <v>0</v>
      </c>
      <c r="K331" s="7" t="s">
        <v>490</v>
      </c>
      <c r="L331" s="2">
        <v>0</v>
      </c>
      <c r="M331" s="2">
        <v>0</v>
      </c>
      <c r="N331" s="2">
        <v>0</v>
      </c>
      <c r="O331" s="2">
        <v>0</v>
      </c>
      <c r="P331" s="2">
        <v>0</v>
      </c>
      <c r="Q331" s="2">
        <v>0</v>
      </c>
      <c r="R331" s="2">
        <v>0</v>
      </c>
      <c r="S331" s="3">
        <v>0</v>
      </c>
    </row>
    <row r="332" spans="1:19" x14ac:dyDescent="0.2">
      <c r="A332" s="1" t="s">
        <v>841</v>
      </c>
      <c r="B332" s="2">
        <v>3</v>
      </c>
      <c r="C332" s="2">
        <v>0</v>
      </c>
      <c r="D332" s="2">
        <v>0</v>
      </c>
      <c r="E332" s="2">
        <v>0</v>
      </c>
      <c r="F332" s="2">
        <v>0</v>
      </c>
      <c r="G332" s="2">
        <v>0</v>
      </c>
      <c r="H332" s="2">
        <v>0</v>
      </c>
      <c r="I332" s="2">
        <v>1</v>
      </c>
      <c r="J332" s="2">
        <v>0</v>
      </c>
      <c r="K332" s="7" t="s">
        <v>496</v>
      </c>
      <c r="L332" s="2">
        <v>0</v>
      </c>
      <c r="M332" s="2">
        <v>0</v>
      </c>
      <c r="N332" s="2">
        <v>0</v>
      </c>
      <c r="O332" s="2">
        <v>0</v>
      </c>
      <c r="P332" s="2">
        <v>0</v>
      </c>
      <c r="Q332" s="2">
        <v>0</v>
      </c>
      <c r="R332" s="2">
        <v>0</v>
      </c>
      <c r="S332" s="3">
        <v>41.3</v>
      </c>
    </row>
    <row r="333" spans="1:19" x14ac:dyDescent="0.2">
      <c r="A333" s="1" t="s">
        <v>842</v>
      </c>
      <c r="B333" s="2">
        <v>55</v>
      </c>
      <c r="C333" s="2">
        <v>0</v>
      </c>
      <c r="D333" s="2">
        <v>0</v>
      </c>
      <c r="E333" s="2">
        <v>0</v>
      </c>
      <c r="F333" s="2">
        <v>0</v>
      </c>
      <c r="G333" s="2">
        <v>2</v>
      </c>
      <c r="H333" s="2">
        <v>5</v>
      </c>
      <c r="I333" s="2">
        <v>9</v>
      </c>
      <c r="J333" s="2">
        <v>13</v>
      </c>
      <c r="K333" s="7" t="s">
        <v>633</v>
      </c>
      <c r="L333" s="2">
        <v>7</v>
      </c>
      <c r="M333" s="2">
        <v>1</v>
      </c>
      <c r="N333" s="2">
        <v>0</v>
      </c>
      <c r="O333" s="2">
        <v>1</v>
      </c>
      <c r="P333" s="2">
        <v>0</v>
      </c>
      <c r="Q333" s="2">
        <v>0</v>
      </c>
      <c r="R333" s="2">
        <v>0</v>
      </c>
      <c r="S333" s="3">
        <v>39.4</v>
      </c>
    </row>
    <row r="334" spans="1:19" x14ac:dyDescent="0.2">
      <c r="A334" s="1" t="s">
        <v>843</v>
      </c>
      <c r="B334" s="2">
        <v>1</v>
      </c>
      <c r="C334" s="2">
        <v>0</v>
      </c>
      <c r="D334" s="2">
        <v>0</v>
      </c>
      <c r="E334" s="2">
        <v>0</v>
      </c>
      <c r="F334" s="2">
        <v>0</v>
      </c>
      <c r="G334" s="2">
        <v>0</v>
      </c>
      <c r="H334" s="2">
        <v>0</v>
      </c>
      <c r="I334" s="2">
        <v>0</v>
      </c>
      <c r="J334" s="2">
        <v>0</v>
      </c>
      <c r="K334" s="7" t="s">
        <v>488</v>
      </c>
      <c r="L334" s="2">
        <v>0</v>
      </c>
      <c r="M334" s="2">
        <v>0</v>
      </c>
      <c r="N334" s="2">
        <v>0</v>
      </c>
      <c r="O334" s="2">
        <v>0</v>
      </c>
      <c r="P334" s="2">
        <v>0</v>
      </c>
      <c r="Q334" s="2">
        <v>0</v>
      </c>
      <c r="R334" s="2">
        <v>0</v>
      </c>
      <c r="S334" s="3">
        <v>42.5</v>
      </c>
    </row>
    <row r="335" spans="1:19" x14ac:dyDescent="0.2">
      <c r="A335" s="1" t="s">
        <v>844</v>
      </c>
      <c r="B335" s="2">
        <v>60</v>
      </c>
      <c r="C335" s="2">
        <v>0</v>
      </c>
      <c r="D335" s="2">
        <v>0</v>
      </c>
      <c r="E335" s="2">
        <v>0</v>
      </c>
      <c r="F335" s="2">
        <v>0</v>
      </c>
      <c r="G335" s="2">
        <v>1</v>
      </c>
      <c r="H335" s="2">
        <v>6</v>
      </c>
      <c r="I335" s="2">
        <v>6</v>
      </c>
      <c r="J335" s="2">
        <v>7</v>
      </c>
      <c r="K335" s="7" t="s">
        <v>506</v>
      </c>
      <c r="L335" s="2">
        <v>13</v>
      </c>
      <c r="M335" s="2">
        <v>9</v>
      </c>
      <c r="N335" s="2">
        <v>2</v>
      </c>
      <c r="O335" s="2">
        <v>1</v>
      </c>
      <c r="P335" s="2">
        <v>1</v>
      </c>
      <c r="Q335" s="2">
        <v>0</v>
      </c>
      <c r="R335" s="2">
        <v>0</v>
      </c>
      <c r="S335" s="3">
        <v>43.6</v>
      </c>
    </row>
    <row r="336" spans="1:19" x14ac:dyDescent="0.2">
      <c r="A336" s="1" t="s">
        <v>845</v>
      </c>
      <c r="B336" s="2">
        <v>1</v>
      </c>
      <c r="C336" s="2">
        <v>0</v>
      </c>
      <c r="D336" s="2">
        <v>0</v>
      </c>
      <c r="E336" s="2">
        <v>0</v>
      </c>
      <c r="F336" s="2">
        <v>0</v>
      </c>
      <c r="G336" s="2">
        <v>0</v>
      </c>
      <c r="H336" s="2">
        <v>1</v>
      </c>
      <c r="I336" s="2">
        <v>0</v>
      </c>
      <c r="J336" s="2">
        <v>0</v>
      </c>
      <c r="K336" s="7" t="s">
        <v>490</v>
      </c>
      <c r="L336" s="2">
        <v>0</v>
      </c>
      <c r="M336" s="2">
        <v>0</v>
      </c>
      <c r="N336" s="2">
        <v>0</v>
      </c>
      <c r="O336" s="2">
        <v>0</v>
      </c>
      <c r="P336" s="2">
        <v>0</v>
      </c>
      <c r="Q336" s="2">
        <v>0</v>
      </c>
      <c r="R336" s="2">
        <v>0</v>
      </c>
      <c r="S336" s="3">
        <v>27.5</v>
      </c>
    </row>
    <row r="337" spans="1:19" x14ac:dyDescent="0.2">
      <c r="A337" s="1" t="s">
        <v>846</v>
      </c>
      <c r="B337" s="2">
        <v>0</v>
      </c>
      <c r="C337" s="2">
        <v>0</v>
      </c>
      <c r="D337" s="2">
        <v>0</v>
      </c>
      <c r="E337" s="2">
        <v>0</v>
      </c>
      <c r="F337" s="2">
        <v>0</v>
      </c>
      <c r="G337" s="2">
        <v>0</v>
      </c>
      <c r="H337" s="2">
        <v>0</v>
      </c>
      <c r="I337" s="2">
        <v>0</v>
      </c>
      <c r="J337" s="2">
        <v>0</v>
      </c>
      <c r="K337" s="7" t="s">
        <v>490</v>
      </c>
      <c r="L337" s="2">
        <v>0</v>
      </c>
      <c r="M337" s="2">
        <v>0</v>
      </c>
      <c r="N337" s="2">
        <v>0</v>
      </c>
      <c r="O337" s="2">
        <v>0</v>
      </c>
      <c r="P337" s="2">
        <v>0</v>
      </c>
      <c r="Q337" s="2">
        <v>0</v>
      </c>
      <c r="R337" s="2">
        <v>0</v>
      </c>
      <c r="S337" s="3">
        <v>0</v>
      </c>
    </row>
    <row r="338" spans="1:19" x14ac:dyDescent="0.2">
      <c r="A338" s="1" t="s">
        <v>847</v>
      </c>
      <c r="B338" s="2">
        <v>4</v>
      </c>
      <c r="C338" s="2">
        <v>0</v>
      </c>
      <c r="D338" s="2">
        <v>0</v>
      </c>
      <c r="E338" s="2">
        <v>0</v>
      </c>
      <c r="F338" s="2">
        <v>0</v>
      </c>
      <c r="G338" s="2">
        <v>2</v>
      </c>
      <c r="H338" s="2">
        <v>0</v>
      </c>
      <c r="I338" s="2">
        <v>1</v>
      </c>
      <c r="J338" s="2">
        <v>0</v>
      </c>
      <c r="K338" s="7" t="s">
        <v>490</v>
      </c>
      <c r="L338" s="2">
        <v>1</v>
      </c>
      <c r="M338" s="2">
        <v>0</v>
      </c>
      <c r="N338" s="2">
        <v>0</v>
      </c>
      <c r="O338" s="2">
        <v>0</v>
      </c>
      <c r="P338" s="2">
        <v>0</v>
      </c>
      <c r="Q338" s="2">
        <v>0</v>
      </c>
      <c r="R338" s="2">
        <v>0</v>
      </c>
      <c r="S338" s="3">
        <v>27.5</v>
      </c>
    </row>
    <row r="339" spans="1:19" x14ac:dyDescent="0.2">
      <c r="A339" s="1" t="s">
        <v>848</v>
      </c>
      <c r="B339" s="2">
        <v>4</v>
      </c>
      <c r="C339" s="2">
        <v>0</v>
      </c>
      <c r="D339" s="2">
        <v>0</v>
      </c>
      <c r="E339" s="2">
        <v>0</v>
      </c>
      <c r="F339" s="2">
        <v>0</v>
      </c>
      <c r="G339" s="2">
        <v>0</v>
      </c>
      <c r="H339" s="2">
        <v>0</v>
      </c>
      <c r="I339" s="2">
        <v>0</v>
      </c>
      <c r="J339" s="2">
        <v>2</v>
      </c>
      <c r="K339" s="7" t="s">
        <v>490</v>
      </c>
      <c r="L339" s="2">
        <v>0</v>
      </c>
      <c r="M339" s="2">
        <v>1</v>
      </c>
      <c r="N339" s="2">
        <v>0</v>
      </c>
      <c r="O339" s="2">
        <v>1</v>
      </c>
      <c r="P339" s="2">
        <v>0</v>
      </c>
      <c r="Q339" s="2">
        <v>0</v>
      </c>
      <c r="R339" s="2">
        <v>0</v>
      </c>
      <c r="S339" s="3">
        <v>45</v>
      </c>
    </row>
    <row r="340" spans="1:19" x14ac:dyDescent="0.2">
      <c r="A340" s="1" t="s">
        <v>849</v>
      </c>
      <c r="B340" s="2">
        <v>0</v>
      </c>
      <c r="C340" s="2">
        <v>0</v>
      </c>
      <c r="D340" s="2">
        <v>0</v>
      </c>
      <c r="E340" s="2">
        <v>0</v>
      </c>
      <c r="F340" s="2">
        <v>0</v>
      </c>
      <c r="G340" s="2">
        <v>0</v>
      </c>
      <c r="H340" s="2">
        <v>0</v>
      </c>
      <c r="I340" s="2">
        <v>0</v>
      </c>
      <c r="J340" s="2">
        <v>0</v>
      </c>
      <c r="K340" s="7" t="s">
        <v>490</v>
      </c>
      <c r="L340" s="2">
        <v>0</v>
      </c>
      <c r="M340" s="2">
        <v>0</v>
      </c>
      <c r="N340" s="2">
        <v>0</v>
      </c>
      <c r="O340" s="2">
        <v>0</v>
      </c>
      <c r="P340" s="2">
        <v>0</v>
      </c>
      <c r="Q340" s="2">
        <v>0</v>
      </c>
      <c r="R340" s="2">
        <v>0</v>
      </c>
      <c r="S340" s="3">
        <v>0</v>
      </c>
    </row>
    <row r="341" spans="1:19" x14ac:dyDescent="0.2">
      <c r="A341" s="1" t="s">
        <v>850</v>
      </c>
      <c r="B341" s="2">
        <v>1</v>
      </c>
      <c r="C341" s="2">
        <v>0</v>
      </c>
      <c r="D341" s="2">
        <v>0</v>
      </c>
      <c r="E341" s="2">
        <v>0</v>
      </c>
      <c r="F341" s="2">
        <v>0</v>
      </c>
      <c r="G341" s="2">
        <v>0</v>
      </c>
      <c r="H341" s="2">
        <v>0</v>
      </c>
      <c r="I341" s="2">
        <v>0</v>
      </c>
      <c r="J341" s="2">
        <v>0</v>
      </c>
      <c r="K341" s="7" t="s">
        <v>490</v>
      </c>
      <c r="L341" s="2">
        <v>0</v>
      </c>
      <c r="M341" s="2">
        <v>0</v>
      </c>
      <c r="N341" s="2">
        <v>1</v>
      </c>
      <c r="O341" s="2">
        <v>0</v>
      </c>
      <c r="P341" s="2">
        <v>0</v>
      </c>
      <c r="Q341" s="2">
        <v>0</v>
      </c>
      <c r="R341" s="2">
        <v>0</v>
      </c>
      <c r="S341" s="3">
        <v>57.5</v>
      </c>
    </row>
    <row r="342" spans="1:19" x14ac:dyDescent="0.2">
      <c r="A342" s="1" t="s">
        <v>851</v>
      </c>
      <c r="B342" s="2">
        <v>1</v>
      </c>
      <c r="C342" s="2">
        <v>0</v>
      </c>
      <c r="D342" s="2">
        <v>0</v>
      </c>
      <c r="E342" s="2">
        <v>0</v>
      </c>
      <c r="F342" s="2">
        <v>0</v>
      </c>
      <c r="G342" s="2">
        <v>0</v>
      </c>
      <c r="H342" s="2">
        <v>0</v>
      </c>
      <c r="I342" s="2">
        <v>0</v>
      </c>
      <c r="J342" s="2">
        <v>0</v>
      </c>
      <c r="K342" s="7" t="s">
        <v>490</v>
      </c>
      <c r="L342" s="2">
        <v>0</v>
      </c>
      <c r="M342" s="2">
        <v>1</v>
      </c>
      <c r="N342" s="2">
        <v>0</v>
      </c>
      <c r="O342" s="2">
        <v>0</v>
      </c>
      <c r="P342" s="2">
        <v>0</v>
      </c>
      <c r="Q342" s="2">
        <v>0</v>
      </c>
      <c r="R342" s="2">
        <v>0</v>
      </c>
      <c r="S342" s="3">
        <v>52.5</v>
      </c>
    </row>
    <row r="343" spans="1:19" x14ac:dyDescent="0.2">
      <c r="A343" s="1" t="s">
        <v>852</v>
      </c>
      <c r="B343" s="2">
        <v>0</v>
      </c>
      <c r="C343" s="2">
        <v>0</v>
      </c>
      <c r="D343" s="2">
        <v>0</v>
      </c>
      <c r="E343" s="2">
        <v>0</v>
      </c>
      <c r="F343" s="2">
        <v>0</v>
      </c>
      <c r="G343" s="2">
        <v>0</v>
      </c>
      <c r="H343" s="2">
        <v>0</v>
      </c>
      <c r="I343" s="2">
        <v>0</v>
      </c>
      <c r="J343" s="2">
        <v>0</v>
      </c>
      <c r="K343" s="7" t="s">
        <v>490</v>
      </c>
      <c r="L343" s="2">
        <v>0</v>
      </c>
      <c r="M343" s="2">
        <v>0</v>
      </c>
      <c r="N343" s="2">
        <v>0</v>
      </c>
      <c r="O343" s="2">
        <v>0</v>
      </c>
      <c r="P343" s="2">
        <v>0</v>
      </c>
      <c r="Q343" s="2">
        <v>0</v>
      </c>
      <c r="R343" s="2">
        <v>0</v>
      </c>
      <c r="S343" s="3">
        <v>0</v>
      </c>
    </row>
    <row r="344" spans="1:19" x14ac:dyDescent="0.2">
      <c r="A344" s="1" t="s">
        <v>853</v>
      </c>
      <c r="B344" s="2">
        <v>0</v>
      </c>
      <c r="C344" s="2">
        <v>0</v>
      </c>
      <c r="D344" s="2">
        <v>0</v>
      </c>
      <c r="E344" s="2">
        <v>0</v>
      </c>
      <c r="F344" s="2">
        <v>0</v>
      </c>
      <c r="G344" s="2">
        <v>0</v>
      </c>
      <c r="H344" s="2">
        <v>0</v>
      </c>
      <c r="I344" s="2">
        <v>0</v>
      </c>
      <c r="J344" s="2">
        <v>0</v>
      </c>
      <c r="K344" s="7" t="s">
        <v>490</v>
      </c>
      <c r="L344" s="2">
        <v>0</v>
      </c>
      <c r="M344" s="2">
        <v>0</v>
      </c>
      <c r="N344" s="2">
        <v>0</v>
      </c>
      <c r="O344" s="2">
        <v>0</v>
      </c>
      <c r="P344" s="2">
        <v>0</v>
      </c>
      <c r="Q344" s="2">
        <v>0</v>
      </c>
      <c r="R344" s="2">
        <v>0</v>
      </c>
      <c r="S344" s="3">
        <v>0</v>
      </c>
    </row>
    <row r="345" spans="1:19" x14ac:dyDescent="0.2">
      <c r="A345" s="1" t="s">
        <v>854</v>
      </c>
      <c r="B345" s="2">
        <v>2</v>
      </c>
      <c r="C345" s="2">
        <v>0</v>
      </c>
      <c r="D345" s="2">
        <v>0</v>
      </c>
      <c r="E345" s="2">
        <v>0</v>
      </c>
      <c r="F345" s="2">
        <v>0</v>
      </c>
      <c r="G345" s="2">
        <v>0</v>
      </c>
      <c r="H345" s="2">
        <v>1</v>
      </c>
      <c r="I345" s="2">
        <v>0</v>
      </c>
      <c r="J345" s="2">
        <v>0</v>
      </c>
      <c r="K345" s="7" t="s">
        <v>488</v>
      </c>
      <c r="L345" s="2">
        <v>0</v>
      </c>
      <c r="M345" s="2">
        <v>0</v>
      </c>
      <c r="N345" s="2">
        <v>0</v>
      </c>
      <c r="O345" s="2">
        <v>0</v>
      </c>
      <c r="P345" s="2">
        <v>0</v>
      </c>
      <c r="Q345" s="2">
        <v>0</v>
      </c>
      <c r="R345" s="2">
        <v>0</v>
      </c>
      <c r="S345" s="3">
        <v>35</v>
      </c>
    </row>
    <row r="346" spans="1:19" x14ac:dyDescent="0.2">
      <c r="A346" s="1" t="s">
        <v>855</v>
      </c>
      <c r="B346" s="2">
        <v>0</v>
      </c>
      <c r="C346" s="2">
        <v>0</v>
      </c>
      <c r="D346" s="2">
        <v>0</v>
      </c>
      <c r="E346" s="2">
        <v>0</v>
      </c>
      <c r="F346" s="2">
        <v>0</v>
      </c>
      <c r="G346" s="2">
        <v>0</v>
      </c>
      <c r="H346" s="2">
        <v>0</v>
      </c>
      <c r="I346" s="2">
        <v>0</v>
      </c>
      <c r="J346" s="2">
        <v>0</v>
      </c>
      <c r="K346" s="7" t="s">
        <v>490</v>
      </c>
      <c r="L346" s="2">
        <v>0</v>
      </c>
      <c r="M346" s="2">
        <v>0</v>
      </c>
      <c r="N346" s="2">
        <v>0</v>
      </c>
      <c r="O346" s="2">
        <v>0</v>
      </c>
      <c r="P346" s="2">
        <v>0</v>
      </c>
      <c r="Q346" s="2">
        <v>0</v>
      </c>
      <c r="R346" s="2">
        <v>0</v>
      </c>
      <c r="S346" s="3">
        <v>0</v>
      </c>
    </row>
    <row r="347" spans="1:19" x14ac:dyDescent="0.2">
      <c r="A347" s="1" t="s">
        <v>856</v>
      </c>
      <c r="B347" s="2">
        <v>0</v>
      </c>
      <c r="C347" s="2">
        <v>0</v>
      </c>
      <c r="D347" s="2">
        <v>0</v>
      </c>
      <c r="E347" s="2">
        <v>0</v>
      </c>
      <c r="F347" s="2">
        <v>0</v>
      </c>
      <c r="G347" s="2">
        <v>0</v>
      </c>
      <c r="H347" s="2">
        <v>0</v>
      </c>
      <c r="I347" s="2">
        <v>0</v>
      </c>
      <c r="J347" s="2">
        <v>0</v>
      </c>
      <c r="K347" s="7" t="s">
        <v>490</v>
      </c>
      <c r="L347" s="2">
        <v>0</v>
      </c>
      <c r="M347" s="2">
        <v>0</v>
      </c>
      <c r="N347" s="2">
        <v>0</v>
      </c>
      <c r="O347" s="2">
        <v>0</v>
      </c>
      <c r="P347" s="2">
        <v>0</v>
      </c>
      <c r="Q347" s="2">
        <v>0</v>
      </c>
      <c r="R347" s="2">
        <v>0</v>
      </c>
      <c r="S347" s="3">
        <v>0</v>
      </c>
    </row>
    <row r="348" spans="1:19" x14ac:dyDescent="0.2">
      <c r="A348" s="1" t="s">
        <v>857</v>
      </c>
      <c r="B348" s="2">
        <v>9</v>
      </c>
      <c r="C348" s="2">
        <v>0</v>
      </c>
      <c r="D348" s="2">
        <v>0</v>
      </c>
      <c r="E348" s="2">
        <v>0</v>
      </c>
      <c r="F348" s="2">
        <v>0</v>
      </c>
      <c r="G348" s="2">
        <v>0</v>
      </c>
      <c r="H348" s="2">
        <v>0</v>
      </c>
      <c r="I348" s="2">
        <v>0</v>
      </c>
      <c r="J348" s="2">
        <v>6</v>
      </c>
      <c r="K348" s="7" t="s">
        <v>557</v>
      </c>
      <c r="L348" s="2">
        <v>0</v>
      </c>
      <c r="M348" s="2">
        <v>0</v>
      </c>
      <c r="N348" s="2">
        <v>0</v>
      </c>
      <c r="O348" s="2">
        <v>0</v>
      </c>
      <c r="P348" s="2">
        <v>0</v>
      </c>
      <c r="Q348" s="2">
        <v>0</v>
      </c>
      <c r="R348" s="2">
        <v>0</v>
      </c>
      <c r="S348" s="3">
        <v>38.799999999999997</v>
      </c>
    </row>
    <row r="349" spans="1:19" x14ac:dyDescent="0.2">
      <c r="A349" s="1" t="s">
        <v>858</v>
      </c>
      <c r="B349" s="2">
        <v>0</v>
      </c>
      <c r="C349" s="2">
        <v>0</v>
      </c>
      <c r="D349" s="2">
        <v>0</v>
      </c>
      <c r="E349" s="2">
        <v>0</v>
      </c>
      <c r="F349" s="2">
        <v>0</v>
      </c>
      <c r="G349" s="2">
        <v>0</v>
      </c>
      <c r="H349" s="2">
        <v>0</v>
      </c>
      <c r="I349" s="2">
        <v>0</v>
      </c>
      <c r="J349" s="2">
        <v>0</v>
      </c>
      <c r="K349" s="7" t="s">
        <v>490</v>
      </c>
      <c r="L349" s="2">
        <v>0</v>
      </c>
      <c r="M349" s="2">
        <v>0</v>
      </c>
      <c r="N349" s="2">
        <v>0</v>
      </c>
      <c r="O349" s="2">
        <v>0</v>
      </c>
      <c r="P349" s="2">
        <v>0</v>
      </c>
      <c r="Q349" s="2">
        <v>0</v>
      </c>
      <c r="R349" s="2">
        <v>0</v>
      </c>
      <c r="S349" s="3">
        <v>0</v>
      </c>
    </row>
    <row r="350" spans="1:19" x14ac:dyDescent="0.2">
      <c r="A350" s="1" t="s">
        <v>859</v>
      </c>
      <c r="B350" s="2">
        <v>0</v>
      </c>
      <c r="C350" s="2">
        <v>0</v>
      </c>
      <c r="D350" s="2">
        <v>0</v>
      </c>
      <c r="E350" s="2">
        <v>0</v>
      </c>
      <c r="F350" s="2">
        <v>0</v>
      </c>
      <c r="G350" s="2">
        <v>0</v>
      </c>
      <c r="H350" s="2">
        <v>0</v>
      </c>
      <c r="I350" s="2">
        <v>0</v>
      </c>
      <c r="J350" s="2">
        <v>0</v>
      </c>
      <c r="K350" s="7" t="s">
        <v>490</v>
      </c>
      <c r="L350" s="2">
        <v>0</v>
      </c>
      <c r="M350" s="2">
        <v>0</v>
      </c>
      <c r="N350" s="2">
        <v>0</v>
      </c>
      <c r="O350" s="2">
        <v>0</v>
      </c>
      <c r="P350" s="2">
        <v>0</v>
      </c>
      <c r="Q350" s="2">
        <v>0</v>
      </c>
      <c r="R350" s="2">
        <v>0</v>
      </c>
      <c r="S350" s="3">
        <v>0</v>
      </c>
    </row>
    <row r="351" spans="1:19" x14ac:dyDescent="0.2">
      <c r="A351" s="1" t="s">
        <v>860</v>
      </c>
      <c r="B351" s="2">
        <v>0</v>
      </c>
      <c r="C351" s="2">
        <v>0</v>
      </c>
      <c r="D351" s="2">
        <v>0</v>
      </c>
      <c r="E351" s="2">
        <v>0</v>
      </c>
      <c r="F351" s="2">
        <v>0</v>
      </c>
      <c r="G351" s="2">
        <v>0</v>
      </c>
      <c r="H351" s="2">
        <v>0</v>
      </c>
      <c r="I351" s="2">
        <v>0</v>
      </c>
      <c r="J351" s="2">
        <v>0</v>
      </c>
      <c r="K351" s="7" t="s">
        <v>490</v>
      </c>
      <c r="L351" s="2">
        <v>0</v>
      </c>
      <c r="M351" s="2">
        <v>0</v>
      </c>
      <c r="N351" s="2">
        <v>0</v>
      </c>
      <c r="O351" s="2">
        <v>0</v>
      </c>
      <c r="P351" s="2">
        <v>0</v>
      </c>
      <c r="Q351" s="2">
        <v>0</v>
      </c>
      <c r="R351" s="2">
        <v>0</v>
      </c>
      <c r="S351" s="3">
        <v>0</v>
      </c>
    </row>
    <row r="352" spans="1:19" x14ac:dyDescent="0.2">
      <c r="A352" s="1" t="s">
        <v>861</v>
      </c>
      <c r="B352" s="2">
        <v>5</v>
      </c>
      <c r="C352" s="2">
        <v>0</v>
      </c>
      <c r="D352" s="2">
        <v>0</v>
      </c>
      <c r="E352" s="2">
        <v>0</v>
      </c>
      <c r="F352" s="2">
        <v>0</v>
      </c>
      <c r="G352" s="2">
        <v>0</v>
      </c>
      <c r="H352" s="2">
        <v>0</v>
      </c>
      <c r="I352" s="2">
        <v>0</v>
      </c>
      <c r="J352" s="2">
        <v>1</v>
      </c>
      <c r="K352" s="7" t="s">
        <v>490</v>
      </c>
      <c r="L352" s="2">
        <v>0</v>
      </c>
      <c r="M352" s="2">
        <v>0</v>
      </c>
      <c r="N352" s="2">
        <v>2</v>
      </c>
      <c r="O352" s="2">
        <v>2</v>
      </c>
      <c r="P352" s="2">
        <v>0</v>
      </c>
      <c r="Q352" s="2">
        <v>0</v>
      </c>
      <c r="R352" s="2">
        <v>0</v>
      </c>
      <c r="S352" s="3">
        <v>58.8</v>
      </c>
    </row>
    <row r="353" spans="1:19" x14ac:dyDescent="0.2">
      <c r="A353" s="1" t="s">
        <v>862</v>
      </c>
      <c r="B353" s="2">
        <v>4</v>
      </c>
      <c r="C353" s="2">
        <v>0</v>
      </c>
      <c r="D353" s="2">
        <v>0</v>
      </c>
      <c r="E353" s="2">
        <v>0</v>
      </c>
      <c r="F353" s="2">
        <v>0</v>
      </c>
      <c r="G353" s="2">
        <v>0</v>
      </c>
      <c r="H353" s="2">
        <v>0</v>
      </c>
      <c r="I353" s="2">
        <v>0</v>
      </c>
      <c r="J353" s="2">
        <v>1</v>
      </c>
      <c r="K353" s="7" t="s">
        <v>490</v>
      </c>
      <c r="L353" s="2">
        <v>3</v>
      </c>
      <c r="M353" s="2">
        <v>0</v>
      </c>
      <c r="N353" s="2">
        <v>0</v>
      </c>
      <c r="O353" s="2">
        <v>0</v>
      </c>
      <c r="P353" s="2">
        <v>0</v>
      </c>
      <c r="Q353" s="2">
        <v>0</v>
      </c>
      <c r="R353" s="2">
        <v>0</v>
      </c>
      <c r="S353" s="3">
        <v>46.7</v>
      </c>
    </row>
    <row r="354" spans="1:19" x14ac:dyDescent="0.2">
      <c r="A354" s="1" t="s">
        <v>863</v>
      </c>
      <c r="B354" s="2">
        <v>1</v>
      </c>
      <c r="C354" s="2">
        <v>0</v>
      </c>
      <c r="D354" s="2">
        <v>0</v>
      </c>
      <c r="E354" s="2">
        <v>0</v>
      </c>
      <c r="F354" s="2">
        <v>0</v>
      </c>
      <c r="G354" s="2">
        <v>0</v>
      </c>
      <c r="H354" s="2">
        <v>0</v>
      </c>
      <c r="I354" s="2">
        <v>0</v>
      </c>
      <c r="J354" s="2">
        <v>0</v>
      </c>
      <c r="K354" s="7" t="s">
        <v>490</v>
      </c>
      <c r="L354" s="2">
        <v>0</v>
      </c>
      <c r="M354" s="2">
        <v>1</v>
      </c>
      <c r="N354" s="2">
        <v>0</v>
      </c>
      <c r="O354" s="2">
        <v>0</v>
      </c>
      <c r="P354" s="2">
        <v>0</v>
      </c>
      <c r="Q354" s="2">
        <v>0</v>
      </c>
      <c r="R354" s="2">
        <v>0</v>
      </c>
      <c r="S354" s="3">
        <v>52.5</v>
      </c>
    </row>
    <row r="355" spans="1:19" x14ac:dyDescent="0.2">
      <c r="A355" s="1" t="s">
        <v>864</v>
      </c>
      <c r="B355" s="2">
        <v>0</v>
      </c>
      <c r="C355" s="2">
        <v>0</v>
      </c>
      <c r="D355" s="2">
        <v>0</v>
      </c>
      <c r="E355" s="2">
        <v>0</v>
      </c>
      <c r="F355" s="2">
        <v>0</v>
      </c>
      <c r="G355" s="2">
        <v>0</v>
      </c>
      <c r="H355" s="2">
        <v>0</v>
      </c>
      <c r="I355" s="2">
        <v>0</v>
      </c>
      <c r="J355" s="2">
        <v>0</v>
      </c>
      <c r="K355" s="7" t="s">
        <v>490</v>
      </c>
      <c r="L355" s="2">
        <v>0</v>
      </c>
      <c r="M355" s="2">
        <v>0</v>
      </c>
      <c r="N355" s="2">
        <v>0</v>
      </c>
      <c r="O355" s="2">
        <v>0</v>
      </c>
      <c r="P355" s="2">
        <v>0</v>
      </c>
      <c r="Q355" s="2">
        <v>0</v>
      </c>
      <c r="R355" s="2">
        <v>0</v>
      </c>
      <c r="S355" s="3">
        <v>0</v>
      </c>
    </row>
    <row r="356" spans="1:19" x14ac:dyDescent="0.2">
      <c r="A356" s="1" t="s">
        <v>865</v>
      </c>
      <c r="B356" s="2">
        <v>0</v>
      </c>
      <c r="C356" s="2">
        <v>0</v>
      </c>
      <c r="D356" s="2">
        <v>0</v>
      </c>
      <c r="E356" s="2">
        <v>0</v>
      </c>
      <c r="F356" s="2">
        <v>0</v>
      </c>
      <c r="G356" s="2">
        <v>0</v>
      </c>
      <c r="H356" s="2">
        <v>0</v>
      </c>
      <c r="I356" s="2">
        <v>0</v>
      </c>
      <c r="J356" s="2">
        <v>0</v>
      </c>
      <c r="K356" s="7" t="s">
        <v>490</v>
      </c>
      <c r="L356" s="2">
        <v>0</v>
      </c>
      <c r="M356" s="2">
        <v>0</v>
      </c>
      <c r="N356" s="2">
        <v>0</v>
      </c>
      <c r="O356" s="2">
        <v>0</v>
      </c>
      <c r="P356" s="2">
        <v>0</v>
      </c>
      <c r="Q356" s="2">
        <v>0</v>
      </c>
      <c r="R356" s="2">
        <v>0</v>
      </c>
      <c r="S356" s="3">
        <v>0</v>
      </c>
    </row>
    <row r="357" spans="1:19" x14ac:dyDescent="0.2">
      <c r="A357" s="1" t="s">
        <v>866</v>
      </c>
      <c r="B357" s="2">
        <v>1</v>
      </c>
      <c r="C357" s="2">
        <v>0</v>
      </c>
      <c r="D357" s="2">
        <v>0</v>
      </c>
      <c r="E357" s="2">
        <v>0</v>
      </c>
      <c r="F357" s="2">
        <v>0</v>
      </c>
      <c r="G357" s="2">
        <v>0</v>
      </c>
      <c r="H357" s="2">
        <v>0</v>
      </c>
      <c r="I357" s="2">
        <v>0</v>
      </c>
      <c r="J357" s="2">
        <v>0</v>
      </c>
      <c r="K357" s="7" t="s">
        <v>488</v>
      </c>
      <c r="L357" s="2">
        <v>0</v>
      </c>
      <c r="M357" s="2">
        <v>0</v>
      </c>
      <c r="N357" s="2">
        <v>0</v>
      </c>
      <c r="O357" s="2">
        <v>0</v>
      </c>
      <c r="P357" s="2">
        <v>0</v>
      </c>
      <c r="Q357" s="2">
        <v>0</v>
      </c>
      <c r="R357" s="2">
        <v>0</v>
      </c>
      <c r="S357" s="3">
        <v>42.5</v>
      </c>
    </row>
    <row r="358" spans="1:19" x14ac:dyDescent="0.2">
      <c r="A358" s="1" t="s">
        <v>867</v>
      </c>
      <c r="B358" s="2">
        <v>0</v>
      </c>
      <c r="C358" s="2">
        <v>0</v>
      </c>
      <c r="D358" s="2">
        <v>0</v>
      </c>
      <c r="E358" s="2">
        <v>0</v>
      </c>
      <c r="F358" s="2">
        <v>0</v>
      </c>
      <c r="G358" s="2">
        <v>0</v>
      </c>
      <c r="H358" s="2">
        <v>0</v>
      </c>
      <c r="I358" s="2">
        <v>0</v>
      </c>
      <c r="J358" s="2">
        <v>0</v>
      </c>
      <c r="K358" s="7" t="s">
        <v>490</v>
      </c>
      <c r="L358" s="2">
        <v>0</v>
      </c>
      <c r="M358" s="2">
        <v>0</v>
      </c>
      <c r="N358" s="2">
        <v>0</v>
      </c>
      <c r="O358" s="2">
        <v>0</v>
      </c>
      <c r="P358" s="2">
        <v>0</v>
      </c>
      <c r="Q358" s="2">
        <v>0</v>
      </c>
      <c r="R358" s="2">
        <v>0</v>
      </c>
      <c r="S358" s="3">
        <v>0</v>
      </c>
    </row>
    <row r="359" spans="1:19" x14ac:dyDescent="0.2">
      <c r="A359" s="1" t="s">
        <v>868</v>
      </c>
      <c r="B359" s="2">
        <v>1</v>
      </c>
      <c r="C359" s="2">
        <v>0</v>
      </c>
      <c r="D359" s="2">
        <v>0</v>
      </c>
      <c r="E359" s="2">
        <v>0</v>
      </c>
      <c r="F359" s="2">
        <v>0</v>
      </c>
      <c r="G359" s="2">
        <v>0</v>
      </c>
      <c r="H359" s="2">
        <v>0</v>
      </c>
      <c r="I359" s="2">
        <v>1</v>
      </c>
      <c r="J359" s="2">
        <v>0</v>
      </c>
      <c r="K359" s="7" t="s">
        <v>490</v>
      </c>
      <c r="L359" s="2">
        <v>0</v>
      </c>
      <c r="M359" s="2">
        <v>0</v>
      </c>
      <c r="N359" s="2">
        <v>0</v>
      </c>
      <c r="O359" s="2">
        <v>0</v>
      </c>
      <c r="P359" s="2">
        <v>0</v>
      </c>
      <c r="Q359" s="2">
        <v>0</v>
      </c>
      <c r="R359" s="2">
        <v>0</v>
      </c>
      <c r="S359" s="3">
        <v>32.5</v>
      </c>
    </row>
    <row r="360" spans="1:19" x14ac:dyDescent="0.2">
      <c r="A360" s="1" t="s">
        <v>869</v>
      </c>
      <c r="B360" s="2">
        <v>0</v>
      </c>
      <c r="C360" s="2">
        <v>0</v>
      </c>
      <c r="D360" s="2">
        <v>0</v>
      </c>
      <c r="E360" s="2">
        <v>0</v>
      </c>
      <c r="F360" s="2">
        <v>0</v>
      </c>
      <c r="G360" s="2">
        <v>0</v>
      </c>
      <c r="H360" s="2">
        <v>0</v>
      </c>
      <c r="I360" s="2">
        <v>0</v>
      </c>
      <c r="J360" s="2">
        <v>0</v>
      </c>
      <c r="K360" s="7" t="s">
        <v>490</v>
      </c>
      <c r="L360" s="2">
        <v>0</v>
      </c>
      <c r="M360" s="2">
        <v>0</v>
      </c>
      <c r="N360" s="2">
        <v>0</v>
      </c>
      <c r="O360" s="2">
        <v>0</v>
      </c>
      <c r="P360" s="2">
        <v>0</v>
      </c>
      <c r="Q360" s="2">
        <v>0</v>
      </c>
      <c r="R360" s="2">
        <v>0</v>
      </c>
      <c r="S360" s="3">
        <v>0</v>
      </c>
    </row>
    <row r="361" spans="1:19" x14ac:dyDescent="0.2">
      <c r="A361" s="1" t="s">
        <v>870</v>
      </c>
      <c r="B361" s="2">
        <v>0</v>
      </c>
      <c r="C361" s="2">
        <v>0</v>
      </c>
      <c r="D361" s="2">
        <v>0</v>
      </c>
      <c r="E361" s="2">
        <v>0</v>
      </c>
      <c r="F361" s="2">
        <v>0</v>
      </c>
      <c r="G361" s="2">
        <v>0</v>
      </c>
      <c r="H361" s="2">
        <v>0</v>
      </c>
      <c r="I361" s="2">
        <v>0</v>
      </c>
      <c r="J361" s="2">
        <v>0</v>
      </c>
      <c r="K361" s="7" t="s">
        <v>490</v>
      </c>
      <c r="L361" s="2">
        <v>0</v>
      </c>
      <c r="M361" s="2">
        <v>0</v>
      </c>
      <c r="N361" s="2">
        <v>0</v>
      </c>
      <c r="O361" s="2">
        <v>0</v>
      </c>
      <c r="P361" s="2">
        <v>0</v>
      </c>
      <c r="Q361" s="2">
        <v>0</v>
      </c>
      <c r="R361" s="2">
        <v>0</v>
      </c>
      <c r="S361" s="3">
        <v>0</v>
      </c>
    </row>
    <row r="362" spans="1:19" x14ac:dyDescent="0.2">
      <c r="A362" s="1" t="s">
        <v>871</v>
      </c>
      <c r="B362" s="2">
        <v>0</v>
      </c>
      <c r="C362" s="2">
        <v>0</v>
      </c>
      <c r="D362" s="2">
        <v>0</v>
      </c>
      <c r="E362" s="2">
        <v>0</v>
      </c>
      <c r="F362" s="2">
        <v>0</v>
      </c>
      <c r="G362" s="2">
        <v>0</v>
      </c>
      <c r="H362" s="2">
        <v>0</v>
      </c>
      <c r="I362" s="2">
        <v>0</v>
      </c>
      <c r="J362" s="2">
        <v>0</v>
      </c>
      <c r="K362" s="7" t="s">
        <v>490</v>
      </c>
      <c r="L362" s="2">
        <v>0</v>
      </c>
      <c r="M362" s="2">
        <v>0</v>
      </c>
      <c r="N362" s="2">
        <v>0</v>
      </c>
      <c r="O362" s="2">
        <v>0</v>
      </c>
      <c r="P362" s="2">
        <v>0</v>
      </c>
      <c r="Q362" s="2">
        <v>0</v>
      </c>
      <c r="R362" s="2">
        <v>0</v>
      </c>
      <c r="S362" s="3">
        <v>0</v>
      </c>
    </row>
    <row r="363" spans="1:19" x14ac:dyDescent="0.2">
      <c r="A363" s="1" t="s">
        <v>872</v>
      </c>
      <c r="B363" s="2">
        <v>0</v>
      </c>
      <c r="C363" s="2">
        <v>0</v>
      </c>
      <c r="D363" s="2">
        <v>0</v>
      </c>
      <c r="E363" s="2">
        <v>0</v>
      </c>
      <c r="F363" s="2">
        <v>0</v>
      </c>
      <c r="G363" s="2">
        <v>0</v>
      </c>
      <c r="H363" s="2">
        <v>0</v>
      </c>
      <c r="I363" s="2">
        <v>0</v>
      </c>
      <c r="J363" s="2">
        <v>0</v>
      </c>
      <c r="K363" s="7" t="s">
        <v>490</v>
      </c>
      <c r="L363" s="2">
        <v>0</v>
      </c>
      <c r="M363" s="2">
        <v>0</v>
      </c>
      <c r="N363" s="2">
        <v>0</v>
      </c>
      <c r="O363" s="2">
        <v>0</v>
      </c>
      <c r="P363" s="2">
        <v>0</v>
      </c>
      <c r="Q363" s="2">
        <v>0</v>
      </c>
      <c r="R363" s="2">
        <v>0</v>
      </c>
      <c r="S363" s="3">
        <v>0</v>
      </c>
    </row>
    <row r="364" spans="1:19" x14ac:dyDescent="0.2">
      <c r="A364" s="1" t="s">
        <v>873</v>
      </c>
      <c r="B364" s="2">
        <v>0</v>
      </c>
      <c r="C364" s="2">
        <v>0</v>
      </c>
      <c r="D364" s="2">
        <v>0</v>
      </c>
      <c r="E364" s="2">
        <v>0</v>
      </c>
      <c r="F364" s="2">
        <v>0</v>
      </c>
      <c r="G364" s="2">
        <v>0</v>
      </c>
      <c r="H364" s="2">
        <v>0</v>
      </c>
      <c r="I364" s="2">
        <v>0</v>
      </c>
      <c r="J364" s="2">
        <v>0</v>
      </c>
      <c r="K364" s="7" t="s">
        <v>490</v>
      </c>
      <c r="L364" s="2">
        <v>0</v>
      </c>
      <c r="M364" s="2">
        <v>0</v>
      </c>
      <c r="N364" s="2">
        <v>0</v>
      </c>
      <c r="O364" s="2">
        <v>0</v>
      </c>
      <c r="P364" s="2">
        <v>0</v>
      </c>
      <c r="Q364" s="2">
        <v>0</v>
      </c>
      <c r="R364" s="2">
        <v>0</v>
      </c>
      <c r="S364" s="3">
        <v>0</v>
      </c>
    </row>
    <row r="365" spans="1:19" x14ac:dyDescent="0.2">
      <c r="A365" s="1" t="s">
        <v>874</v>
      </c>
      <c r="B365" s="2">
        <v>3</v>
      </c>
      <c r="C365" s="2">
        <v>0</v>
      </c>
      <c r="D365" s="2">
        <v>0</v>
      </c>
      <c r="E365" s="2">
        <v>0</v>
      </c>
      <c r="F365" s="2">
        <v>0</v>
      </c>
      <c r="G365" s="2">
        <v>1</v>
      </c>
      <c r="H365" s="2">
        <v>0</v>
      </c>
      <c r="I365" s="2">
        <v>0</v>
      </c>
      <c r="J365" s="2">
        <v>2</v>
      </c>
      <c r="K365" s="7" t="s">
        <v>490</v>
      </c>
      <c r="L365" s="2">
        <v>0</v>
      </c>
      <c r="M365" s="2">
        <v>0</v>
      </c>
      <c r="N365" s="2">
        <v>0</v>
      </c>
      <c r="O365" s="2">
        <v>0</v>
      </c>
      <c r="P365" s="2">
        <v>0</v>
      </c>
      <c r="Q365" s="2">
        <v>0</v>
      </c>
      <c r="R365" s="2">
        <v>0</v>
      </c>
      <c r="S365" s="3">
        <v>36.299999999999997</v>
      </c>
    </row>
    <row r="366" spans="1:19" x14ac:dyDescent="0.2">
      <c r="A366" s="1" t="s">
        <v>875</v>
      </c>
      <c r="B366" s="2">
        <v>0</v>
      </c>
      <c r="C366" s="2">
        <v>0</v>
      </c>
      <c r="D366" s="2">
        <v>0</v>
      </c>
      <c r="E366" s="2">
        <v>0</v>
      </c>
      <c r="F366" s="2">
        <v>0</v>
      </c>
      <c r="G366" s="2">
        <v>0</v>
      </c>
      <c r="H366" s="2">
        <v>0</v>
      </c>
      <c r="I366" s="2">
        <v>0</v>
      </c>
      <c r="J366" s="2">
        <v>0</v>
      </c>
      <c r="K366" s="7" t="s">
        <v>490</v>
      </c>
      <c r="L366" s="2">
        <v>0</v>
      </c>
      <c r="M366" s="2">
        <v>0</v>
      </c>
      <c r="N366" s="2">
        <v>0</v>
      </c>
      <c r="O366" s="2">
        <v>0</v>
      </c>
      <c r="P366" s="2">
        <v>0</v>
      </c>
      <c r="Q366" s="2">
        <v>0</v>
      </c>
      <c r="R366" s="2">
        <v>0</v>
      </c>
      <c r="S366" s="3">
        <v>0</v>
      </c>
    </row>
    <row r="367" spans="1:19" x14ac:dyDescent="0.2">
      <c r="A367" s="1" t="s">
        <v>876</v>
      </c>
      <c r="B367" s="2">
        <v>2</v>
      </c>
      <c r="C367" s="2">
        <v>0</v>
      </c>
      <c r="D367" s="2">
        <v>0</v>
      </c>
      <c r="E367" s="2">
        <v>0</v>
      </c>
      <c r="F367" s="2">
        <v>0</v>
      </c>
      <c r="G367" s="2">
        <v>0</v>
      </c>
      <c r="H367" s="2">
        <v>0</v>
      </c>
      <c r="I367" s="2">
        <v>0</v>
      </c>
      <c r="J367" s="2">
        <v>0</v>
      </c>
      <c r="K367" s="7" t="s">
        <v>490</v>
      </c>
      <c r="L367" s="2">
        <v>2</v>
      </c>
      <c r="M367" s="2">
        <v>0</v>
      </c>
      <c r="N367" s="2">
        <v>0</v>
      </c>
      <c r="O367" s="2">
        <v>0</v>
      </c>
      <c r="P367" s="2">
        <v>0</v>
      </c>
      <c r="Q367" s="2">
        <v>0</v>
      </c>
      <c r="R367" s="2">
        <v>0</v>
      </c>
      <c r="S367" s="3">
        <v>47.5</v>
      </c>
    </row>
    <row r="368" spans="1:19" x14ac:dyDescent="0.2">
      <c r="A368" s="1" t="s">
        <v>877</v>
      </c>
      <c r="B368" s="2">
        <v>0</v>
      </c>
      <c r="C368" s="2">
        <v>0</v>
      </c>
      <c r="D368" s="2">
        <v>0</v>
      </c>
      <c r="E368" s="2">
        <v>0</v>
      </c>
      <c r="F368" s="2">
        <v>0</v>
      </c>
      <c r="G368" s="2">
        <v>0</v>
      </c>
      <c r="H368" s="2">
        <v>0</v>
      </c>
      <c r="I368" s="2">
        <v>0</v>
      </c>
      <c r="J368" s="2">
        <v>0</v>
      </c>
      <c r="K368" s="7" t="s">
        <v>490</v>
      </c>
      <c r="L368" s="2">
        <v>0</v>
      </c>
      <c r="M368" s="2">
        <v>0</v>
      </c>
      <c r="N368" s="2">
        <v>0</v>
      </c>
      <c r="O368" s="2">
        <v>0</v>
      </c>
      <c r="P368" s="2">
        <v>0</v>
      </c>
      <c r="Q368" s="2">
        <v>0</v>
      </c>
      <c r="R368" s="2">
        <v>0</v>
      </c>
      <c r="S368" s="3">
        <v>0</v>
      </c>
    </row>
    <row r="369" spans="1:19" x14ac:dyDescent="0.2">
      <c r="A369" s="1" t="s">
        <v>878</v>
      </c>
      <c r="B369" s="2">
        <v>0</v>
      </c>
      <c r="C369" s="2">
        <v>0</v>
      </c>
      <c r="D369" s="2">
        <v>0</v>
      </c>
      <c r="E369" s="2">
        <v>0</v>
      </c>
      <c r="F369" s="2">
        <v>0</v>
      </c>
      <c r="G369" s="2">
        <v>0</v>
      </c>
      <c r="H369" s="2">
        <v>0</v>
      </c>
      <c r="I369" s="2">
        <v>0</v>
      </c>
      <c r="J369" s="2">
        <v>0</v>
      </c>
      <c r="K369" s="7" t="s">
        <v>490</v>
      </c>
      <c r="L369" s="2">
        <v>0</v>
      </c>
      <c r="M369" s="2">
        <v>0</v>
      </c>
      <c r="N369" s="2">
        <v>0</v>
      </c>
      <c r="O369" s="2">
        <v>0</v>
      </c>
      <c r="P369" s="2">
        <v>0</v>
      </c>
      <c r="Q369" s="2">
        <v>0</v>
      </c>
      <c r="R369" s="2">
        <v>0</v>
      </c>
      <c r="S369" s="3">
        <v>0</v>
      </c>
    </row>
    <row r="370" spans="1:19" x14ac:dyDescent="0.2">
      <c r="A370" s="1" t="s">
        <v>879</v>
      </c>
      <c r="B370" s="2">
        <v>0</v>
      </c>
      <c r="C370" s="2">
        <v>0</v>
      </c>
      <c r="D370" s="2">
        <v>0</v>
      </c>
      <c r="E370" s="2">
        <v>0</v>
      </c>
      <c r="F370" s="2">
        <v>0</v>
      </c>
      <c r="G370" s="2">
        <v>0</v>
      </c>
      <c r="H370" s="2">
        <v>0</v>
      </c>
      <c r="I370" s="2">
        <v>0</v>
      </c>
      <c r="J370" s="2">
        <v>0</v>
      </c>
      <c r="K370" s="7" t="s">
        <v>490</v>
      </c>
      <c r="L370" s="2">
        <v>0</v>
      </c>
      <c r="M370" s="2">
        <v>0</v>
      </c>
      <c r="N370" s="2">
        <v>0</v>
      </c>
      <c r="O370" s="2">
        <v>0</v>
      </c>
      <c r="P370" s="2">
        <v>0</v>
      </c>
      <c r="Q370" s="2">
        <v>0</v>
      </c>
      <c r="R370" s="2">
        <v>0</v>
      </c>
      <c r="S370" s="3">
        <v>0</v>
      </c>
    </row>
    <row r="371" spans="1:19" x14ac:dyDescent="0.2">
      <c r="A371" s="1" t="s">
        <v>880</v>
      </c>
      <c r="B371" s="2">
        <v>4</v>
      </c>
      <c r="C371" s="2">
        <v>0</v>
      </c>
      <c r="D371" s="2">
        <v>0</v>
      </c>
      <c r="E371" s="2">
        <v>0</v>
      </c>
      <c r="F371" s="2">
        <v>0</v>
      </c>
      <c r="G371" s="2">
        <v>0</v>
      </c>
      <c r="H371" s="2">
        <v>0</v>
      </c>
      <c r="I371" s="2">
        <v>2</v>
      </c>
      <c r="J371" s="2">
        <v>0</v>
      </c>
      <c r="K371" s="7" t="s">
        <v>490</v>
      </c>
      <c r="L371" s="2">
        <v>0</v>
      </c>
      <c r="M371" s="2">
        <v>1</v>
      </c>
      <c r="N371" s="2">
        <v>0</v>
      </c>
      <c r="O371" s="2">
        <v>0</v>
      </c>
      <c r="P371" s="2">
        <v>0</v>
      </c>
      <c r="Q371" s="2">
        <v>0</v>
      </c>
      <c r="R371" s="2">
        <v>1</v>
      </c>
      <c r="S371" s="3">
        <v>42.5</v>
      </c>
    </row>
    <row r="372" spans="1:19" x14ac:dyDescent="0.2">
      <c r="A372" s="1" t="s">
        <v>881</v>
      </c>
      <c r="B372" s="2">
        <v>0</v>
      </c>
      <c r="C372" s="2">
        <v>0</v>
      </c>
      <c r="D372" s="2">
        <v>0</v>
      </c>
      <c r="E372" s="2">
        <v>0</v>
      </c>
      <c r="F372" s="2">
        <v>0</v>
      </c>
      <c r="G372" s="2">
        <v>0</v>
      </c>
      <c r="H372" s="2">
        <v>0</v>
      </c>
      <c r="I372" s="2">
        <v>0</v>
      </c>
      <c r="J372" s="2">
        <v>0</v>
      </c>
      <c r="K372" s="7" t="s">
        <v>490</v>
      </c>
      <c r="L372" s="2">
        <v>0</v>
      </c>
      <c r="M372" s="2">
        <v>0</v>
      </c>
      <c r="N372" s="2">
        <v>0</v>
      </c>
      <c r="O372" s="2">
        <v>0</v>
      </c>
      <c r="P372" s="2">
        <v>0</v>
      </c>
      <c r="Q372" s="2">
        <v>0</v>
      </c>
      <c r="R372" s="2">
        <v>0</v>
      </c>
      <c r="S372" s="3">
        <v>0</v>
      </c>
    </row>
    <row r="373" spans="1:19" x14ac:dyDescent="0.2">
      <c r="A373" s="1" t="s">
        <v>882</v>
      </c>
      <c r="B373" s="2">
        <v>3</v>
      </c>
      <c r="C373" s="2">
        <v>0</v>
      </c>
      <c r="D373" s="2">
        <v>0</v>
      </c>
      <c r="E373" s="2">
        <v>0</v>
      </c>
      <c r="F373" s="2">
        <v>0</v>
      </c>
      <c r="G373" s="2">
        <v>0</v>
      </c>
      <c r="H373" s="2">
        <v>1</v>
      </c>
      <c r="I373" s="2">
        <v>0</v>
      </c>
      <c r="J373" s="2">
        <v>0</v>
      </c>
      <c r="K373" s="7" t="s">
        <v>490</v>
      </c>
      <c r="L373" s="2">
        <v>0</v>
      </c>
      <c r="M373" s="2">
        <v>1</v>
      </c>
      <c r="N373" s="2">
        <v>1</v>
      </c>
      <c r="O373" s="2">
        <v>0</v>
      </c>
      <c r="P373" s="2">
        <v>0</v>
      </c>
      <c r="Q373" s="2">
        <v>0</v>
      </c>
      <c r="R373" s="2">
        <v>0</v>
      </c>
      <c r="S373" s="3">
        <v>52.5</v>
      </c>
    </row>
    <row r="374" spans="1:19" x14ac:dyDescent="0.2">
      <c r="A374" s="1" t="s">
        <v>883</v>
      </c>
      <c r="B374" s="2">
        <v>2</v>
      </c>
      <c r="C374" s="2">
        <v>0</v>
      </c>
      <c r="D374" s="2">
        <v>0</v>
      </c>
      <c r="E374" s="2">
        <v>0</v>
      </c>
      <c r="F374" s="2">
        <v>0</v>
      </c>
      <c r="G374" s="2">
        <v>0</v>
      </c>
      <c r="H374" s="2">
        <v>2</v>
      </c>
      <c r="I374" s="2">
        <v>0</v>
      </c>
      <c r="J374" s="2">
        <v>0</v>
      </c>
      <c r="K374" s="7" t="s">
        <v>490</v>
      </c>
      <c r="L374" s="2">
        <v>0</v>
      </c>
      <c r="M374" s="2">
        <v>0</v>
      </c>
      <c r="N374" s="2">
        <v>0</v>
      </c>
      <c r="O374" s="2">
        <v>0</v>
      </c>
      <c r="P374" s="2">
        <v>0</v>
      </c>
      <c r="Q374" s="2">
        <v>0</v>
      </c>
      <c r="R374" s="2">
        <v>0</v>
      </c>
      <c r="S374" s="3">
        <v>27.5</v>
      </c>
    </row>
    <row r="375" spans="1:19" x14ac:dyDescent="0.2">
      <c r="A375" s="1" t="s">
        <v>884</v>
      </c>
      <c r="B375" s="2">
        <v>0</v>
      </c>
      <c r="C375" s="2">
        <v>0</v>
      </c>
      <c r="D375" s="2">
        <v>0</v>
      </c>
      <c r="E375" s="2">
        <v>0</v>
      </c>
      <c r="F375" s="2">
        <v>0</v>
      </c>
      <c r="G375" s="2">
        <v>0</v>
      </c>
      <c r="H375" s="2">
        <v>0</v>
      </c>
      <c r="I375" s="2">
        <v>0</v>
      </c>
      <c r="J375" s="2">
        <v>0</v>
      </c>
      <c r="K375" s="7" t="s">
        <v>490</v>
      </c>
      <c r="L375" s="2">
        <v>0</v>
      </c>
      <c r="M375" s="2">
        <v>0</v>
      </c>
      <c r="N375" s="2">
        <v>0</v>
      </c>
      <c r="O375" s="2">
        <v>0</v>
      </c>
      <c r="P375" s="2">
        <v>0</v>
      </c>
      <c r="Q375" s="2">
        <v>0</v>
      </c>
      <c r="R375" s="2">
        <v>0</v>
      </c>
      <c r="S375" s="3">
        <v>0</v>
      </c>
    </row>
    <row r="376" spans="1:19" x14ac:dyDescent="0.2">
      <c r="A376" s="1" t="s">
        <v>885</v>
      </c>
      <c r="B376" s="2">
        <v>171</v>
      </c>
      <c r="C376" s="2">
        <v>0</v>
      </c>
      <c r="D376" s="2">
        <v>0</v>
      </c>
      <c r="E376" s="2">
        <v>0</v>
      </c>
      <c r="F376" s="2">
        <v>0</v>
      </c>
      <c r="G376" s="2">
        <v>14</v>
      </c>
      <c r="H376" s="2">
        <v>35</v>
      </c>
      <c r="I376" s="2">
        <v>29</v>
      </c>
      <c r="J376" s="2">
        <v>29</v>
      </c>
      <c r="K376" s="7" t="s">
        <v>746</v>
      </c>
      <c r="L376" s="2">
        <v>20</v>
      </c>
      <c r="M376" s="2">
        <v>15</v>
      </c>
      <c r="N376" s="2">
        <v>1</v>
      </c>
      <c r="O376" s="2">
        <v>1</v>
      </c>
      <c r="P376" s="2">
        <v>3</v>
      </c>
      <c r="Q376" s="2">
        <v>1</v>
      </c>
      <c r="R376" s="2">
        <v>0</v>
      </c>
      <c r="S376" s="3">
        <v>36.299999999999997</v>
      </c>
    </row>
    <row r="377" spans="1:19" x14ac:dyDescent="0.2">
      <c r="A377" s="1" t="s">
        <v>886</v>
      </c>
      <c r="B377" s="2">
        <v>0</v>
      </c>
      <c r="C377" s="2">
        <v>0</v>
      </c>
      <c r="D377" s="2">
        <v>0</v>
      </c>
      <c r="E377" s="2">
        <v>0</v>
      </c>
      <c r="F377" s="2">
        <v>0</v>
      </c>
      <c r="G377" s="2">
        <v>0</v>
      </c>
      <c r="H377" s="2">
        <v>0</v>
      </c>
      <c r="I377" s="2">
        <v>0</v>
      </c>
      <c r="J377" s="2">
        <v>0</v>
      </c>
      <c r="K377" s="7" t="s">
        <v>490</v>
      </c>
      <c r="L377" s="2">
        <v>0</v>
      </c>
      <c r="M377" s="2">
        <v>0</v>
      </c>
      <c r="N377" s="2">
        <v>0</v>
      </c>
      <c r="O377" s="2">
        <v>0</v>
      </c>
      <c r="P377" s="2">
        <v>0</v>
      </c>
      <c r="Q377" s="2">
        <v>0</v>
      </c>
      <c r="R377" s="2">
        <v>0</v>
      </c>
      <c r="S377" s="3">
        <v>0</v>
      </c>
    </row>
    <row r="378" spans="1:19" x14ac:dyDescent="0.2">
      <c r="A378" s="1" t="s">
        <v>887</v>
      </c>
      <c r="B378" s="2">
        <v>66</v>
      </c>
      <c r="C378" s="2">
        <v>0</v>
      </c>
      <c r="D378" s="2">
        <v>0</v>
      </c>
      <c r="E378" s="2">
        <v>0</v>
      </c>
      <c r="F378" s="2">
        <v>2</v>
      </c>
      <c r="G378" s="2">
        <v>3</v>
      </c>
      <c r="H378" s="2">
        <v>1</v>
      </c>
      <c r="I378" s="2">
        <v>9</v>
      </c>
      <c r="J378" s="2">
        <v>7</v>
      </c>
      <c r="K378" s="7" t="s">
        <v>714</v>
      </c>
      <c r="L378" s="2">
        <v>12</v>
      </c>
      <c r="M378" s="2">
        <v>11</v>
      </c>
      <c r="N378" s="2">
        <v>2</v>
      </c>
      <c r="O378" s="2">
        <v>1</v>
      </c>
      <c r="P378" s="2">
        <v>5</v>
      </c>
      <c r="Q378" s="2">
        <v>1</v>
      </c>
      <c r="R378" s="2">
        <v>0</v>
      </c>
      <c r="S378" s="3">
        <v>44.6</v>
      </c>
    </row>
    <row r="379" spans="1:19" x14ac:dyDescent="0.2">
      <c r="A379" s="1" t="s">
        <v>888</v>
      </c>
      <c r="B379" s="2">
        <v>78</v>
      </c>
      <c r="C379" s="2">
        <v>0</v>
      </c>
      <c r="D379" s="2">
        <v>0</v>
      </c>
      <c r="E379" s="2">
        <v>0</v>
      </c>
      <c r="F379" s="2">
        <v>0</v>
      </c>
      <c r="G379" s="2">
        <v>3</v>
      </c>
      <c r="H379" s="2">
        <v>13</v>
      </c>
      <c r="I379" s="2">
        <v>14</v>
      </c>
      <c r="J379" s="2">
        <v>15</v>
      </c>
      <c r="K379" s="7" t="s">
        <v>754</v>
      </c>
      <c r="L379" s="2">
        <v>7</v>
      </c>
      <c r="M379" s="2">
        <v>9</v>
      </c>
      <c r="N379" s="2">
        <v>4</v>
      </c>
      <c r="O379" s="2">
        <v>2</v>
      </c>
      <c r="P379" s="2">
        <v>0</v>
      </c>
      <c r="Q379" s="2">
        <v>0</v>
      </c>
      <c r="R379" s="2">
        <v>0</v>
      </c>
      <c r="S379" s="3">
        <v>38</v>
      </c>
    </row>
    <row r="380" spans="1:19" x14ac:dyDescent="0.2">
      <c r="A380" s="1" t="s">
        <v>889</v>
      </c>
      <c r="B380" s="2">
        <v>153</v>
      </c>
      <c r="C380" s="2">
        <v>0</v>
      </c>
      <c r="D380" s="2">
        <v>0</v>
      </c>
      <c r="E380" s="2">
        <v>0</v>
      </c>
      <c r="F380" s="2">
        <v>0</v>
      </c>
      <c r="G380" s="2">
        <v>4</v>
      </c>
      <c r="H380" s="2">
        <v>15</v>
      </c>
      <c r="I380" s="2">
        <v>23</v>
      </c>
      <c r="J380" s="2">
        <v>27</v>
      </c>
      <c r="K380" s="7" t="s">
        <v>680</v>
      </c>
      <c r="L380" s="2">
        <v>29</v>
      </c>
      <c r="M380" s="2">
        <v>17</v>
      </c>
      <c r="N380" s="2">
        <v>5</v>
      </c>
      <c r="O380" s="2">
        <v>2</v>
      </c>
      <c r="P380" s="2">
        <v>1</v>
      </c>
      <c r="Q380" s="2">
        <v>1</v>
      </c>
      <c r="R380" s="2">
        <v>0</v>
      </c>
      <c r="S380" s="3">
        <v>41.3</v>
      </c>
    </row>
    <row r="381" spans="1:19" x14ac:dyDescent="0.2">
      <c r="A381" s="1" t="s">
        <v>890</v>
      </c>
      <c r="B381" s="2">
        <v>0</v>
      </c>
      <c r="C381" s="2">
        <v>0</v>
      </c>
      <c r="D381" s="2">
        <v>0</v>
      </c>
      <c r="E381" s="2">
        <v>0</v>
      </c>
      <c r="F381" s="2">
        <v>0</v>
      </c>
      <c r="G381" s="2">
        <v>0</v>
      </c>
      <c r="H381" s="2">
        <v>0</v>
      </c>
      <c r="I381" s="2">
        <v>0</v>
      </c>
      <c r="J381" s="2">
        <v>0</v>
      </c>
      <c r="K381" s="7" t="s">
        <v>490</v>
      </c>
      <c r="L381" s="2">
        <v>0</v>
      </c>
      <c r="M381" s="2">
        <v>0</v>
      </c>
      <c r="N381" s="2">
        <v>0</v>
      </c>
      <c r="O381" s="2">
        <v>0</v>
      </c>
      <c r="P381" s="2">
        <v>0</v>
      </c>
      <c r="Q381" s="2">
        <v>0</v>
      </c>
      <c r="R381" s="2">
        <v>0</v>
      </c>
      <c r="S381" s="3">
        <v>0</v>
      </c>
    </row>
    <row r="382" spans="1:19" x14ac:dyDescent="0.2">
      <c r="A382" s="1" t="s">
        <v>891</v>
      </c>
      <c r="B382" s="2">
        <v>1</v>
      </c>
      <c r="C382" s="2">
        <v>0</v>
      </c>
      <c r="D382" s="2">
        <v>0</v>
      </c>
      <c r="E382" s="2">
        <v>0</v>
      </c>
      <c r="F382" s="2">
        <v>0</v>
      </c>
      <c r="G382" s="2">
        <v>0</v>
      </c>
      <c r="H382" s="2">
        <v>0</v>
      </c>
      <c r="I382" s="2">
        <v>0</v>
      </c>
      <c r="J382" s="2">
        <v>0</v>
      </c>
      <c r="K382" s="7" t="s">
        <v>488</v>
      </c>
      <c r="L382" s="2">
        <v>0</v>
      </c>
      <c r="M382" s="2">
        <v>0</v>
      </c>
      <c r="N382" s="2">
        <v>0</v>
      </c>
      <c r="O382" s="2">
        <v>0</v>
      </c>
      <c r="P382" s="2">
        <v>0</v>
      </c>
      <c r="Q382" s="2">
        <v>0</v>
      </c>
      <c r="R382" s="2">
        <v>0</v>
      </c>
      <c r="S382" s="3">
        <v>42.5</v>
      </c>
    </row>
    <row r="383" spans="1:19" x14ac:dyDescent="0.2">
      <c r="A383" s="1" t="s">
        <v>892</v>
      </c>
      <c r="B383" s="2">
        <v>2</v>
      </c>
      <c r="C383" s="2">
        <v>0</v>
      </c>
      <c r="D383" s="2">
        <v>0</v>
      </c>
      <c r="E383" s="2">
        <v>0</v>
      </c>
      <c r="F383" s="2">
        <v>0</v>
      </c>
      <c r="G383" s="2">
        <v>0</v>
      </c>
      <c r="H383" s="2">
        <v>0</v>
      </c>
      <c r="I383" s="2">
        <v>0</v>
      </c>
      <c r="J383" s="2">
        <v>0</v>
      </c>
      <c r="K383" s="7" t="s">
        <v>490</v>
      </c>
      <c r="L383" s="2">
        <v>2</v>
      </c>
      <c r="M383" s="2">
        <v>0</v>
      </c>
      <c r="N383" s="2">
        <v>0</v>
      </c>
      <c r="O383" s="2">
        <v>0</v>
      </c>
      <c r="P383" s="2">
        <v>0</v>
      </c>
      <c r="Q383" s="2">
        <v>0</v>
      </c>
      <c r="R383" s="2">
        <v>0</v>
      </c>
      <c r="S383" s="3">
        <v>47.5</v>
      </c>
    </row>
    <row r="384" spans="1:19" x14ac:dyDescent="0.2">
      <c r="A384" s="1" t="s">
        <v>893</v>
      </c>
      <c r="B384" s="2">
        <v>3</v>
      </c>
      <c r="C384" s="2">
        <v>0</v>
      </c>
      <c r="D384" s="2">
        <v>0</v>
      </c>
      <c r="E384" s="2">
        <v>0</v>
      </c>
      <c r="F384" s="2">
        <v>0</v>
      </c>
      <c r="G384" s="2">
        <v>0</v>
      </c>
      <c r="H384" s="2">
        <v>0</v>
      </c>
      <c r="I384" s="2">
        <v>0</v>
      </c>
      <c r="J384" s="2">
        <v>0</v>
      </c>
      <c r="K384" s="7" t="s">
        <v>490</v>
      </c>
      <c r="L384" s="2">
        <v>3</v>
      </c>
      <c r="M384" s="2">
        <v>0</v>
      </c>
      <c r="N384" s="2">
        <v>0</v>
      </c>
      <c r="O384" s="2">
        <v>0</v>
      </c>
      <c r="P384" s="2">
        <v>0</v>
      </c>
      <c r="Q384" s="2">
        <v>0</v>
      </c>
      <c r="R384" s="2">
        <v>0</v>
      </c>
      <c r="S384" s="3">
        <v>47.5</v>
      </c>
    </row>
    <row r="385" spans="1:19" x14ac:dyDescent="0.2">
      <c r="A385" s="1" t="s">
        <v>894</v>
      </c>
      <c r="B385" s="2">
        <v>19</v>
      </c>
      <c r="C385" s="2">
        <v>0</v>
      </c>
      <c r="D385" s="2">
        <v>0</v>
      </c>
      <c r="E385" s="2">
        <v>0</v>
      </c>
      <c r="F385" s="2">
        <v>0</v>
      </c>
      <c r="G385" s="2">
        <v>0</v>
      </c>
      <c r="H385" s="2">
        <v>2</v>
      </c>
      <c r="I385" s="2">
        <v>0</v>
      </c>
      <c r="J385" s="2">
        <v>0</v>
      </c>
      <c r="K385" s="7" t="s">
        <v>605</v>
      </c>
      <c r="L385" s="2">
        <v>3</v>
      </c>
      <c r="M385" s="2">
        <v>6</v>
      </c>
      <c r="N385" s="2">
        <v>0</v>
      </c>
      <c r="O385" s="2">
        <v>2</v>
      </c>
      <c r="P385" s="2">
        <v>0</v>
      </c>
      <c r="Q385" s="2">
        <v>0</v>
      </c>
      <c r="R385" s="2">
        <v>0</v>
      </c>
      <c r="S385" s="3">
        <v>47.5</v>
      </c>
    </row>
    <row r="386" spans="1:19" x14ac:dyDescent="0.2">
      <c r="A386" s="1" t="s">
        <v>895</v>
      </c>
      <c r="B386" s="2">
        <v>3</v>
      </c>
      <c r="C386" s="2">
        <v>0</v>
      </c>
      <c r="D386" s="2">
        <v>0</v>
      </c>
      <c r="E386" s="2">
        <v>0</v>
      </c>
      <c r="F386" s="2">
        <v>0</v>
      </c>
      <c r="G386" s="2">
        <v>0</v>
      </c>
      <c r="H386" s="2">
        <v>1</v>
      </c>
      <c r="I386" s="2">
        <v>0</v>
      </c>
      <c r="J386" s="2">
        <v>0</v>
      </c>
      <c r="K386" s="7" t="s">
        <v>488</v>
      </c>
      <c r="L386" s="2">
        <v>0</v>
      </c>
      <c r="M386" s="2">
        <v>0</v>
      </c>
      <c r="N386" s="2">
        <v>1</v>
      </c>
      <c r="O386" s="2">
        <v>0</v>
      </c>
      <c r="P386" s="2">
        <v>0</v>
      </c>
      <c r="Q386" s="2">
        <v>0</v>
      </c>
      <c r="R386" s="2">
        <v>0</v>
      </c>
      <c r="S386" s="3">
        <v>42.5</v>
      </c>
    </row>
    <row r="387" spans="1:19" x14ac:dyDescent="0.2">
      <c r="A387" s="1" t="s">
        <v>896</v>
      </c>
      <c r="B387" s="2">
        <v>0</v>
      </c>
      <c r="C387" s="2">
        <v>0</v>
      </c>
      <c r="D387" s="2">
        <v>0</v>
      </c>
      <c r="E387" s="2">
        <v>0</v>
      </c>
      <c r="F387" s="2">
        <v>0</v>
      </c>
      <c r="G387" s="2">
        <v>0</v>
      </c>
      <c r="H387" s="2">
        <v>0</v>
      </c>
      <c r="I387" s="2">
        <v>0</v>
      </c>
      <c r="J387" s="2">
        <v>0</v>
      </c>
      <c r="K387" s="7" t="s">
        <v>490</v>
      </c>
      <c r="L387" s="2">
        <v>0</v>
      </c>
      <c r="M387" s="2">
        <v>0</v>
      </c>
      <c r="N387" s="2">
        <v>0</v>
      </c>
      <c r="O387" s="2">
        <v>0</v>
      </c>
      <c r="P387" s="2">
        <v>0</v>
      </c>
      <c r="Q387" s="2">
        <v>0</v>
      </c>
      <c r="R387" s="2">
        <v>0</v>
      </c>
      <c r="S387" s="3">
        <v>0</v>
      </c>
    </row>
    <row r="388" spans="1:19" x14ac:dyDescent="0.2">
      <c r="A388" s="1" t="s">
        <v>897</v>
      </c>
      <c r="B388" s="2">
        <v>2</v>
      </c>
      <c r="C388" s="2">
        <v>0</v>
      </c>
      <c r="D388" s="2">
        <v>0</v>
      </c>
      <c r="E388" s="2">
        <v>0</v>
      </c>
      <c r="F388" s="2">
        <v>0</v>
      </c>
      <c r="G388" s="2">
        <v>0</v>
      </c>
      <c r="H388" s="2">
        <v>0</v>
      </c>
      <c r="I388" s="2">
        <v>0</v>
      </c>
      <c r="J388" s="2">
        <v>0</v>
      </c>
      <c r="K388" s="7" t="s">
        <v>490</v>
      </c>
      <c r="L388" s="2">
        <v>2</v>
      </c>
      <c r="M388" s="2">
        <v>0</v>
      </c>
      <c r="N388" s="2">
        <v>0</v>
      </c>
      <c r="O388" s="2">
        <v>0</v>
      </c>
      <c r="P388" s="2">
        <v>0</v>
      </c>
      <c r="Q388" s="2">
        <v>0</v>
      </c>
      <c r="R388" s="2">
        <v>0</v>
      </c>
      <c r="S388" s="3">
        <v>47.5</v>
      </c>
    </row>
    <row r="389" spans="1:19" x14ac:dyDescent="0.2">
      <c r="A389" s="1" t="s">
        <v>898</v>
      </c>
      <c r="B389" s="2">
        <v>0</v>
      </c>
      <c r="C389" s="2">
        <v>0</v>
      </c>
      <c r="D389" s="2">
        <v>0</v>
      </c>
      <c r="E389" s="2">
        <v>0</v>
      </c>
      <c r="F389" s="2">
        <v>0</v>
      </c>
      <c r="G389" s="2">
        <v>0</v>
      </c>
      <c r="H389" s="2">
        <v>0</v>
      </c>
      <c r="I389" s="2">
        <v>0</v>
      </c>
      <c r="J389" s="2">
        <v>0</v>
      </c>
      <c r="K389" s="7" t="s">
        <v>490</v>
      </c>
      <c r="L389" s="2">
        <v>0</v>
      </c>
      <c r="M389" s="2">
        <v>0</v>
      </c>
      <c r="N389" s="2">
        <v>0</v>
      </c>
      <c r="O389" s="2">
        <v>0</v>
      </c>
      <c r="P389" s="2">
        <v>0</v>
      </c>
      <c r="Q389" s="2">
        <v>0</v>
      </c>
      <c r="R389" s="2">
        <v>0</v>
      </c>
      <c r="S389" s="3">
        <v>0</v>
      </c>
    </row>
    <row r="390" spans="1:19" x14ac:dyDescent="0.2">
      <c r="A390" s="1" t="s">
        <v>899</v>
      </c>
      <c r="B390" s="2">
        <v>859</v>
      </c>
      <c r="C390" s="2">
        <v>0</v>
      </c>
      <c r="D390" s="2">
        <v>0</v>
      </c>
      <c r="E390" s="2">
        <v>0</v>
      </c>
      <c r="F390" s="2">
        <v>2</v>
      </c>
      <c r="G390" s="2">
        <v>66</v>
      </c>
      <c r="H390" s="2">
        <v>140</v>
      </c>
      <c r="I390" s="2">
        <v>143</v>
      </c>
      <c r="J390" s="2">
        <v>169</v>
      </c>
      <c r="K390" s="7" t="s">
        <v>900</v>
      </c>
      <c r="L390" s="2">
        <v>105</v>
      </c>
      <c r="M390" s="2">
        <v>65</v>
      </c>
      <c r="N390" s="2">
        <v>20</v>
      </c>
      <c r="O390" s="2">
        <v>8</v>
      </c>
      <c r="P390" s="2">
        <v>0</v>
      </c>
      <c r="Q390" s="2">
        <v>0</v>
      </c>
      <c r="R390" s="2">
        <v>1</v>
      </c>
      <c r="S390" s="3">
        <v>37.299999999999997</v>
      </c>
    </row>
    <row r="391" spans="1:19" x14ac:dyDescent="0.2">
      <c r="A391" s="1" t="s">
        <v>901</v>
      </c>
      <c r="B391" s="2">
        <v>177</v>
      </c>
      <c r="C391" s="2">
        <v>0</v>
      </c>
      <c r="D391" s="2">
        <v>0</v>
      </c>
      <c r="E391" s="2">
        <v>0</v>
      </c>
      <c r="F391" s="2">
        <v>12</v>
      </c>
      <c r="G391" s="2">
        <v>14</v>
      </c>
      <c r="H391" s="2">
        <v>22</v>
      </c>
      <c r="I391" s="2">
        <v>22</v>
      </c>
      <c r="J391" s="2">
        <v>32</v>
      </c>
      <c r="K391" s="7" t="s">
        <v>902</v>
      </c>
      <c r="L391" s="2">
        <v>20</v>
      </c>
      <c r="M391" s="2">
        <v>14</v>
      </c>
      <c r="N391" s="2">
        <v>9</v>
      </c>
      <c r="O391" s="2">
        <v>2</v>
      </c>
      <c r="P391" s="2">
        <v>1</v>
      </c>
      <c r="Q391" s="2">
        <v>1</v>
      </c>
      <c r="R391" s="2">
        <v>0</v>
      </c>
      <c r="S391" s="3">
        <v>37.9</v>
      </c>
    </row>
    <row r="392" spans="1:19" x14ac:dyDescent="0.2">
      <c r="A392" s="1" t="s">
        <v>903</v>
      </c>
      <c r="B392" s="2">
        <v>12</v>
      </c>
      <c r="C392" s="2">
        <v>0</v>
      </c>
      <c r="D392" s="2">
        <v>0</v>
      </c>
      <c r="E392" s="2">
        <v>0</v>
      </c>
      <c r="F392" s="2">
        <v>0</v>
      </c>
      <c r="G392" s="2">
        <v>0</v>
      </c>
      <c r="H392" s="2">
        <v>0</v>
      </c>
      <c r="I392" s="2">
        <v>3</v>
      </c>
      <c r="J392" s="2">
        <v>2</v>
      </c>
      <c r="K392" s="7" t="s">
        <v>488</v>
      </c>
      <c r="L392" s="2">
        <v>1</v>
      </c>
      <c r="M392" s="2">
        <v>1</v>
      </c>
      <c r="N392" s="2">
        <v>2</v>
      </c>
      <c r="O392" s="2">
        <v>2</v>
      </c>
      <c r="P392" s="2">
        <v>0</v>
      </c>
      <c r="Q392" s="2">
        <v>0</v>
      </c>
      <c r="R392" s="2">
        <v>0</v>
      </c>
      <c r="S392" s="3">
        <v>45</v>
      </c>
    </row>
    <row r="393" spans="1:19" x14ac:dyDescent="0.2">
      <c r="A393" s="1" t="s">
        <v>904</v>
      </c>
      <c r="B393" s="2">
        <v>9</v>
      </c>
      <c r="C393" s="2">
        <v>0</v>
      </c>
      <c r="D393" s="2">
        <v>0</v>
      </c>
      <c r="E393" s="2">
        <v>0</v>
      </c>
      <c r="F393" s="2">
        <v>0</v>
      </c>
      <c r="G393" s="2">
        <v>0</v>
      </c>
      <c r="H393" s="2">
        <v>0</v>
      </c>
      <c r="I393" s="2">
        <v>0</v>
      </c>
      <c r="J393" s="2">
        <v>0</v>
      </c>
      <c r="K393" s="7" t="s">
        <v>502</v>
      </c>
      <c r="L393" s="2">
        <v>2</v>
      </c>
      <c r="M393" s="2">
        <v>2</v>
      </c>
      <c r="N393" s="2">
        <v>0</v>
      </c>
      <c r="O393" s="2">
        <v>0</v>
      </c>
      <c r="P393" s="2">
        <v>0</v>
      </c>
      <c r="Q393" s="2">
        <v>0</v>
      </c>
      <c r="R393" s="2">
        <v>0</v>
      </c>
      <c r="S393" s="3">
        <v>44.5</v>
      </c>
    </row>
    <row r="394" spans="1:19" x14ac:dyDescent="0.2">
      <c r="A394" s="1" t="s">
        <v>905</v>
      </c>
      <c r="B394" s="2">
        <v>6</v>
      </c>
      <c r="C394" s="2">
        <v>0</v>
      </c>
      <c r="D394" s="2">
        <v>0</v>
      </c>
      <c r="E394" s="2">
        <v>0</v>
      </c>
      <c r="F394" s="2">
        <v>0</v>
      </c>
      <c r="G394" s="2">
        <v>0</v>
      </c>
      <c r="H394" s="2">
        <v>3</v>
      </c>
      <c r="I394" s="2">
        <v>1</v>
      </c>
      <c r="J394" s="2">
        <v>2</v>
      </c>
      <c r="K394" s="7" t="s">
        <v>490</v>
      </c>
      <c r="L394" s="2">
        <v>0</v>
      </c>
      <c r="M394" s="2">
        <v>0</v>
      </c>
      <c r="N394" s="2">
        <v>0</v>
      </c>
      <c r="O394" s="2">
        <v>0</v>
      </c>
      <c r="P394" s="2">
        <v>0</v>
      </c>
      <c r="Q394" s="2">
        <v>0</v>
      </c>
      <c r="R394" s="2">
        <v>0</v>
      </c>
      <c r="S394" s="3">
        <v>30</v>
      </c>
    </row>
    <row r="395" spans="1:19" x14ac:dyDescent="0.2">
      <c r="A395" s="1" t="s">
        <v>906</v>
      </c>
      <c r="B395" s="2">
        <v>161</v>
      </c>
      <c r="C395" s="2">
        <v>0</v>
      </c>
      <c r="D395" s="2">
        <v>0</v>
      </c>
      <c r="E395" s="2">
        <v>0</v>
      </c>
      <c r="F395" s="2">
        <v>5</v>
      </c>
      <c r="G395" s="2">
        <v>30</v>
      </c>
      <c r="H395" s="2">
        <v>38</v>
      </c>
      <c r="I395" s="2">
        <v>29</v>
      </c>
      <c r="J395" s="2">
        <v>24</v>
      </c>
      <c r="K395" s="7" t="s">
        <v>714</v>
      </c>
      <c r="L395" s="2">
        <v>14</v>
      </c>
      <c r="M395" s="2">
        <v>5</v>
      </c>
      <c r="N395" s="2">
        <v>3</v>
      </c>
      <c r="O395" s="2">
        <v>1</v>
      </c>
      <c r="P395" s="2">
        <v>0</v>
      </c>
      <c r="Q395" s="2">
        <v>0</v>
      </c>
      <c r="R395" s="2">
        <v>0</v>
      </c>
      <c r="S395" s="3">
        <v>31.3</v>
      </c>
    </row>
    <row r="396" spans="1:19" x14ac:dyDescent="0.2">
      <c r="A396" s="1" t="s">
        <v>907</v>
      </c>
      <c r="B396" s="2">
        <v>2</v>
      </c>
      <c r="C396" s="2">
        <v>0</v>
      </c>
      <c r="D396" s="2">
        <v>0</v>
      </c>
      <c r="E396" s="2">
        <v>0</v>
      </c>
      <c r="F396" s="2">
        <v>0</v>
      </c>
      <c r="G396" s="2">
        <v>0</v>
      </c>
      <c r="H396" s="2">
        <v>0</v>
      </c>
      <c r="I396" s="2">
        <v>0</v>
      </c>
      <c r="J396" s="2">
        <v>0</v>
      </c>
      <c r="K396" s="7" t="s">
        <v>490</v>
      </c>
      <c r="L396" s="2">
        <v>0</v>
      </c>
      <c r="M396" s="2">
        <v>0</v>
      </c>
      <c r="N396" s="2">
        <v>0</v>
      </c>
      <c r="O396" s="2">
        <v>2</v>
      </c>
      <c r="P396" s="2">
        <v>0</v>
      </c>
      <c r="Q396" s="2">
        <v>0</v>
      </c>
      <c r="R396" s="2">
        <v>0</v>
      </c>
      <c r="S396" s="3">
        <v>62.5</v>
      </c>
    </row>
    <row r="397" spans="1:19" x14ac:dyDescent="0.2">
      <c r="A397" s="1" t="s">
        <v>908</v>
      </c>
      <c r="B397" s="2">
        <v>16</v>
      </c>
      <c r="C397" s="2">
        <v>0</v>
      </c>
      <c r="D397" s="2">
        <v>0</v>
      </c>
      <c r="E397" s="2">
        <v>0</v>
      </c>
      <c r="F397" s="2">
        <v>0</v>
      </c>
      <c r="G397" s="2">
        <v>0</v>
      </c>
      <c r="H397" s="2">
        <v>4</v>
      </c>
      <c r="I397" s="2">
        <v>2</v>
      </c>
      <c r="J397" s="2">
        <v>1</v>
      </c>
      <c r="K397" s="7" t="s">
        <v>509</v>
      </c>
      <c r="L397" s="2">
        <v>4</v>
      </c>
      <c r="M397" s="2">
        <v>0</v>
      </c>
      <c r="N397" s="2">
        <v>1</v>
      </c>
      <c r="O397" s="2">
        <v>0</v>
      </c>
      <c r="P397" s="2">
        <v>0</v>
      </c>
      <c r="Q397" s="2">
        <v>0</v>
      </c>
      <c r="R397" s="2">
        <v>0</v>
      </c>
      <c r="S397" s="3">
        <v>41.3</v>
      </c>
    </row>
    <row r="398" spans="1:19" x14ac:dyDescent="0.2">
      <c r="A398" s="1" t="s">
        <v>909</v>
      </c>
      <c r="B398" s="2">
        <v>9</v>
      </c>
      <c r="C398" s="2">
        <v>0</v>
      </c>
      <c r="D398" s="2">
        <v>0</v>
      </c>
      <c r="E398" s="2">
        <v>0</v>
      </c>
      <c r="F398" s="2">
        <v>1</v>
      </c>
      <c r="G398" s="2">
        <v>0</v>
      </c>
      <c r="H398" s="2">
        <v>1</v>
      </c>
      <c r="I398" s="2">
        <v>0</v>
      </c>
      <c r="J398" s="2">
        <v>0</v>
      </c>
      <c r="K398" s="7" t="s">
        <v>509</v>
      </c>
      <c r="L398" s="2">
        <v>3</v>
      </c>
      <c r="M398" s="2">
        <v>0</v>
      </c>
      <c r="N398" s="2">
        <v>0</v>
      </c>
      <c r="O398" s="2">
        <v>0</v>
      </c>
      <c r="P398" s="2">
        <v>0</v>
      </c>
      <c r="Q398" s="2">
        <v>0</v>
      </c>
      <c r="R398" s="2">
        <v>0</v>
      </c>
      <c r="S398" s="3">
        <v>43.1</v>
      </c>
    </row>
    <row r="399" spans="1:19" x14ac:dyDescent="0.2">
      <c r="A399" s="1" t="s">
        <v>910</v>
      </c>
      <c r="B399" s="2">
        <v>56</v>
      </c>
      <c r="C399" s="2">
        <v>0</v>
      </c>
      <c r="D399" s="2">
        <v>0</v>
      </c>
      <c r="E399" s="2">
        <v>0</v>
      </c>
      <c r="F399" s="2">
        <v>0</v>
      </c>
      <c r="G399" s="2">
        <v>6</v>
      </c>
      <c r="H399" s="2">
        <v>9</v>
      </c>
      <c r="I399" s="2">
        <v>5</v>
      </c>
      <c r="J399" s="2">
        <v>7</v>
      </c>
      <c r="K399" s="7" t="s">
        <v>714</v>
      </c>
      <c r="L399" s="2">
        <v>4</v>
      </c>
      <c r="M399" s="2">
        <v>10</v>
      </c>
      <c r="N399" s="2">
        <v>1</v>
      </c>
      <c r="O399" s="2">
        <v>2</v>
      </c>
      <c r="P399" s="2">
        <v>0</v>
      </c>
      <c r="Q399" s="2">
        <v>0</v>
      </c>
      <c r="R399" s="2">
        <v>0</v>
      </c>
      <c r="S399" s="3">
        <v>40.4</v>
      </c>
    </row>
    <row r="400" spans="1:19" x14ac:dyDescent="0.2">
      <c r="A400" s="1" t="s">
        <v>911</v>
      </c>
      <c r="B400" s="2">
        <v>81</v>
      </c>
      <c r="C400" s="2">
        <v>0</v>
      </c>
      <c r="D400" s="2">
        <v>0</v>
      </c>
      <c r="E400" s="2">
        <v>0</v>
      </c>
      <c r="F400" s="2">
        <v>2</v>
      </c>
      <c r="G400" s="2">
        <v>9</v>
      </c>
      <c r="H400" s="2">
        <v>18</v>
      </c>
      <c r="I400" s="2">
        <v>7</v>
      </c>
      <c r="J400" s="2">
        <v>9</v>
      </c>
      <c r="K400" s="7" t="s">
        <v>564</v>
      </c>
      <c r="L400" s="2">
        <v>5</v>
      </c>
      <c r="M400" s="2">
        <v>12</v>
      </c>
      <c r="N400" s="2">
        <v>0</v>
      </c>
      <c r="O400" s="2">
        <v>2</v>
      </c>
      <c r="P400" s="2">
        <v>4</v>
      </c>
      <c r="Q400" s="2">
        <v>2</v>
      </c>
      <c r="R400" s="2">
        <v>1</v>
      </c>
      <c r="S400" s="3">
        <v>37.5</v>
      </c>
    </row>
    <row r="401" spans="1:19" x14ac:dyDescent="0.2">
      <c r="A401" s="1" t="s">
        <v>912</v>
      </c>
      <c r="B401" s="2">
        <v>11</v>
      </c>
      <c r="C401" s="2">
        <v>0</v>
      </c>
      <c r="D401" s="2">
        <v>0</v>
      </c>
      <c r="E401" s="2">
        <v>0</v>
      </c>
      <c r="F401" s="2">
        <v>4</v>
      </c>
      <c r="G401" s="2">
        <v>0</v>
      </c>
      <c r="H401" s="2">
        <v>0</v>
      </c>
      <c r="I401" s="2">
        <v>3</v>
      </c>
      <c r="J401" s="2">
        <v>2</v>
      </c>
      <c r="K401" s="7" t="s">
        <v>490</v>
      </c>
      <c r="L401" s="2">
        <v>0</v>
      </c>
      <c r="M401" s="2">
        <v>2</v>
      </c>
      <c r="N401" s="2">
        <v>0</v>
      </c>
      <c r="O401" s="2">
        <v>0</v>
      </c>
      <c r="P401" s="2">
        <v>0</v>
      </c>
      <c r="Q401" s="2">
        <v>0</v>
      </c>
      <c r="R401" s="2">
        <v>0</v>
      </c>
      <c r="S401" s="3">
        <v>32.5</v>
      </c>
    </row>
    <row r="402" spans="1:19" x14ac:dyDescent="0.2">
      <c r="A402" s="1" t="s">
        <v>913</v>
      </c>
      <c r="B402" s="2">
        <v>148</v>
      </c>
      <c r="C402" s="2">
        <v>0</v>
      </c>
      <c r="D402" s="2">
        <v>0</v>
      </c>
      <c r="E402" s="2">
        <v>0</v>
      </c>
      <c r="F402" s="2">
        <v>0</v>
      </c>
      <c r="G402" s="2">
        <v>16</v>
      </c>
      <c r="H402" s="2">
        <v>26</v>
      </c>
      <c r="I402" s="2">
        <v>46</v>
      </c>
      <c r="J402" s="2">
        <v>23</v>
      </c>
      <c r="K402" s="7" t="s">
        <v>914</v>
      </c>
      <c r="L402" s="2">
        <v>10</v>
      </c>
      <c r="M402" s="2">
        <v>4</v>
      </c>
      <c r="N402" s="2">
        <v>0</v>
      </c>
      <c r="O402" s="2">
        <v>2</v>
      </c>
      <c r="P402" s="2">
        <v>0</v>
      </c>
      <c r="Q402" s="2">
        <v>0</v>
      </c>
      <c r="R402" s="2">
        <v>0</v>
      </c>
      <c r="S402" s="3">
        <v>33.5</v>
      </c>
    </row>
    <row r="403" spans="1:19" x14ac:dyDescent="0.2">
      <c r="A403" s="1" t="s">
        <v>915</v>
      </c>
      <c r="B403" s="2">
        <v>1</v>
      </c>
      <c r="C403" s="2">
        <v>0</v>
      </c>
      <c r="D403" s="2">
        <v>0</v>
      </c>
      <c r="E403" s="2">
        <v>0</v>
      </c>
      <c r="F403" s="2">
        <v>1</v>
      </c>
      <c r="G403" s="2">
        <v>0</v>
      </c>
      <c r="H403" s="2">
        <v>0</v>
      </c>
      <c r="I403" s="2">
        <v>0</v>
      </c>
      <c r="J403" s="2">
        <v>0</v>
      </c>
      <c r="K403" s="7" t="s">
        <v>490</v>
      </c>
      <c r="L403" s="2">
        <v>0</v>
      </c>
      <c r="M403" s="2">
        <v>0</v>
      </c>
      <c r="N403" s="2">
        <v>0</v>
      </c>
      <c r="O403" s="2">
        <v>0</v>
      </c>
      <c r="P403" s="2">
        <v>0</v>
      </c>
      <c r="Q403" s="2">
        <v>0</v>
      </c>
      <c r="R403" s="2">
        <v>0</v>
      </c>
      <c r="S403" s="3">
        <v>17.5</v>
      </c>
    </row>
    <row r="404" spans="1:19" x14ac:dyDescent="0.2">
      <c r="A404" s="1" t="s">
        <v>916</v>
      </c>
      <c r="B404" s="2">
        <v>899</v>
      </c>
      <c r="C404" s="2">
        <v>0</v>
      </c>
      <c r="D404" s="2">
        <v>0</v>
      </c>
      <c r="E404" s="2">
        <v>0</v>
      </c>
      <c r="F404" s="2">
        <v>4</v>
      </c>
      <c r="G404" s="2">
        <v>77</v>
      </c>
      <c r="H404" s="2">
        <v>112</v>
      </c>
      <c r="I404" s="2">
        <v>194</v>
      </c>
      <c r="J404" s="2">
        <v>155</v>
      </c>
      <c r="K404" s="7" t="s">
        <v>917</v>
      </c>
      <c r="L404" s="2">
        <v>102</v>
      </c>
      <c r="M404" s="2">
        <v>43</v>
      </c>
      <c r="N404" s="2">
        <v>33</v>
      </c>
      <c r="O404" s="2">
        <v>12</v>
      </c>
      <c r="P404" s="2">
        <v>4</v>
      </c>
      <c r="Q404" s="2">
        <v>4</v>
      </c>
      <c r="R404" s="2">
        <v>0</v>
      </c>
      <c r="S404" s="3">
        <v>37</v>
      </c>
    </row>
    <row r="405" spans="1:19" x14ac:dyDescent="0.2">
      <c r="A405" s="1" t="s">
        <v>918</v>
      </c>
      <c r="B405" s="2">
        <v>5</v>
      </c>
      <c r="C405" s="2">
        <v>0</v>
      </c>
      <c r="D405" s="2">
        <v>0</v>
      </c>
      <c r="E405" s="2">
        <v>0</v>
      </c>
      <c r="F405" s="2">
        <v>0</v>
      </c>
      <c r="G405" s="2">
        <v>0</v>
      </c>
      <c r="H405" s="2">
        <v>0</v>
      </c>
      <c r="I405" s="2">
        <v>1</v>
      </c>
      <c r="J405" s="2">
        <v>2</v>
      </c>
      <c r="K405" s="7" t="s">
        <v>496</v>
      </c>
      <c r="L405" s="2">
        <v>0</v>
      </c>
      <c r="M405" s="2">
        <v>0</v>
      </c>
      <c r="N405" s="2">
        <v>0</v>
      </c>
      <c r="O405" s="2">
        <v>0</v>
      </c>
      <c r="P405" s="2">
        <v>0</v>
      </c>
      <c r="Q405" s="2">
        <v>0</v>
      </c>
      <c r="R405" s="2">
        <v>0</v>
      </c>
      <c r="S405" s="3">
        <v>38.799999999999997</v>
      </c>
    </row>
    <row r="406" spans="1:19" x14ac:dyDescent="0.2">
      <c r="A406" s="1" t="s">
        <v>919</v>
      </c>
      <c r="B406" s="2">
        <v>0</v>
      </c>
      <c r="C406" s="2">
        <v>0</v>
      </c>
      <c r="D406" s="2">
        <v>0</v>
      </c>
      <c r="E406" s="2">
        <v>0</v>
      </c>
      <c r="F406" s="2">
        <v>0</v>
      </c>
      <c r="G406" s="2">
        <v>0</v>
      </c>
      <c r="H406" s="2">
        <v>0</v>
      </c>
      <c r="I406" s="2">
        <v>0</v>
      </c>
      <c r="J406" s="2">
        <v>0</v>
      </c>
      <c r="K406" s="7" t="s">
        <v>490</v>
      </c>
      <c r="L406" s="2">
        <v>0</v>
      </c>
      <c r="M406" s="2">
        <v>0</v>
      </c>
      <c r="N406" s="2">
        <v>0</v>
      </c>
      <c r="O406" s="2">
        <v>0</v>
      </c>
      <c r="P406" s="2">
        <v>0</v>
      </c>
      <c r="Q406" s="2">
        <v>0</v>
      </c>
      <c r="R406" s="2">
        <v>0</v>
      </c>
      <c r="S406" s="3">
        <v>0</v>
      </c>
    </row>
    <row r="407" spans="1:19" x14ac:dyDescent="0.2">
      <c r="A407" s="1" t="s">
        <v>920</v>
      </c>
      <c r="B407" s="2">
        <v>8</v>
      </c>
      <c r="C407" s="2">
        <v>0</v>
      </c>
      <c r="D407" s="2">
        <v>0</v>
      </c>
      <c r="E407" s="2">
        <v>0</v>
      </c>
      <c r="F407" s="2">
        <v>0</v>
      </c>
      <c r="G407" s="2">
        <v>1</v>
      </c>
      <c r="H407" s="2">
        <v>3</v>
      </c>
      <c r="I407" s="2">
        <v>1</v>
      </c>
      <c r="J407" s="2">
        <v>1</v>
      </c>
      <c r="K407" s="7" t="s">
        <v>490</v>
      </c>
      <c r="L407" s="2">
        <v>0</v>
      </c>
      <c r="M407" s="2">
        <v>1</v>
      </c>
      <c r="N407" s="2">
        <v>0</v>
      </c>
      <c r="O407" s="2">
        <v>0</v>
      </c>
      <c r="P407" s="2">
        <v>1</v>
      </c>
      <c r="Q407" s="2">
        <v>0</v>
      </c>
      <c r="R407" s="2">
        <v>0</v>
      </c>
      <c r="S407" s="3">
        <v>30</v>
      </c>
    </row>
    <row r="408" spans="1:19" x14ac:dyDescent="0.2">
      <c r="A408" s="1" t="s">
        <v>921</v>
      </c>
      <c r="B408" s="2">
        <v>62</v>
      </c>
      <c r="C408" s="2">
        <v>0</v>
      </c>
      <c r="D408" s="2">
        <v>0</v>
      </c>
      <c r="E408" s="2">
        <v>0</v>
      </c>
      <c r="F408" s="2">
        <v>24</v>
      </c>
      <c r="G408" s="2">
        <v>29</v>
      </c>
      <c r="H408" s="2">
        <v>1</v>
      </c>
      <c r="I408" s="2">
        <v>0</v>
      </c>
      <c r="J408" s="2">
        <v>3</v>
      </c>
      <c r="K408" s="7" t="s">
        <v>488</v>
      </c>
      <c r="L408" s="2">
        <v>2</v>
      </c>
      <c r="M408" s="2">
        <v>1</v>
      </c>
      <c r="N408" s="2">
        <v>0</v>
      </c>
      <c r="O408" s="2">
        <v>0</v>
      </c>
      <c r="P408" s="2">
        <v>0</v>
      </c>
      <c r="Q408" s="2">
        <v>1</v>
      </c>
      <c r="R408" s="2">
        <v>0</v>
      </c>
      <c r="S408" s="3">
        <v>21.2</v>
      </c>
    </row>
    <row r="409" spans="1:19" x14ac:dyDescent="0.2">
      <c r="A409" s="1" t="s">
        <v>922</v>
      </c>
      <c r="B409" s="2">
        <v>2</v>
      </c>
      <c r="C409" s="2">
        <v>0</v>
      </c>
      <c r="D409" s="2">
        <v>0</v>
      </c>
      <c r="E409" s="2">
        <v>0</v>
      </c>
      <c r="F409" s="2">
        <v>0</v>
      </c>
      <c r="G409" s="2">
        <v>0</v>
      </c>
      <c r="H409" s="2">
        <v>2</v>
      </c>
      <c r="I409" s="2">
        <v>0</v>
      </c>
      <c r="J409" s="2">
        <v>0</v>
      </c>
      <c r="K409" s="7" t="s">
        <v>490</v>
      </c>
      <c r="L409" s="2">
        <v>0</v>
      </c>
      <c r="M409" s="2">
        <v>0</v>
      </c>
      <c r="N409" s="2">
        <v>0</v>
      </c>
      <c r="O409" s="2">
        <v>0</v>
      </c>
      <c r="P409" s="2">
        <v>0</v>
      </c>
      <c r="Q409" s="2">
        <v>0</v>
      </c>
      <c r="R409" s="2">
        <v>0</v>
      </c>
      <c r="S409" s="3">
        <v>27.5</v>
      </c>
    </row>
    <row r="410" spans="1:19" x14ac:dyDescent="0.2">
      <c r="A410" s="1" t="s">
        <v>923</v>
      </c>
      <c r="B410" s="2">
        <v>0</v>
      </c>
      <c r="C410" s="2">
        <v>0</v>
      </c>
      <c r="D410" s="2">
        <v>0</v>
      </c>
      <c r="E410" s="2">
        <v>0</v>
      </c>
      <c r="F410" s="2">
        <v>0</v>
      </c>
      <c r="G410" s="2">
        <v>0</v>
      </c>
      <c r="H410" s="2">
        <v>0</v>
      </c>
      <c r="I410" s="2">
        <v>0</v>
      </c>
      <c r="J410" s="2">
        <v>0</v>
      </c>
      <c r="K410" s="7" t="s">
        <v>490</v>
      </c>
      <c r="L410" s="2">
        <v>0</v>
      </c>
      <c r="M410" s="2">
        <v>0</v>
      </c>
      <c r="N410" s="2">
        <v>0</v>
      </c>
      <c r="O410" s="2">
        <v>0</v>
      </c>
      <c r="P410" s="2">
        <v>0</v>
      </c>
      <c r="Q410" s="2">
        <v>0</v>
      </c>
      <c r="R410" s="2">
        <v>0</v>
      </c>
      <c r="S410" s="3">
        <v>0</v>
      </c>
    </row>
    <row r="411" spans="1:19" x14ac:dyDescent="0.2">
      <c r="A411" s="1" t="s">
        <v>924</v>
      </c>
      <c r="B411" s="2">
        <v>2</v>
      </c>
      <c r="C411" s="2">
        <v>0</v>
      </c>
      <c r="D411" s="2">
        <v>0</v>
      </c>
      <c r="E411" s="2">
        <v>0</v>
      </c>
      <c r="F411" s="2">
        <v>0</v>
      </c>
      <c r="G411" s="2">
        <v>0</v>
      </c>
      <c r="H411" s="2">
        <v>1</v>
      </c>
      <c r="I411" s="2">
        <v>0</v>
      </c>
      <c r="J411" s="2">
        <v>1</v>
      </c>
      <c r="K411" s="7" t="s">
        <v>490</v>
      </c>
      <c r="L411" s="2">
        <v>0</v>
      </c>
      <c r="M411" s="2">
        <v>0</v>
      </c>
      <c r="N411" s="2">
        <v>0</v>
      </c>
      <c r="O411" s="2">
        <v>0</v>
      </c>
      <c r="P411" s="2">
        <v>0</v>
      </c>
      <c r="Q411" s="2">
        <v>0</v>
      </c>
      <c r="R411" s="2">
        <v>0</v>
      </c>
      <c r="S411" s="3">
        <v>32.5</v>
      </c>
    </row>
    <row r="412" spans="1:19" x14ac:dyDescent="0.2">
      <c r="A412" s="1" t="s">
        <v>925</v>
      </c>
      <c r="B412" s="2">
        <v>1</v>
      </c>
      <c r="C412" s="2">
        <v>0</v>
      </c>
      <c r="D412" s="2">
        <v>0</v>
      </c>
      <c r="E412" s="2">
        <v>0</v>
      </c>
      <c r="F412" s="2">
        <v>0</v>
      </c>
      <c r="G412" s="2">
        <v>0</v>
      </c>
      <c r="H412" s="2">
        <v>0</v>
      </c>
      <c r="I412" s="2">
        <v>0</v>
      </c>
      <c r="J412" s="2">
        <v>1</v>
      </c>
      <c r="K412" s="7" t="s">
        <v>490</v>
      </c>
      <c r="L412" s="2">
        <v>0</v>
      </c>
      <c r="M412" s="2">
        <v>0</v>
      </c>
      <c r="N412" s="2">
        <v>0</v>
      </c>
      <c r="O412" s="2">
        <v>0</v>
      </c>
      <c r="P412" s="2">
        <v>0</v>
      </c>
      <c r="Q412" s="2">
        <v>0</v>
      </c>
      <c r="R412" s="2">
        <v>0</v>
      </c>
      <c r="S412" s="3">
        <v>37.5</v>
      </c>
    </row>
    <row r="413" spans="1:19" x14ac:dyDescent="0.2">
      <c r="A413" s="1" t="s">
        <v>926</v>
      </c>
      <c r="B413" s="2">
        <v>0</v>
      </c>
      <c r="C413" s="2">
        <v>0</v>
      </c>
      <c r="D413" s="2">
        <v>0</v>
      </c>
      <c r="E413" s="2">
        <v>0</v>
      </c>
      <c r="F413" s="2">
        <v>0</v>
      </c>
      <c r="G413" s="2">
        <v>0</v>
      </c>
      <c r="H413" s="2">
        <v>0</v>
      </c>
      <c r="I413" s="2">
        <v>0</v>
      </c>
      <c r="J413" s="2">
        <v>0</v>
      </c>
      <c r="K413" s="7" t="s">
        <v>490</v>
      </c>
      <c r="L413" s="2">
        <v>0</v>
      </c>
      <c r="M413" s="2">
        <v>0</v>
      </c>
      <c r="N413" s="2">
        <v>0</v>
      </c>
      <c r="O413" s="2">
        <v>0</v>
      </c>
      <c r="P413" s="2">
        <v>0</v>
      </c>
      <c r="Q413" s="2">
        <v>0</v>
      </c>
      <c r="R413" s="2">
        <v>0</v>
      </c>
      <c r="S413" s="3">
        <v>0</v>
      </c>
    </row>
    <row r="414" spans="1:19" x14ac:dyDescent="0.2">
      <c r="A414" s="1" t="s">
        <v>65</v>
      </c>
      <c r="B414" s="2">
        <v>9361</v>
      </c>
      <c r="C414" s="2">
        <v>1363</v>
      </c>
      <c r="D414" s="2">
        <v>1521</v>
      </c>
      <c r="E414" s="2">
        <v>1914</v>
      </c>
      <c r="F414" s="2">
        <v>1324</v>
      </c>
      <c r="G414" s="2">
        <v>472</v>
      </c>
      <c r="H414" s="2">
        <v>253</v>
      </c>
      <c r="I414" s="2">
        <v>220</v>
      </c>
      <c r="J414" s="2">
        <v>230</v>
      </c>
      <c r="K414" s="7" t="s">
        <v>927</v>
      </c>
      <c r="L414" s="2">
        <v>233</v>
      </c>
      <c r="M414" s="2">
        <v>220</v>
      </c>
      <c r="N414" s="2">
        <v>211</v>
      </c>
      <c r="O414" s="2">
        <v>213</v>
      </c>
      <c r="P414" s="2">
        <v>268</v>
      </c>
      <c r="Q414" s="2">
        <v>208</v>
      </c>
      <c r="R414" s="2">
        <v>460</v>
      </c>
      <c r="S414" s="3">
        <v>14.7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7B4FC-53C2-4299-AD9D-A226EBFF5733}">
  <dimension ref="A1:S29"/>
  <sheetViews>
    <sheetView view="pageBreakPreview" zoomScale="125" zoomScaleNormal="125" zoomScaleSheetLayoutView="125" workbookViewId="0">
      <selection activeCell="D25" sqref="D25"/>
    </sheetView>
  </sheetViews>
  <sheetFormatPr defaultRowHeight="9.6" x14ac:dyDescent="0.2"/>
  <cols>
    <col min="1" max="1" width="18.21875" style="1" customWidth="1"/>
    <col min="2" max="18" width="3.88671875" style="2" customWidth="1"/>
    <col min="19" max="19" width="4.21875" style="3" customWidth="1"/>
    <col min="20" max="41" width="6.6640625" style="2" customWidth="1"/>
    <col min="42" max="16384" width="8.88671875" style="2"/>
  </cols>
  <sheetData>
    <row r="1" spans="1:19" x14ac:dyDescent="0.2">
      <c r="A1" s="1" t="s">
        <v>928</v>
      </c>
    </row>
    <row r="2" spans="1:19" s="7" customFormat="1" x14ac:dyDescent="0.2">
      <c r="A2" s="4" t="s">
        <v>929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6" t="s">
        <v>19</v>
      </c>
    </row>
    <row r="3" spans="1:19" x14ac:dyDescent="0.2">
      <c r="A3" s="1" t="s">
        <v>2</v>
      </c>
      <c r="B3" s="2">
        <v>19907</v>
      </c>
      <c r="C3" s="2">
        <v>1363</v>
      </c>
      <c r="D3" s="2">
        <v>1521</v>
      </c>
      <c r="E3" s="2">
        <v>1914</v>
      </c>
      <c r="F3" s="2">
        <v>1462</v>
      </c>
      <c r="G3" s="2">
        <v>1266</v>
      </c>
      <c r="H3" s="2">
        <v>1583</v>
      </c>
      <c r="I3" s="2">
        <v>1856</v>
      </c>
      <c r="J3" s="2">
        <v>1965</v>
      </c>
      <c r="K3" s="2">
        <v>1887</v>
      </c>
      <c r="L3" s="2">
        <v>1534</v>
      </c>
      <c r="M3" s="2">
        <v>1182</v>
      </c>
      <c r="N3" s="2">
        <v>732</v>
      </c>
      <c r="O3" s="2">
        <v>506</v>
      </c>
      <c r="P3" s="2">
        <v>373</v>
      </c>
      <c r="Q3" s="2">
        <v>257</v>
      </c>
      <c r="R3" s="2">
        <v>506</v>
      </c>
      <c r="S3" s="3">
        <v>32.299999999999997</v>
      </c>
    </row>
    <row r="4" spans="1:19" x14ac:dyDescent="0.2">
      <c r="A4" s="1" t="s">
        <v>930</v>
      </c>
      <c r="B4" s="2">
        <v>6295</v>
      </c>
      <c r="C4" s="2">
        <v>0</v>
      </c>
      <c r="D4" s="2">
        <v>0</v>
      </c>
      <c r="E4" s="2">
        <v>0</v>
      </c>
      <c r="F4" s="2">
        <v>92</v>
      </c>
      <c r="G4" s="2">
        <v>591</v>
      </c>
      <c r="H4" s="2">
        <v>955</v>
      </c>
      <c r="I4" s="2">
        <v>1096</v>
      </c>
      <c r="J4" s="2">
        <v>1137</v>
      </c>
      <c r="K4" s="2">
        <v>943</v>
      </c>
      <c r="L4" s="2">
        <v>694</v>
      </c>
      <c r="M4" s="2">
        <v>399</v>
      </c>
      <c r="N4" s="2">
        <v>200</v>
      </c>
      <c r="O4" s="2">
        <v>101</v>
      </c>
      <c r="P4" s="2">
        <v>55</v>
      </c>
      <c r="Q4" s="2">
        <v>16</v>
      </c>
      <c r="R4" s="2">
        <v>16</v>
      </c>
      <c r="S4" s="3">
        <v>36.799999999999997</v>
      </c>
    </row>
    <row r="5" spans="1:19" x14ac:dyDescent="0.2">
      <c r="A5" s="1" t="s">
        <v>931</v>
      </c>
      <c r="B5" s="2">
        <v>2579</v>
      </c>
      <c r="C5" s="2">
        <v>0</v>
      </c>
      <c r="D5" s="2">
        <v>0</v>
      </c>
      <c r="E5" s="2">
        <v>0</v>
      </c>
      <c r="F5" s="2">
        <v>30</v>
      </c>
      <c r="G5" s="2">
        <v>77</v>
      </c>
      <c r="H5" s="2">
        <v>229</v>
      </c>
      <c r="I5" s="2">
        <v>380</v>
      </c>
      <c r="J5" s="2">
        <v>381</v>
      </c>
      <c r="K5" s="2">
        <v>420</v>
      </c>
      <c r="L5" s="2">
        <v>368</v>
      </c>
      <c r="M5" s="2">
        <v>369</v>
      </c>
      <c r="N5" s="2">
        <v>213</v>
      </c>
      <c r="O5" s="2">
        <v>83</v>
      </c>
      <c r="P5" s="2">
        <v>13</v>
      </c>
      <c r="Q5" s="2">
        <v>7</v>
      </c>
      <c r="R5" s="2">
        <v>9</v>
      </c>
      <c r="S5" s="3">
        <v>42.3</v>
      </c>
    </row>
    <row r="6" spans="1:19" x14ac:dyDescent="0.2">
      <c r="A6" s="1" t="s">
        <v>932</v>
      </c>
      <c r="B6" s="2">
        <v>805</v>
      </c>
      <c r="C6" s="2">
        <v>0</v>
      </c>
      <c r="D6" s="2">
        <v>0</v>
      </c>
      <c r="E6" s="2">
        <v>0</v>
      </c>
      <c r="F6" s="2">
        <v>10</v>
      </c>
      <c r="G6" s="2">
        <v>50</v>
      </c>
      <c r="H6" s="2">
        <v>91</v>
      </c>
      <c r="I6" s="2">
        <v>95</v>
      </c>
      <c r="J6" s="2">
        <v>98</v>
      </c>
      <c r="K6" s="2">
        <v>126</v>
      </c>
      <c r="L6" s="2">
        <v>119</v>
      </c>
      <c r="M6" s="2">
        <v>95</v>
      </c>
      <c r="N6" s="2">
        <v>41</v>
      </c>
      <c r="O6" s="2">
        <v>43</v>
      </c>
      <c r="P6" s="2">
        <v>19</v>
      </c>
      <c r="Q6" s="2">
        <v>9</v>
      </c>
      <c r="R6" s="2">
        <v>9</v>
      </c>
      <c r="S6" s="3">
        <v>42.3</v>
      </c>
    </row>
    <row r="7" spans="1:19" x14ac:dyDescent="0.2">
      <c r="A7" s="1" t="s">
        <v>933</v>
      </c>
      <c r="B7" s="2">
        <v>425</v>
      </c>
      <c r="C7" s="2">
        <v>0</v>
      </c>
      <c r="D7" s="2">
        <v>0</v>
      </c>
      <c r="E7" s="2">
        <v>0</v>
      </c>
      <c r="F7" s="2">
        <v>14</v>
      </c>
      <c r="G7" s="2">
        <v>60</v>
      </c>
      <c r="H7" s="2">
        <v>39</v>
      </c>
      <c r="I7" s="2">
        <v>44</v>
      </c>
      <c r="J7" s="2">
        <v>70</v>
      </c>
      <c r="K7" s="2">
        <v>64</v>
      </c>
      <c r="L7" s="2">
        <v>52</v>
      </c>
      <c r="M7" s="2">
        <v>38</v>
      </c>
      <c r="N7" s="2">
        <v>24</v>
      </c>
      <c r="O7" s="2">
        <v>16</v>
      </c>
      <c r="P7" s="2">
        <v>3</v>
      </c>
      <c r="Q7" s="2">
        <v>1</v>
      </c>
      <c r="R7" s="2">
        <v>0</v>
      </c>
      <c r="S7" s="3">
        <v>39</v>
      </c>
    </row>
    <row r="8" spans="1:19" x14ac:dyDescent="0.2">
      <c r="A8" s="1" t="s">
        <v>934</v>
      </c>
      <c r="B8" s="2">
        <v>540</v>
      </c>
      <c r="C8" s="2">
        <v>0</v>
      </c>
      <c r="D8" s="2">
        <v>0</v>
      </c>
      <c r="E8" s="2">
        <v>0</v>
      </c>
      <c r="F8" s="2">
        <v>1</v>
      </c>
      <c r="G8" s="2">
        <v>20</v>
      </c>
      <c r="H8" s="2">
        <v>26</v>
      </c>
      <c r="I8" s="2">
        <v>26</v>
      </c>
      <c r="J8" s="2">
        <v>51</v>
      </c>
      <c r="K8" s="2">
        <v>91</v>
      </c>
      <c r="L8" s="2">
        <v>74</v>
      </c>
      <c r="M8" s="2">
        <v>68</v>
      </c>
      <c r="N8" s="2">
        <v>51</v>
      </c>
      <c r="O8" s="2">
        <v>59</v>
      </c>
      <c r="P8" s="2">
        <v>27</v>
      </c>
      <c r="Q8" s="2">
        <v>24</v>
      </c>
      <c r="R8" s="2">
        <v>22</v>
      </c>
      <c r="S8" s="3">
        <v>48.7</v>
      </c>
    </row>
    <row r="9" spans="1:19" x14ac:dyDescent="0.2">
      <c r="A9" s="1" t="s">
        <v>935</v>
      </c>
      <c r="B9" s="2">
        <v>11</v>
      </c>
      <c r="C9" s="2">
        <v>0</v>
      </c>
      <c r="D9" s="2">
        <v>0</v>
      </c>
      <c r="E9" s="2">
        <v>0</v>
      </c>
      <c r="F9" s="2">
        <v>1</v>
      </c>
      <c r="G9" s="2">
        <v>0</v>
      </c>
      <c r="H9" s="2">
        <v>1</v>
      </c>
      <c r="I9" s="2">
        <v>0</v>
      </c>
      <c r="J9" s="2">
        <v>2</v>
      </c>
      <c r="K9" s="2">
        <v>2</v>
      </c>
      <c r="L9" s="2">
        <v>4</v>
      </c>
      <c r="M9" s="2">
        <v>0</v>
      </c>
      <c r="N9" s="2">
        <v>1</v>
      </c>
      <c r="O9" s="2">
        <v>0</v>
      </c>
      <c r="P9" s="2">
        <v>0</v>
      </c>
      <c r="Q9" s="2">
        <v>0</v>
      </c>
      <c r="R9" s="2">
        <v>0</v>
      </c>
      <c r="S9" s="3">
        <v>43.8</v>
      </c>
    </row>
    <row r="10" spans="1:19" x14ac:dyDescent="0.2">
      <c r="A10" s="1" t="s">
        <v>65</v>
      </c>
      <c r="B10" s="2">
        <v>9252</v>
      </c>
      <c r="C10" s="2">
        <v>1363</v>
      </c>
      <c r="D10" s="2">
        <v>1521</v>
      </c>
      <c r="E10" s="2">
        <v>1914</v>
      </c>
      <c r="F10" s="2">
        <v>1314</v>
      </c>
      <c r="G10" s="2">
        <v>468</v>
      </c>
      <c r="H10" s="2">
        <v>242</v>
      </c>
      <c r="I10" s="2">
        <v>215</v>
      </c>
      <c r="J10" s="2">
        <v>226</v>
      </c>
      <c r="K10" s="2">
        <v>241</v>
      </c>
      <c r="L10" s="2">
        <v>223</v>
      </c>
      <c r="M10" s="2">
        <v>213</v>
      </c>
      <c r="N10" s="2">
        <v>202</v>
      </c>
      <c r="O10" s="2">
        <v>204</v>
      </c>
      <c r="P10" s="2">
        <v>256</v>
      </c>
      <c r="Q10" s="2">
        <v>200</v>
      </c>
      <c r="R10" s="2">
        <v>450</v>
      </c>
      <c r="S10" s="3">
        <v>14.6</v>
      </c>
    </row>
    <row r="12" spans="1:19" x14ac:dyDescent="0.2">
      <c r="A12" s="1" t="s">
        <v>36</v>
      </c>
      <c r="B12" s="2">
        <v>10699</v>
      </c>
      <c r="C12" s="2">
        <v>685</v>
      </c>
      <c r="D12" s="2">
        <v>805</v>
      </c>
      <c r="E12" s="2">
        <v>964</v>
      </c>
      <c r="F12" s="2">
        <v>715</v>
      </c>
      <c r="G12" s="2">
        <v>712</v>
      </c>
      <c r="H12" s="2">
        <v>942</v>
      </c>
      <c r="I12" s="2">
        <v>1072</v>
      </c>
      <c r="J12" s="2">
        <v>1132</v>
      </c>
      <c r="K12" s="2">
        <v>1096</v>
      </c>
      <c r="L12" s="2">
        <v>842</v>
      </c>
      <c r="M12" s="2">
        <v>624</v>
      </c>
      <c r="N12" s="2">
        <v>393</v>
      </c>
      <c r="O12" s="2">
        <v>254</v>
      </c>
      <c r="P12" s="2">
        <v>170</v>
      </c>
      <c r="Q12" s="2">
        <v>119</v>
      </c>
      <c r="R12" s="2">
        <v>174</v>
      </c>
      <c r="S12" s="3">
        <v>32.5</v>
      </c>
    </row>
    <row r="13" spans="1:19" x14ac:dyDescent="0.2">
      <c r="A13" s="1" t="s">
        <v>930</v>
      </c>
      <c r="B13" s="2">
        <v>3890</v>
      </c>
      <c r="C13" s="2">
        <v>0</v>
      </c>
      <c r="D13" s="2">
        <v>0</v>
      </c>
      <c r="E13" s="2">
        <v>0</v>
      </c>
      <c r="F13" s="2">
        <v>55</v>
      </c>
      <c r="G13" s="2">
        <v>334</v>
      </c>
      <c r="H13" s="2">
        <v>619</v>
      </c>
      <c r="I13" s="2">
        <v>703</v>
      </c>
      <c r="J13" s="2">
        <v>734</v>
      </c>
      <c r="K13" s="2">
        <v>578</v>
      </c>
      <c r="L13" s="2">
        <v>404</v>
      </c>
      <c r="M13" s="2">
        <v>223</v>
      </c>
      <c r="N13" s="2">
        <v>120</v>
      </c>
      <c r="O13" s="2">
        <v>65</v>
      </c>
      <c r="P13" s="2">
        <v>37</v>
      </c>
      <c r="Q13" s="2">
        <v>10</v>
      </c>
      <c r="R13" s="2">
        <v>8</v>
      </c>
      <c r="S13" s="3">
        <v>36.6</v>
      </c>
    </row>
    <row r="14" spans="1:19" x14ac:dyDescent="0.2">
      <c r="A14" s="1" t="s">
        <v>931</v>
      </c>
      <c r="B14" s="2">
        <v>1418</v>
      </c>
      <c r="C14" s="2">
        <v>0</v>
      </c>
      <c r="D14" s="2">
        <v>0</v>
      </c>
      <c r="E14" s="2">
        <v>0</v>
      </c>
      <c r="F14" s="2">
        <v>15</v>
      </c>
      <c r="G14" s="2">
        <v>44</v>
      </c>
      <c r="H14" s="2">
        <v>109</v>
      </c>
      <c r="I14" s="2">
        <v>203</v>
      </c>
      <c r="J14" s="2">
        <v>201</v>
      </c>
      <c r="K14" s="2">
        <v>238</v>
      </c>
      <c r="L14" s="2">
        <v>208</v>
      </c>
      <c r="M14" s="2">
        <v>206</v>
      </c>
      <c r="N14" s="2">
        <v>130</v>
      </c>
      <c r="O14" s="2">
        <v>48</v>
      </c>
      <c r="P14" s="2">
        <v>9</v>
      </c>
      <c r="Q14" s="2">
        <v>4</v>
      </c>
      <c r="R14" s="2">
        <v>3</v>
      </c>
      <c r="S14" s="3">
        <v>42.9</v>
      </c>
    </row>
    <row r="15" spans="1:19" x14ac:dyDescent="0.2">
      <c r="A15" s="1" t="s">
        <v>932</v>
      </c>
      <c r="B15" s="2">
        <v>617</v>
      </c>
      <c r="C15" s="2">
        <v>0</v>
      </c>
      <c r="D15" s="2">
        <v>0</v>
      </c>
      <c r="E15" s="2">
        <v>0</v>
      </c>
      <c r="F15" s="2">
        <v>8</v>
      </c>
      <c r="G15" s="2">
        <v>40</v>
      </c>
      <c r="H15" s="2">
        <v>65</v>
      </c>
      <c r="I15" s="2">
        <v>63</v>
      </c>
      <c r="J15" s="2">
        <v>69</v>
      </c>
      <c r="K15" s="2">
        <v>93</v>
      </c>
      <c r="L15" s="2">
        <v>97</v>
      </c>
      <c r="M15" s="2">
        <v>79</v>
      </c>
      <c r="N15" s="2">
        <v>37</v>
      </c>
      <c r="O15" s="2">
        <v>36</v>
      </c>
      <c r="P15" s="2">
        <v>14</v>
      </c>
      <c r="Q15" s="2">
        <v>7</v>
      </c>
      <c r="R15" s="2">
        <v>9</v>
      </c>
      <c r="S15" s="3">
        <v>43.4</v>
      </c>
    </row>
    <row r="16" spans="1:19" x14ac:dyDescent="0.2">
      <c r="A16" s="1" t="s">
        <v>933</v>
      </c>
      <c r="B16" s="2">
        <v>210</v>
      </c>
      <c r="C16" s="2">
        <v>0</v>
      </c>
      <c r="D16" s="2">
        <v>0</v>
      </c>
      <c r="E16" s="2">
        <v>0</v>
      </c>
      <c r="F16" s="2">
        <v>10</v>
      </c>
      <c r="G16" s="2">
        <v>40</v>
      </c>
      <c r="H16" s="2">
        <v>18</v>
      </c>
      <c r="I16" s="2">
        <v>17</v>
      </c>
      <c r="J16" s="2">
        <v>30</v>
      </c>
      <c r="K16" s="2">
        <v>30</v>
      </c>
      <c r="L16" s="2">
        <v>26</v>
      </c>
      <c r="M16" s="2">
        <v>16</v>
      </c>
      <c r="N16" s="2">
        <v>12</v>
      </c>
      <c r="O16" s="2">
        <v>8</v>
      </c>
      <c r="P16" s="2">
        <v>3</v>
      </c>
      <c r="Q16" s="2">
        <v>0</v>
      </c>
      <c r="R16" s="2">
        <v>0</v>
      </c>
      <c r="S16" s="3">
        <v>38.299999999999997</v>
      </c>
    </row>
    <row r="17" spans="1:19" x14ac:dyDescent="0.2">
      <c r="A17" s="1" t="s">
        <v>934</v>
      </c>
      <c r="B17" s="2">
        <v>291</v>
      </c>
      <c r="C17" s="2">
        <v>0</v>
      </c>
      <c r="D17" s="2">
        <v>0</v>
      </c>
      <c r="E17" s="2">
        <v>0</v>
      </c>
      <c r="F17" s="2">
        <v>1</v>
      </c>
      <c r="G17" s="2">
        <v>17</v>
      </c>
      <c r="H17" s="2">
        <v>22</v>
      </c>
      <c r="I17" s="2">
        <v>14</v>
      </c>
      <c r="J17" s="2">
        <v>29</v>
      </c>
      <c r="K17" s="2">
        <v>63</v>
      </c>
      <c r="L17" s="2">
        <v>45</v>
      </c>
      <c r="M17" s="2">
        <v>35</v>
      </c>
      <c r="N17" s="2">
        <v>24</v>
      </c>
      <c r="O17" s="2">
        <v>18</v>
      </c>
      <c r="P17" s="2">
        <v>12</v>
      </c>
      <c r="Q17" s="2">
        <v>7</v>
      </c>
      <c r="R17" s="2">
        <v>4</v>
      </c>
      <c r="S17" s="3">
        <v>45</v>
      </c>
    </row>
    <row r="18" spans="1:19" x14ac:dyDescent="0.2">
      <c r="A18" s="1" t="s">
        <v>935</v>
      </c>
      <c r="B18" s="2">
        <v>6</v>
      </c>
      <c r="C18" s="2">
        <v>0</v>
      </c>
      <c r="D18" s="2">
        <v>0</v>
      </c>
      <c r="E18" s="2">
        <v>0</v>
      </c>
      <c r="F18" s="2">
        <v>1</v>
      </c>
      <c r="G18" s="2">
        <v>0</v>
      </c>
      <c r="H18" s="2">
        <v>1</v>
      </c>
      <c r="I18" s="2">
        <v>0</v>
      </c>
      <c r="J18" s="2">
        <v>1</v>
      </c>
      <c r="K18" s="2">
        <v>1</v>
      </c>
      <c r="L18" s="2">
        <v>1</v>
      </c>
      <c r="M18" s="2">
        <v>0</v>
      </c>
      <c r="N18" s="2">
        <v>1</v>
      </c>
      <c r="O18" s="2">
        <v>0</v>
      </c>
      <c r="P18" s="2">
        <v>0</v>
      </c>
      <c r="Q18" s="2">
        <v>0</v>
      </c>
      <c r="R18" s="2">
        <v>0</v>
      </c>
      <c r="S18" s="3">
        <v>40</v>
      </c>
    </row>
    <row r="19" spans="1:19" x14ac:dyDescent="0.2">
      <c r="A19" s="1" t="s">
        <v>65</v>
      </c>
      <c r="B19" s="2">
        <v>4267</v>
      </c>
      <c r="C19" s="2">
        <v>685</v>
      </c>
      <c r="D19" s="2">
        <v>805</v>
      </c>
      <c r="E19" s="2">
        <v>964</v>
      </c>
      <c r="F19" s="2">
        <v>625</v>
      </c>
      <c r="G19" s="2">
        <v>237</v>
      </c>
      <c r="H19" s="2">
        <v>108</v>
      </c>
      <c r="I19" s="2">
        <v>72</v>
      </c>
      <c r="J19" s="2">
        <v>68</v>
      </c>
      <c r="K19" s="2">
        <v>93</v>
      </c>
      <c r="L19" s="2">
        <v>61</v>
      </c>
      <c r="M19" s="2">
        <v>65</v>
      </c>
      <c r="N19" s="2">
        <v>69</v>
      </c>
      <c r="O19" s="2">
        <v>79</v>
      </c>
      <c r="P19" s="2">
        <v>95</v>
      </c>
      <c r="Q19" s="2">
        <v>91</v>
      </c>
      <c r="R19" s="2">
        <v>150</v>
      </c>
      <c r="S19" s="3">
        <v>13.3</v>
      </c>
    </row>
    <row r="21" spans="1:19" x14ac:dyDescent="0.2">
      <c r="A21" s="1" t="s">
        <v>37</v>
      </c>
      <c r="B21" s="2">
        <v>9208</v>
      </c>
      <c r="C21" s="2">
        <v>678</v>
      </c>
      <c r="D21" s="2">
        <v>716</v>
      </c>
      <c r="E21" s="2">
        <v>950</v>
      </c>
      <c r="F21" s="2">
        <v>747</v>
      </c>
      <c r="G21" s="2">
        <v>554</v>
      </c>
      <c r="H21" s="2">
        <v>641</v>
      </c>
      <c r="I21" s="2">
        <v>784</v>
      </c>
      <c r="J21" s="2">
        <v>833</v>
      </c>
      <c r="K21" s="2">
        <v>791</v>
      </c>
      <c r="L21" s="2">
        <v>692</v>
      </c>
      <c r="M21" s="2">
        <v>558</v>
      </c>
      <c r="N21" s="2">
        <v>339</v>
      </c>
      <c r="O21" s="2">
        <v>252</v>
      </c>
      <c r="P21" s="2">
        <v>203</v>
      </c>
      <c r="Q21" s="2">
        <v>138</v>
      </c>
      <c r="R21" s="2">
        <v>332</v>
      </c>
      <c r="S21" s="3">
        <v>32</v>
      </c>
    </row>
    <row r="22" spans="1:19" x14ac:dyDescent="0.2">
      <c r="A22" s="1" t="s">
        <v>930</v>
      </c>
      <c r="B22" s="2">
        <v>2405</v>
      </c>
      <c r="C22" s="2">
        <v>0</v>
      </c>
      <c r="D22" s="2">
        <v>0</v>
      </c>
      <c r="E22" s="2">
        <v>0</v>
      </c>
      <c r="F22" s="2">
        <v>37</v>
      </c>
      <c r="G22" s="2">
        <v>257</v>
      </c>
      <c r="H22" s="2">
        <v>336</v>
      </c>
      <c r="I22" s="2">
        <v>393</v>
      </c>
      <c r="J22" s="2">
        <v>403</v>
      </c>
      <c r="K22" s="2">
        <v>365</v>
      </c>
      <c r="L22" s="2">
        <v>290</v>
      </c>
      <c r="M22" s="2">
        <v>176</v>
      </c>
      <c r="N22" s="2">
        <v>80</v>
      </c>
      <c r="O22" s="2">
        <v>36</v>
      </c>
      <c r="P22" s="2">
        <v>18</v>
      </c>
      <c r="Q22" s="2">
        <v>6</v>
      </c>
      <c r="R22" s="2">
        <v>8</v>
      </c>
      <c r="S22" s="3">
        <v>37.200000000000003</v>
      </c>
    </row>
    <row r="23" spans="1:19" x14ac:dyDescent="0.2">
      <c r="A23" s="1" t="s">
        <v>931</v>
      </c>
      <c r="B23" s="2">
        <v>1161</v>
      </c>
      <c r="C23" s="2">
        <v>0</v>
      </c>
      <c r="D23" s="2">
        <v>0</v>
      </c>
      <c r="E23" s="2">
        <v>0</v>
      </c>
      <c r="F23" s="2">
        <v>15</v>
      </c>
      <c r="G23" s="2">
        <v>33</v>
      </c>
      <c r="H23" s="2">
        <v>120</v>
      </c>
      <c r="I23" s="2">
        <v>177</v>
      </c>
      <c r="J23" s="2">
        <v>180</v>
      </c>
      <c r="K23" s="2">
        <v>182</v>
      </c>
      <c r="L23" s="2">
        <v>160</v>
      </c>
      <c r="M23" s="2">
        <v>163</v>
      </c>
      <c r="N23" s="2">
        <v>83</v>
      </c>
      <c r="O23" s="2">
        <v>35</v>
      </c>
      <c r="P23" s="2">
        <v>4</v>
      </c>
      <c r="Q23" s="2">
        <v>3</v>
      </c>
      <c r="R23" s="2">
        <v>6</v>
      </c>
      <c r="S23" s="3">
        <v>41.5</v>
      </c>
    </row>
    <row r="24" spans="1:19" x14ac:dyDescent="0.2">
      <c r="A24" s="1" t="s">
        <v>932</v>
      </c>
      <c r="B24" s="2">
        <v>188</v>
      </c>
      <c r="C24" s="2">
        <v>0</v>
      </c>
      <c r="D24" s="2">
        <v>0</v>
      </c>
      <c r="E24" s="2">
        <v>0</v>
      </c>
      <c r="F24" s="2">
        <v>2</v>
      </c>
      <c r="G24" s="2">
        <v>10</v>
      </c>
      <c r="H24" s="2">
        <v>26</v>
      </c>
      <c r="I24" s="2">
        <v>32</v>
      </c>
      <c r="J24" s="2">
        <v>29</v>
      </c>
      <c r="K24" s="2">
        <v>33</v>
      </c>
      <c r="L24" s="2">
        <v>22</v>
      </c>
      <c r="M24" s="2">
        <v>16</v>
      </c>
      <c r="N24" s="2">
        <v>4</v>
      </c>
      <c r="O24" s="2">
        <v>7</v>
      </c>
      <c r="P24" s="2">
        <v>5</v>
      </c>
      <c r="Q24" s="2">
        <v>2</v>
      </c>
      <c r="R24" s="2">
        <v>0</v>
      </c>
      <c r="S24" s="3">
        <v>39.1</v>
      </c>
    </row>
    <row r="25" spans="1:19" x14ac:dyDescent="0.2">
      <c r="A25" s="1" t="s">
        <v>933</v>
      </c>
      <c r="B25" s="2">
        <v>215</v>
      </c>
      <c r="C25" s="2">
        <v>0</v>
      </c>
      <c r="D25" s="2">
        <v>0</v>
      </c>
      <c r="E25" s="2">
        <v>0</v>
      </c>
      <c r="F25" s="2">
        <v>4</v>
      </c>
      <c r="G25" s="2">
        <v>20</v>
      </c>
      <c r="H25" s="2">
        <v>21</v>
      </c>
      <c r="I25" s="2">
        <v>27</v>
      </c>
      <c r="J25" s="2">
        <v>40</v>
      </c>
      <c r="K25" s="2">
        <v>34</v>
      </c>
      <c r="L25" s="2">
        <v>26</v>
      </c>
      <c r="M25" s="2">
        <v>22</v>
      </c>
      <c r="N25" s="2">
        <v>12</v>
      </c>
      <c r="O25" s="2">
        <v>8</v>
      </c>
      <c r="P25" s="2">
        <v>0</v>
      </c>
      <c r="Q25" s="2">
        <v>1</v>
      </c>
      <c r="R25" s="2">
        <v>0</v>
      </c>
      <c r="S25" s="3">
        <v>39.4</v>
      </c>
    </row>
    <row r="26" spans="1:19" x14ac:dyDescent="0.2">
      <c r="A26" s="1" t="s">
        <v>934</v>
      </c>
      <c r="B26" s="2">
        <v>249</v>
      </c>
      <c r="C26" s="2">
        <v>0</v>
      </c>
      <c r="D26" s="2">
        <v>0</v>
      </c>
      <c r="E26" s="2">
        <v>0</v>
      </c>
      <c r="F26" s="2">
        <v>0</v>
      </c>
      <c r="G26" s="2">
        <v>3</v>
      </c>
      <c r="H26" s="2">
        <v>4</v>
      </c>
      <c r="I26" s="2">
        <v>12</v>
      </c>
      <c r="J26" s="2">
        <v>22</v>
      </c>
      <c r="K26" s="2">
        <v>28</v>
      </c>
      <c r="L26" s="2">
        <v>29</v>
      </c>
      <c r="M26" s="2">
        <v>33</v>
      </c>
      <c r="N26" s="2">
        <v>27</v>
      </c>
      <c r="O26" s="2">
        <v>41</v>
      </c>
      <c r="P26" s="2">
        <v>15</v>
      </c>
      <c r="Q26" s="2">
        <v>17</v>
      </c>
      <c r="R26" s="2">
        <v>18</v>
      </c>
      <c r="S26" s="3">
        <v>54</v>
      </c>
    </row>
    <row r="27" spans="1:19" x14ac:dyDescent="0.2">
      <c r="A27" s="1" t="s">
        <v>935</v>
      </c>
      <c r="B27" s="2">
        <v>5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1</v>
      </c>
      <c r="K27" s="2">
        <v>1</v>
      </c>
      <c r="L27" s="2">
        <v>3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3">
        <v>45.8</v>
      </c>
    </row>
    <row r="28" spans="1:19" x14ac:dyDescent="0.2">
      <c r="A28" s="1" t="s">
        <v>65</v>
      </c>
      <c r="B28" s="2">
        <v>4985</v>
      </c>
      <c r="C28" s="2">
        <v>678</v>
      </c>
      <c r="D28" s="2">
        <v>716</v>
      </c>
      <c r="E28" s="2">
        <v>950</v>
      </c>
      <c r="F28" s="2">
        <v>689</v>
      </c>
      <c r="G28" s="2">
        <v>231</v>
      </c>
      <c r="H28" s="2">
        <v>134</v>
      </c>
      <c r="I28" s="2">
        <v>143</v>
      </c>
      <c r="J28" s="2">
        <v>158</v>
      </c>
      <c r="K28" s="2">
        <v>148</v>
      </c>
      <c r="L28" s="2">
        <v>162</v>
      </c>
      <c r="M28" s="2">
        <v>148</v>
      </c>
      <c r="N28" s="2">
        <v>133</v>
      </c>
      <c r="O28" s="2">
        <v>125</v>
      </c>
      <c r="P28" s="2">
        <v>161</v>
      </c>
      <c r="Q28" s="2">
        <v>109</v>
      </c>
      <c r="R28" s="2">
        <v>300</v>
      </c>
      <c r="S28" s="3">
        <v>16.100000000000001</v>
      </c>
    </row>
    <row r="29" spans="1:19" x14ac:dyDescent="0.2">
      <c r="A29" s="8" t="s">
        <v>1012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10"/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9C9D1-8FB5-479C-9555-B1FAB8A90371}">
  <dimension ref="A1:P62"/>
  <sheetViews>
    <sheetView view="pageBreakPreview" zoomScale="125" zoomScaleNormal="125" zoomScaleSheetLayoutView="125" workbookViewId="0">
      <selection activeCell="M6" sqref="M6"/>
    </sheetView>
  </sheetViews>
  <sheetFormatPr defaultRowHeight="9.6" x14ac:dyDescent="0.2"/>
  <cols>
    <col min="1" max="1" width="13.6640625" style="1" customWidth="1"/>
    <col min="2" max="15" width="4.21875" style="2" customWidth="1"/>
    <col min="16" max="16" width="4.21875" style="3" customWidth="1"/>
    <col min="17" max="38" width="6.6640625" style="2" customWidth="1"/>
    <col min="39" max="16384" width="8.88671875" style="2"/>
  </cols>
  <sheetData>
    <row r="1" spans="1:16" x14ac:dyDescent="0.2">
      <c r="A1" s="1" t="s">
        <v>936</v>
      </c>
    </row>
    <row r="2" spans="1:16" s="7" customFormat="1" x14ac:dyDescent="0.2">
      <c r="A2" s="4" t="s">
        <v>937</v>
      </c>
      <c r="B2" s="5" t="s">
        <v>2</v>
      </c>
      <c r="C2" s="5" t="s">
        <v>6</v>
      </c>
      <c r="D2" s="5" t="s">
        <v>7</v>
      </c>
      <c r="E2" s="5" t="s">
        <v>8</v>
      </c>
      <c r="F2" s="5" t="s">
        <v>9</v>
      </c>
      <c r="G2" s="5" t="s">
        <v>10</v>
      </c>
      <c r="H2" s="5" t="s">
        <v>11</v>
      </c>
      <c r="I2" s="5" t="s">
        <v>12</v>
      </c>
      <c r="J2" s="5" t="s">
        <v>13</v>
      </c>
      <c r="K2" s="5" t="s">
        <v>14</v>
      </c>
      <c r="L2" s="5" t="s">
        <v>15</v>
      </c>
      <c r="M2" s="5" t="s">
        <v>16</v>
      </c>
      <c r="N2" s="5" t="s">
        <v>17</v>
      </c>
      <c r="O2" s="5" t="s">
        <v>18</v>
      </c>
      <c r="P2" s="6" t="s">
        <v>19</v>
      </c>
    </row>
    <row r="3" spans="1:16" x14ac:dyDescent="0.2">
      <c r="A3" s="1" t="s">
        <v>938</v>
      </c>
    </row>
    <row r="5" spans="1:16" x14ac:dyDescent="0.2">
      <c r="A5" s="1" t="s">
        <v>20</v>
      </c>
      <c r="B5" s="2">
        <v>10585</v>
      </c>
      <c r="C5" s="2">
        <v>138</v>
      </c>
      <c r="D5" s="2">
        <v>795</v>
      </c>
      <c r="E5" s="2">
        <v>1334</v>
      </c>
      <c r="F5" s="2">
        <v>1644</v>
      </c>
      <c r="G5" s="2">
        <v>1740</v>
      </c>
      <c r="H5" s="2">
        <v>1637</v>
      </c>
      <c r="I5" s="2">
        <v>1302</v>
      </c>
      <c r="J5" s="2">
        <v>965</v>
      </c>
      <c r="K5" s="2">
        <v>523</v>
      </c>
      <c r="L5" s="2">
        <v>299</v>
      </c>
      <c r="M5" s="2">
        <v>108</v>
      </c>
      <c r="N5" s="2">
        <v>52</v>
      </c>
      <c r="O5" s="2">
        <v>48</v>
      </c>
      <c r="P5" s="3">
        <v>39</v>
      </c>
    </row>
    <row r="6" spans="1:16" x14ac:dyDescent="0.2">
      <c r="A6" s="1" t="s">
        <v>939</v>
      </c>
      <c r="B6" s="2">
        <v>9562</v>
      </c>
      <c r="C6" s="2">
        <v>103</v>
      </c>
      <c r="D6" s="2">
        <v>677</v>
      </c>
      <c r="E6" s="2">
        <v>1184</v>
      </c>
      <c r="F6" s="2">
        <v>1513</v>
      </c>
      <c r="G6" s="2">
        <v>1620</v>
      </c>
      <c r="H6" s="2">
        <v>1519</v>
      </c>
      <c r="I6" s="2">
        <v>1234</v>
      </c>
      <c r="J6" s="2">
        <v>894</v>
      </c>
      <c r="K6" s="2">
        <v>441</v>
      </c>
      <c r="L6" s="2">
        <v>211</v>
      </c>
      <c r="M6" s="2">
        <v>81</v>
      </c>
      <c r="N6" s="2">
        <v>45</v>
      </c>
      <c r="O6" s="2">
        <v>40</v>
      </c>
      <c r="P6" s="3">
        <v>39</v>
      </c>
    </row>
    <row r="7" spans="1:16" x14ac:dyDescent="0.2">
      <c r="A7" s="1" t="s">
        <v>940</v>
      </c>
      <c r="B7" s="2">
        <v>1023</v>
      </c>
      <c r="C7" s="2">
        <v>35</v>
      </c>
      <c r="D7" s="2">
        <v>118</v>
      </c>
      <c r="E7" s="2">
        <v>150</v>
      </c>
      <c r="F7" s="2">
        <v>131</v>
      </c>
      <c r="G7" s="2">
        <v>120</v>
      </c>
      <c r="H7" s="2">
        <v>118</v>
      </c>
      <c r="I7" s="2">
        <v>68</v>
      </c>
      <c r="J7" s="2">
        <v>71</v>
      </c>
      <c r="K7" s="2">
        <v>82</v>
      </c>
      <c r="L7" s="2">
        <v>88</v>
      </c>
      <c r="M7" s="2">
        <v>27</v>
      </c>
      <c r="N7" s="2">
        <v>7</v>
      </c>
      <c r="O7" s="2">
        <v>8</v>
      </c>
      <c r="P7" s="3">
        <v>38.200000000000003</v>
      </c>
    </row>
    <row r="10" spans="1:16" x14ac:dyDescent="0.2">
      <c r="A10" s="1" t="s">
        <v>36</v>
      </c>
      <c r="B10" s="2">
        <v>6411</v>
      </c>
      <c r="C10" s="2">
        <v>85</v>
      </c>
      <c r="D10" s="2">
        <v>475</v>
      </c>
      <c r="E10" s="2">
        <v>833</v>
      </c>
      <c r="F10" s="2">
        <v>1000</v>
      </c>
      <c r="G10" s="2">
        <v>1065</v>
      </c>
      <c r="H10" s="2">
        <v>1001</v>
      </c>
      <c r="I10" s="2">
        <v>779</v>
      </c>
      <c r="J10" s="2">
        <v>555</v>
      </c>
      <c r="K10" s="2">
        <v>322</v>
      </c>
      <c r="L10" s="2">
        <v>173</v>
      </c>
      <c r="M10" s="2">
        <v>75</v>
      </c>
      <c r="N10" s="2">
        <v>26</v>
      </c>
      <c r="O10" s="2">
        <v>22</v>
      </c>
      <c r="P10" s="3">
        <v>38.799999999999997</v>
      </c>
    </row>
    <row r="11" spans="1:16" x14ac:dyDescent="0.2">
      <c r="A11" s="1" t="s">
        <v>939</v>
      </c>
      <c r="B11" s="2">
        <v>5867</v>
      </c>
      <c r="C11" s="2">
        <v>62</v>
      </c>
      <c r="D11" s="2">
        <v>416</v>
      </c>
      <c r="E11" s="2">
        <v>749</v>
      </c>
      <c r="F11" s="2">
        <v>945</v>
      </c>
      <c r="G11" s="2">
        <v>1001</v>
      </c>
      <c r="H11" s="2">
        <v>931</v>
      </c>
      <c r="I11" s="2">
        <v>744</v>
      </c>
      <c r="J11" s="2">
        <v>519</v>
      </c>
      <c r="K11" s="2">
        <v>280</v>
      </c>
      <c r="L11" s="2">
        <v>125</v>
      </c>
      <c r="M11" s="2">
        <v>54</v>
      </c>
      <c r="N11" s="2">
        <v>22</v>
      </c>
      <c r="O11" s="2">
        <v>19</v>
      </c>
      <c r="P11" s="3">
        <v>38.799999999999997</v>
      </c>
    </row>
    <row r="12" spans="1:16" x14ac:dyDescent="0.2">
      <c r="A12" s="1" t="s">
        <v>940</v>
      </c>
      <c r="B12" s="2">
        <v>544</v>
      </c>
      <c r="C12" s="2">
        <v>23</v>
      </c>
      <c r="D12" s="2">
        <v>59</v>
      </c>
      <c r="E12" s="2">
        <v>84</v>
      </c>
      <c r="F12" s="2">
        <v>55</v>
      </c>
      <c r="G12" s="2">
        <v>64</v>
      </c>
      <c r="H12" s="2">
        <v>70</v>
      </c>
      <c r="I12" s="2">
        <v>35</v>
      </c>
      <c r="J12" s="2">
        <v>36</v>
      </c>
      <c r="K12" s="2">
        <v>42</v>
      </c>
      <c r="L12" s="2">
        <v>48</v>
      </c>
      <c r="M12" s="2">
        <v>21</v>
      </c>
      <c r="N12" s="2">
        <v>4</v>
      </c>
      <c r="O12" s="2">
        <v>3</v>
      </c>
      <c r="P12" s="3">
        <v>39</v>
      </c>
    </row>
    <row r="15" spans="1:16" x14ac:dyDescent="0.2">
      <c r="A15" s="1" t="s">
        <v>37</v>
      </c>
      <c r="B15" s="2">
        <v>4174</v>
      </c>
      <c r="C15" s="2">
        <v>53</v>
      </c>
      <c r="D15" s="2">
        <v>320</v>
      </c>
      <c r="E15" s="2">
        <v>501</v>
      </c>
      <c r="F15" s="2">
        <v>644</v>
      </c>
      <c r="G15" s="2">
        <v>675</v>
      </c>
      <c r="H15" s="2">
        <v>636</v>
      </c>
      <c r="I15" s="2">
        <v>523</v>
      </c>
      <c r="J15" s="2">
        <v>410</v>
      </c>
      <c r="K15" s="2">
        <v>201</v>
      </c>
      <c r="L15" s="2">
        <v>126</v>
      </c>
      <c r="M15" s="2">
        <v>33</v>
      </c>
      <c r="N15" s="2">
        <v>26</v>
      </c>
      <c r="O15" s="2">
        <v>26</v>
      </c>
      <c r="P15" s="3">
        <v>39.200000000000003</v>
      </c>
    </row>
    <row r="16" spans="1:16" x14ac:dyDescent="0.2">
      <c r="A16" s="1" t="s">
        <v>939</v>
      </c>
      <c r="B16" s="2">
        <v>3695</v>
      </c>
      <c r="C16" s="2">
        <v>41</v>
      </c>
      <c r="D16" s="2">
        <v>261</v>
      </c>
      <c r="E16" s="2">
        <v>435</v>
      </c>
      <c r="F16" s="2">
        <v>568</v>
      </c>
      <c r="G16" s="2">
        <v>619</v>
      </c>
      <c r="H16" s="2">
        <v>588</v>
      </c>
      <c r="I16" s="2">
        <v>490</v>
      </c>
      <c r="J16" s="2">
        <v>375</v>
      </c>
      <c r="K16" s="2">
        <v>161</v>
      </c>
      <c r="L16" s="2">
        <v>86</v>
      </c>
      <c r="M16" s="2">
        <v>27</v>
      </c>
      <c r="N16" s="2">
        <v>23</v>
      </c>
      <c r="O16" s="2">
        <v>21</v>
      </c>
      <c r="P16" s="3">
        <v>39.4</v>
      </c>
    </row>
    <row r="17" spans="1:16" x14ac:dyDescent="0.2">
      <c r="A17" s="1" t="s">
        <v>940</v>
      </c>
      <c r="B17" s="2">
        <v>479</v>
      </c>
      <c r="C17" s="2">
        <v>12</v>
      </c>
      <c r="D17" s="2">
        <v>59</v>
      </c>
      <c r="E17" s="2">
        <v>66</v>
      </c>
      <c r="F17" s="2">
        <v>76</v>
      </c>
      <c r="G17" s="2">
        <v>56</v>
      </c>
      <c r="H17" s="2">
        <v>48</v>
      </c>
      <c r="I17" s="2">
        <v>33</v>
      </c>
      <c r="J17" s="2">
        <v>35</v>
      </c>
      <c r="K17" s="2">
        <v>40</v>
      </c>
      <c r="L17" s="2">
        <v>40</v>
      </c>
      <c r="M17" s="2">
        <v>6</v>
      </c>
      <c r="N17" s="2">
        <v>3</v>
      </c>
      <c r="O17" s="2">
        <v>5</v>
      </c>
      <c r="P17" s="3">
        <v>37.4</v>
      </c>
    </row>
    <row r="19" spans="1:16" x14ac:dyDescent="0.2">
      <c r="A19" s="1" t="s">
        <v>941</v>
      </c>
    </row>
    <row r="21" spans="1:16" x14ac:dyDescent="0.2">
      <c r="A21" s="1" t="s">
        <v>20</v>
      </c>
      <c r="B21" s="2">
        <v>9562</v>
      </c>
      <c r="C21" s="2">
        <v>103</v>
      </c>
      <c r="D21" s="2">
        <v>677</v>
      </c>
      <c r="E21" s="2">
        <v>1184</v>
      </c>
      <c r="F21" s="2">
        <v>1513</v>
      </c>
      <c r="G21" s="2">
        <v>1620</v>
      </c>
      <c r="H21" s="2">
        <v>1519</v>
      </c>
      <c r="I21" s="2">
        <v>1234</v>
      </c>
      <c r="J21" s="2">
        <v>894</v>
      </c>
      <c r="K21" s="2">
        <v>441</v>
      </c>
      <c r="L21" s="2">
        <v>211</v>
      </c>
      <c r="M21" s="2">
        <v>81</v>
      </c>
      <c r="N21" s="2">
        <v>45</v>
      </c>
      <c r="O21" s="2">
        <v>40</v>
      </c>
      <c r="P21" s="3">
        <v>39</v>
      </c>
    </row>
    <row r="22" spans="1:16" x14ac:dyDescent="0.2">
      <c r="A22" s="1" t="s">
        <v>942</v>
      </c>
      <c r="B22" s="2">
        <v>433</v>
      </c>
      <c r="C22" s="2">
        <v>54</v>
      </c>
      <c r="D22" s="2">
        <v>83</v>
      </c>
      <c r="E22" s="2">
        <v>68</v>
      </c>
      <c r="F22" s="2">
        <v>48</v>
      </c>
      <c r="G22" s="2">
        <v>63</v>
      </c>
      <c r="H22" s="2">
        <v>53</v>
      </c>
      <c r="I22" s="2">
        <v>23</v>
      </c>
      <c r="J22" s="2">
        <v>13</v>
      </c>
      <c r="K22" s="2">
        <v>13</v>
      </c>
      <c r="L22" s="2">
        <v>10</v>
      </c>
      <c r="M22" s="2">
        <v>3</v>
      </c>
      <c r="N22" s="2">
        <v>1</v>
      </c>
      <c r="O22" s="2">
        <v>1</v>
      </c>
      <c r="P22" s="3">
        <v>31.2</v>
      </c>
    </row>
    <row r="23" spans="1:16" x14ac:dyDescent="0.2">
      <c r="A23" s="1" t="s">
        <v>943</v>
      </c>
      <c r="B23" s="2">
        <v>492</v>
      </c>
      <c r="C23" s="2">
        <v>9</v>
      </c>
      <c r="D23" s="2">
        <v>89</v>
      </c>
      <c r="E23" s="2">
        <v>84</v>
      </c>
      <c r="F23" s="2">
        <v>89</v>
      </c>
      <c r="G23" s="2">
        <v>71</v>
      </c>
      <c r="H23" s="2">
        <v>53</v>
      </c>
      <c r="I23" s="2">
        <v>36</v>
      </c>
      <c r="J23" s="2">
        <v>25</v>
      </c>
      <c r="K23" s="2">
        <v>11</v>
      </c>
      <c r="L23" s="2">
        <v>17</v>
      </c>
      <c r="M23" s="2">
        <v>1</v>
      </c>
      <c r="N23" s="2">
        <v>5</v>
      </c>
      <c r="O23" s="2">
        <v>2</v>
      </c>
      <c r="P23" s="3">
        <v>33.6</v>
      </c>
    </row>
    <row r="24" spans="1:16" x14ac:dyDescent="0.2">
      <c r="A24" s="1" t="s">
        <v>944</v>
      </c>
      <c r="B24" s="2">
        <v>246</v>
      </c>
      <c r="C24" s="2">
        <v>4</v>
      </c>
      <c r="D24" s="2">
        <v>45</v>
      </c>
      <c r="E24" s="2">
        <v>48</v>
      </c>
      <c r="F24" s="2">
        <v>35</v>
      </c>
      <c r="G24" s="2">
        <v>42</v>
      </c>
      <c r="H24" s="2">
        <v>28</v>
      </c>
      <c r="I24" s="2">
        <v>15</v>
      </c>
      <c r="J24" s="2">
        <v>15</v>
      </c>
      <c r="K24" s="2">
        <v>6</v>
      </c>
      <c r="L24" s="2">
        <v>7</v>
      </c>
      <c r="M24" s="2">
        <v>1</v>
      </c>
      <c r="N24" s="2">
        <v>0</v>
      </c>
      <c r="O24" s="2">
        <v>0</v>
      </c>
      <c r="P24" s="3">
        <v>33.700000000000003</v>
      </c>
    </row>
    <row r="25" spans="1:16" x14ac:dyDescent="0.2">
      <c r="A25" s="1" t="s">
        <v>945</v>
      </c>
      <c r="B25" s="2">
        <v>208</v>
      </c>
      <c r="C25" s="2">
        <v>3</v>
      </c>
      <c r="D25" s="2">
        <v>17</v>
      </c>
      <c r="E25" s="2">
        <v>24</v>
      </c>
      <c r="F25" s="2">
        <v>48</v>
      </c>
      <c r="G25" s="2">
        <v>34</v>
      </c>
      <c r="H25" s="2">
        <v>33</v>
      </c>
      <c r="I25" s="2">
        <v>22</v>
      </c>
      <c r="J25" s="2">
        <v>11</v>
      </c>
      <c r="K25" s="2">
        <v>6</v>
      </c>
      <c r="L25" s="2">
        <v>4</v>
      </c>
      <c r="M25" s="2">
        <v>1</v>
      </c>
      <c r="N25" s="2">
        <v>3</v>
      </c>
      <c r="O25" s="2">
        <v>2</v>
      </c>
      <c r="P25" s="3">
        <v>36.799999999999997</v>
      </c>
    </row>
    <row r="26" spans="1:16" x14ac:dyDescent="0.2">
      <c r="A26" s="1" t="s">
        <v>946</v>
      </c>
      <c r="B26" s="2">
        <v>8183</v>
      </c>
      <c r="C26" s="2">
        <v>33</v>
      </c>
      <c r="D26" s="2">
        <v>443</v>
      </c>
      <c r="E26" s="2">
        <v>960</v>
      </c>
      <c r="F26" s="2">
        <v>1293</v>
      </c>
      <c r="G26" s="2">
        <v>1410</v>
      </c>
      <c r="H26" s="2">
        <v>1352</v>
      </c>
      <c r="I26" s="2">
        <v>1138</v>
      </c>
      <c r="J26" s="2">
        <v>830</v>
      </c>
      <c r="K26" s="2">
        <v>405</v>
      </c>
      <c r="L26" s="2">
        <v>173</v>
      </c>
      <c r="M26" s="2">
        <v>75</v>
      </c>
      <c r="N26" s="2">
        <v>36</v>
      </c>
      <c r="O26" s="2">
        <v>35</v>
      </c>
      <c r="P26" s="3">
        <v>39.799999999999997</v>
      </c>
    </row>
    <row r="29" spans="1:16" x14ac:dyDescent="0.2">
      <c r="A29" s="1" t="s">
        <v>36</v>
      </c>
      <c r="B29" s="2">
        <v>5867</v>
      </c>
      <c r="C29" s="2">
        <v>62</v>
      </c>
      <c r="D29" s="2">
        <v>416</v>
      </c>
      <c r="E29" s="2">
        <v>749</v>
      </c>
      <c r="F29" s="2">
        <v>945</v>
      </c>
      <c r="G29" s="2">
        <v>1001</v>
      </c>
      <c r="H29" s="2">
        <v>931</v>
      </c>
      <c r="I29" s="2">
        <v>744</v>
      </c>
      <c r="J29" s="2">
        <v>519</v>
      </c>
      <c r="K29" s="2">
        <v>280</v>
      </c>
      <c r="L29" s="2">
        <v>125</v>
      </c>
      <c r="M29" s="2">
        <v>54</v>
      </c>
      <c r="N29" s="2">
        <v>22</v>
      </c>
      <c r="O29" s="2">
        <v>19</v>
      </c>
      <c r="P29" s="3">
        <v>38.799999999999997</v>
      </c>
    </row>
    <row r="30" spans="1:16" x14ac:dyDescent="0.2">
      <c r="A30" s="1" t="s">
        <v>942</v>
      </c>
      <c r="B30" s="2">
        <v>242</v>
      </c>
      <c r="C30" s="2">
        <v>33</v>
      </c>
      <c r="D30" s="2">
        <v>40</v>
      </c>
      <c r="E30" s="2">
        <v>41</v>
      </c>
      <c r="F30" s="2">
        <v>24</v>
      </c>
      <c r="G30" s="2">
        <v>35</v>
      </c>
      <c r="H30" s="2">
        <v>31</v>
      </c>
      <c r="I30" s="2">
        <v>11</v>
      </c>
      <c r="J30" s="2">
        <v>8</v>
      </c>
      <c r="K30" s="2">
        <v>7</v>
      </c>
      <c r="L30" s="2">
        <v>9</v>
      </c>
      <c r="M30" s="2">
        <v>1</v>
      </c>
      <c r="N30" s="2">
        <v>1</v>
      </c>
      <c r="O30" s="2">
        <v>1</v>
      </c>
      <c r="P30" s="3">
        <v>31.5</v>
      </c>
    </row>
    <row r="31" spans="1:16" x14ac:dyDescent="0.2">
      <c r="A31" s="1" t="s">
        <v>943</v>
      </c>
      <c r="B31" s="2">
        <v>300</v>
      </c>
      <c r="C31" s="2">
        <v>4</v>
      </c>
      <c r="D31" s="2">
        <v>57</v>
      </c>
      <c r="E31" s="2">
        <v>58</v>
      </c>
      <c r="F31" s="2">
        <v>53</v>
      </c>
      <c r="G31" s="2">
        <v>42</v>
      </c>
      <c r="H31" s="2">
        <v>33</v>
      </c>
      <c r="I31" s="2">
        <v>19</v>
      </c>
      <c r="J31" s="2">
        <v>13</v>
      </c>
      <c r="K31" s="2">
        <v>8</v>
      </c>
      <c r="L31" s="2">
        <v>10</v>
      </c>
      <c r="M31" s="2">
        <v>1</v>
      </c>
      <c r="N31" s="2">
        <v>1</v>
      </c>
      <c r="O31" s="2">
        <v>1</v>
      </c>
      <c r="P31" s="3">
        <v>32.9</v>
      </c>
    </row>
    <row r="32" spans="1:16" x14ac:dyDescent="0.2">
      <c r="A32" s="1" t="s">
        <v>944</v>
      </c>
      <c r="B32" s="2">
        <v>125</v>
      </c>
      <c r="C32" s="2">
        <v>3</v>
      </c>
      <c r="D32" s="2">
        <v>21</v>
      </c>
      <c r="E32" s="2">
        <v>29</v>
      </c>
      <c r="F32" s="2">
        <v>18</v>
      </c>
      <c r="G32" s="2">
        <v>22</v>
      </c>
      <c r="H32" s="2">
        <v>10</v>
      </c>
      <c r="I32" s="2">
        <v>10</v>
      </c>
      <c r="J32" s="2">
        <v>7</v>
      </c>
      <c r="K32" s="2">
        <v>2</v>
      </c>
      <c r="L32" s="2">
        <v>3</v>
      </c>
      <c r="M32" s="2">
        <v>0</v>
      </c>
      <c r="N32" s="2">
        <v>0</v>
      </c>
      <c r="O32" s="2">
        <v>0</v>
      </c>
      <c r="P32" s="3">
        <v>32.6</v>
      </c>
    </row>
    <row r="33" spans="1:16" x14ac:dyDescent="0.2">
      <c r="A33" s="1" t="s">
        <v>945</v>
      </c>
      <c r="B33" s="2">
        <v>114</v>
      </c>
      <c r="C33" s="2">
        <v>0</v>
      </c>
      <c r="D33" s="2">
        <v>9</v>
      </c>
      <c r="E33" s="2">
        <v>10</v>
      </c>
      <c r="F33" s="2">
        <v>27</v>
      </c>
      <c r="G33" s="2">
        <v>24</v>
      </c>
      <c r="H33" s="2">
        <v>16</v>
      </c>
      <c r="I33" s="2">
        <v>15</v>
      </c>
      <c r="J33" s="2">
        <v>7</v>
      </c>
      <c r="K33" s="2">
        <v>2</v>
      </c>
      <c r="L33" s="2">
        <v>1</v>
      </c>
      <c r="M33" s="2">
        <v>1</v>
      </c>
      <c r="N33" s="2">
        <v>0</v>
      </c>
      <c r="O33" s="2">
        <v>2</v>
      </c>
      <c r="P33" s="3">
        <v>37.299999999999997</v>
      </c>
    </row>
    <row r="34" spans="1:16" x14ac:dyDescent="0.2">
      <c r="A34" s="1" t="s">
        <v>946</v>
      </c>
      <c r="B34" s="2">
        <v>5086</v>
      </c>
      <c r="C34" s="2">
        <v>22</v>
      </c>
      <c r="D34" s="2">
        <v>289</v>
      </c>
      <c r="E34" s="2">
        <v>611</v>
      </c>
      <c r="F34" s="2">
        <v>823</v>
      </c>
      <c r="G34" s="2">
        <v>878</v>
      </c>
      <c r="H34" s="2">
        <v>841</v>
      </c>
      <c r="I34" s="2">
        <v>689</v>
      </c>
      <c r="J34" s="2">
        <v>484</v>
      </c>
      <c r="K34" s="2">
        <v>261</v>
      </c>
      <c r="L34" s="2">
        <v>102</v>
      </c>
      <c r="M34" s="2">
        <v>51</v>
      </c>
      <c r="N34" s="2">
        <v>20</v>
      </c>
      <c r="O34" s="2">
        <v>15</v>
      </c>
      <c r="P34" s="3">
        <v>39.5</v>
      </c>
    </row>
    <row r="37" spans="1:16" x14ac:dyDescent="0.2">
      <c r="A37" s="1" t="s">
        <v>37</v>
      </c>
      <c r="B37" s="2">
        <v>3695</v>
      </c>
      <c r="C37" s="2">
        <v>41</v>
      </c>
      <c r="D37" s="2">
        <v>261</v>
      </c>
      <c r="E37" s="2">
        <v>435</v>
      </c>
      <c r="F37" s="2">
        <v>568</v>
      </c>
      <c r="G37" s="2">
        <v>619</v>
      </c>
      <c r="H37" s="2">
        <v>588</v>
      </c>
      <c r="I37" s="2">
        <v>490</v>
      </c>
      <c r="J37" s="2">
        <v>375</v>
      </c>
      <c r="K37" s="2">
        <v>161</v>
      </c>
      <c r="L37" s="2">
        <v>86</v>
      </c>
      <c r="M37" s="2">
        <v>27</v>
      </c>
      <c r="N37" s="2">
        <v>23</v>
      </c>
      <c r="O37" s="2">
        <v>21</v>
      </c>
      <c r="P37" s="3">
        <v>39.4</v>
      </c>
    </row>
    <row r="38" spans="1:16" x14ac:dyDescent="0.2">
      <c r="A38" s="1" t="s">
        <v>942</v>
      </c>
      <c r="B38" s="2">
        <v>191</v>
      </c>
      <c r="C38" s="2">
        <v>21</v>
      </c>
      <c r="D38" s="2">
        <v>43</v>
      </c>
      <c r="E38" s="2">
        <v>27</v>
      </c>
      <c r="F38" s="2">
        <v>24</v>
      </c>
      <c r="G38" s="2">
        <v>28</v>
      </c>
      <c r="H38" s="2">
        <v>22</v>
      </c>
      <c r="I38" s="2">
        <v>12</v>
      </c>
      <c r="J38" s="2">
        <v>5</v>
      </c>
      <c r="K38" s="2">
        <v>6</v>
      </c>
      <c r="L38" s="2">
        <v>1</v>
      </c>
      <c r="M38" s="2">
        <v>2</v>
      </c>
      <c r="N38" s="2">
        <v>0</v>
      </c>
      <c r="O38" s="2">
        <v>0</v>
      </c>
      <c r="P38" s="3">
        <v>30.9</v>
      </c>
    </row>
    <row r="39" spans="1:16" x14ac:dyDescent="0.2">
      <c r="A39" s="1" t="s">
        <v>943</v>
      </c>
      <c r="B39" s="2">
        <v>192</v>
      </c>
      <c r="C39" s="2">
        <v>5</v>
      </c>
      <c r="D39" s="2">
        <v>32</v>
      </c>
      <c r="E39" s="2">
        <v>26</v>
      </c>
      <c r="F39" s="2">
        <v>36</v>
      </c>
      <c r="G39" s="2">
        <v>29</v>
      </c>
      <c r="H39" s="2">
        <v>20</v>
      </c>
      <c r="I39" s="2">
        <v>17</v>
      </c>
      <c r="J39" s="2">
        <v>12</v>
      </c>
      <c r="K39" s="2">
        <v>3</v>
      </c>
      <c r="L39" s="2">
        <v>7</v>
      </c>
      <c r="M39" s="2">
        <v>0</v>
      </c>
      <c r="N39" s="2">
        <v>4</v>
      </c>
      <c r="O39" s="2">
        <v>1</v>
      </c>
      <c r="P39" s="3">
        <v>34.6</v>
      </c>
    </row>
    <row r="40" spans="1:16" x14ac:dyDescent="0.2">
      <c r="A40" s="1" t="s">
        <v>944</v>
      </c>
      <c r="B40" s="2">
        <v>121</v>
      </c>
      <c r="C40" s="2">
        <v>1</v>
      </c>
      <c r="D40" s="2">
        <v>24</v>
      </c>
      <c r="E40" s="2">
        <v>19</v>
      </c>
      <c r="F40" s="2">
        <v>17</v>
      </c>
      <c r="G40" s="2">
        <v>20</v>
      </c>
      <c r="H40" s="2">
        <v>18</v>
      </c>
      <c r="I40" s="2">
        <v>5</v>
      </c>
      <c r="J40" s="2">
        <v>8</v>
      </c>
      <c r="K40" s="2">
        <v>4</v>
      </c>
      <c r="L40" s="2">
        <v>4</v>
      </c>
      <c r="M40" s="2">
        <v>1</v>
      </c>
      <c r="N40" s="2">
        <v>0</v>
      </c>
      <c r="O40" s="2">
        <v>0</v>
      </c>
      <c r="P40" s="3">
        <v>34.9</v>
      </c>
    </row>
    <row r="41" spans="1:16" x14ac:dyDescent="0.2">
      <c r="A41" s="1" t="s">
        <v>945</v>
      </c>
      <c r="B41" s="2">
        <v>94</v>
      </c>
      <c r="C41" s="2">
        <v>3</v>
      </c>
      <c r="D41" s="2">
        <v>8</v>
      </c>
      <c r="E41" s="2">
        <v>14</v>
      </c>
      <c r="F41" s="2">
        <v>21</v>
      </c>
      <c r="G41" s="2">
        <v>10</v>
      </c>
      <c r="H41" s="2">
        <v>17</v>
      </c>
      <c r="I41" s="2">
        <v>7</v>
      </c>
      <c r="J41" s="2">
        <v>4</v>
      </c>
      <c r="K41" s="2">
        <v>4</v>
      </c>
      <c r="L41" s="2">
        <v>3</v>
      </c>
      <c r="M41" s="2">
        <v>0</v>
      </c>
      <c r="N41" s="2">
        <v>3</v>
      </c>
      <c r="O41" s="2">
        <v>0</v>
      </c>
      <c r="P41" s="3">
        <v>35.5</v>
      </c>
    </row>
    <row r="42" spans="1:16" x14ac:dyDescent="0.2">
      <c r="A42" s="1" t="s">
        <v>946</v>
      </c>
      <c r="B42" s="2">
        <v>3097</v>
      </c>
      <c r="C42" s="2">
        <v>11</v>
      </c>
      <c r="D42" s="2">
        <v>154</v>
      </c>
      <c r="E42" s="2">
        <v>349</v>
      </c>
      <c r="F42" s="2">
        <v>470</v>
      </c>
      <c r="G42" s="2">
        <v>532</v>
      </c>
      <c r="H42" s="2">
        <v>511</v>
      </c>
      <c r="I42" s="2">
        <v>449</v>
      </c>
      <c r="J42" s="2">
        <v>346</v>
      </c>
      <c r="K42" s="2">
        <v>144</v>
      </c>
      <c r="L42" s="2">
        <v>71</v>
      </c>
      <c r="M42" s="2">
        <v>24</v>
      </c>
      <c r="N42" s="2">
        <v>16</v>
      </c>
      <c r="O42" s="2">
        <v>20</v>
      </c>
      <c r="P42" s="3">
        <v>40.299999999999997</v>
      </c>
    </row>
    <row r="44" spans="1:16" x14ac:dyDescent="0.2">
      <c r="A44" s="1" t="s">
        <v>947</v>
      </c>
    </row>
    <row r="46" spans="1:16" x14ac:dyDescent="0.2">
      <c r="A46" s="1" t="s">
        <v>20</v>
      </c>
      <c r="B46" s="2">
        <v>9561</v>
      </c>
      <c r="C46" s="2">
        <v>103</v>
      </c>
      <c r="D46" s="2">
        <v>677</v>
      </c>
      <c r="E46" s="2">
        <v>1184</v>
      </c>
      <c r="F46" s="2">
        <v>1512</v>
      </c>
      <c r="G46" s="2">
        <v>1620</v>
      </c>
      <c r="H46" s="2">
        <v>1519</v>
      </c>
      <c r="I46" s="2">
        <v>1234</v>
      </c>
      <c r="J46" s="2">
        <v>894</v>
      </c>
      <c r="K46" s="2">
        <v>441</v>
      </c>
      <c r="L46" s="2">
        <v>211</v>
      </c>
      <c r="M46" s="2">
        <v>81</v>
      </c>
      <c r="N46" s="2">
        <v>45</v>
      </c>
      <c r="O46" s="2">
        <v>40</v>
      </c>
      <c r="P46" s="3">
        <v>39</v>
      </c>
    </row>
    <row r="47" spans="1:16" x14ac:dyDescent="0.2">
      <c r="A47" s="1" t="s">
        <v>242</v>
      </c>
      <c r="B47" s="2">
        <v>152</v>
      </c>
      <c r="C47" s="2">
        <v>11</v>
      </c>
      <c r="D47" s="2">
        <v>23</v>
      </c>
      <c r="E47" s="2">
        <v>7</v>
      </c>
      <c r="F47" s="2">
        <v>9</v>
      </c>
      <c r="G47" s="2">
        <v>21</v>
      </c>
      <c r="H47" s="2">
        <v>13</v>
      </c>
      <c r="I47" s="2">
        <v>9</v>
      </c>
      <c r="J47" s="2">
        <v>11</v>
      </c>
      <c r="K47" s="2">
        <v>16</v>
      </c>
      <c r="L47" s="2">
        <v>19</v>
      </c>
      <c r="M47" s="2">
        <v>8</v>
      </c>
      <c r="N47" s="2">
        <v>2</v>
      </c>
      <c r="O47" s="2">
        <v>3</v>
      </c>
      <c r="P47" s="3">
        <v>41.9</v>
      </c>
    </row>
    <row r="48" spans="1:16" x14ac:dyDescent="0.2">
      <c r="A48" s="1" t="s">
        <v>243</v>
      </c>
      <c r="B48" s="2">
        <v>501</v>
      </c>
      <c r="C48" s="2">
        <v>17</v>
      </c>
      <c r="D48" s="2">
        <v>31</v>
      </c>
      <c r="E48" s="2">
        <v>44</v>
      </c>
      <c r="F48" s="2">
        <v>46</v>
      </c>
      <c r="G48" s="2">
        <v>57</v>
      </c>
      <c r="H48" s="2">
        <v>81</v>
      </c>
      <c r="I48" s="2">
        <v>76</v>
      </c>
      <c r="J48" s="2">
        <v>44</v>
      </c>
      <c r="K48" s="2">
        <v>43</v>
      </c>
      <c r="L48" s="2">
        <v>30</v>
      </c>
      <c r="M48" s="2">
        <v>8</v>
      </c>
      <c r="N48" s="2">
        <v>11</v>
      </c>
      <c r="O48" s="2">
        <v>13</v>
      </c>
      <c r="P48" s="3">
        <v>43.4</v>
      </c>
    </row>
    <row r="49" spans="1:16" x14ac:dyDescent="0.2">
      <c r="A49" s="1" t="s">
        <v>244</v>
      </c>
      <c r="B49" s="2">
        <v>8908</v>
      </c>
      <c r="C49" s="2">
        <v>75</v>
      </c>
      <c r="D49" s="2">
        <v>623</v>
      </c>
      <c r="E49" s="2">
        <v>1133</v>
      </c>
      <c r="F49" s="2">
        <v>1457</v>
      </c>
      <c r="G49" s="2">
        <v>1542</v>
      </c>
      <c r="H49" s="2">
        <v>1425</v>
      </c>
      <c r="I49" s="2">
        <v>1149</v>
      </c>
      <c r="J49" s="2">
        <v>839</v>
      </c>
      <c r="K49" s="2">
        <v>382</v>
      </c>
      <c r="L49" s="2">
        <v>162</v>
      </c>
      <c r="M49" s="2">
        <v>65</v>
      </c>
      <c r="N49" s="2">
        <v>32</v>
      </c>
      <c r="O49" s="2">
        <v>24</v>
      </c>
      <c r="P49" s="3">
        <v>38.799999999999997</v>
      </c>
    </row>
    <row r="52" spans="1:16" x14ac:dyDescent="0.2">
      <c r="A52" s="1" t="s">
        <v>36</v>
      </c>
      <c r="B52" s="2">
        <v>5866</v>
      </c>
      <c r="C52" s="2">
        <v>62</v>
      </c>
      <c r="D52" s="2">
        <v>416</v>
      </c>
      <c r="E52" s="2">
        <v>749</v>
      </c>
      <c r="F52" s="2">
        <v>944</v>
      </c>
      <c r="G52" s="2">
        <v>1001</v>
      </c>
      <c r="H52" s="2">
        <v>931</v>
      </c>
      <c r="I52" s="2">
        <v>744</v>
      </c>
      <c r="J52" s="2">
        <v>519</v>
      </c>
      <c r="K52" s="2">
        <v>280</v>
      </c>
      <c r="L52" s="2">
        <v>125</v>
      </c>
      <c r="M52" s="2">
        <v>54</v>
      </c>
      <c r="N52" s="2">
        <v>22</v>
      </c>
      <c r="O52" s="2">
        <v>19</v>
      </c>
      <c r="P52" s="3">
        <v>38.799999999999997</v>
      </c>
    </row>
    <row r="53" spans="1:16" x14ac:dyDescent="0.2">
      <c r="A53" s="1" t="s">
        <v>242</v>
      </c>
      <c r="B53" s="2">
        <v>73</v>
      </c>
      <c r="C53" s="2">
        <v>4</v>
      </c>
      <c r="D53" s="2">
        <v>13</v>
      </c>
      <c r="E53" s="2">
        <v>5</v>
      </c>
      <c r="F53" s="2">
        <v>5</v>
      </c>
      <c r="G53" s="2">
        <v>10</v>
      </c>
      <c r="H53" s="2">
        <v>7</v>
      </c>
      <c r="I53" s="2">
        <v>4</v>
      </c>
      <c r="J53" s="2">
        <v>6</v>
      </c>
      <c r="K53" s="2">
        <v>6</v>
      </c>
      <c r="L53" s="2">
        <v>5</v>
      </c>
      <c r="M53" s="2">
        <v>5</v>
      </c>
      <c r="N53" s="2">
        <v>0</v>
      </c>
      <c r="O53" s="2">
        <v>3</v>
      </c>
      <c r="P53" s="3">
        <v>39.799999999999997</v>
      </c>
    </row>
    <row r="54" spans="1:16" x14ac:dyDescent="0.2">
      <c r="A54" s="1" t="s">
        <v>243</v>
      </c>
      <c r="B54" s="2">
        <v>249</v>
      </c>
      <c r="C54" s="2">
        <v>7</v>
      </c>
      <c r="D54" s="2">
        <v>15</v>
      </c>
      <c r="E54" s="2">
        <v>27</v>
      </c>
      <c r="F54" s="2">
        <v>26</v>
      </c>
      <c r="G54" s="2">
        <v>29</v>
      </c>
      <c r="H54" s="2">
        <v>50</v>
      </c>
      <c r="I54" s="2">
        <v>42</v>
      </c>
      <c r="J54" s="2">
        <v>15</v>
      </c>
      <c r="K54" s="2">
        <v>22</v>
      </c>
      <c r="L54" s="2">
        <v>9</v>
      </c>
      <c r="M54" s="2">
        <v>3</v>
      </c>
      <c r="N54" s="2">
        <v>2</v>
      </c>
      <c r="O54" s="2">
        <v>2</v>
      </c>
      <c r="P54" s="3">
        <v>42</v>
      </c>
    </row>
    <row r="55" spans="1:16" x14ac:dyDescent="0.2">
      <c r="A55" s="1" t="s">
        <v>244</v>
      </c>
      <c r="B55" s="2">
        <v>5544</v>
      </c>
      <c r="C55" s="2">
        <v>51</v>
      </c>
      <c r="D55" s="2">
        <v>388</v>
      </c>
      <c r="E55" s="2">
        <v>717</v>
      </c>
      <c r="F55" s="2">
        <v>913</v>
      </c>
      <c r="G55" s="2">
        <v>962</v>
      </c>
      <c r="H55" s="2">
        <v>874</v>
      </c>
      <c r="I55" s="2">
        <v>698</v>
      </c>
      <c r="J55" s="2">
        <v>498</v>
      </c>
      <c r="K55" s="2">
        <v>252</v>
      </c>
      <c r="L55" s="2">
        <v>111</v>
      </c>
      <c r="M55" s="2">
        <v>46</v>
      </c>
      <c r="N55" s="2">
        <v>20</v>
      </c>
      <c r="O55" s="2">
        <v>14</v>
      </c>
      <c r="P55" s="3">
        <v>38.700000000000003</v>
      </c>
    </row>
    <row r="58" spans="1:16" x14ac:dyDescent="0.2">
      <c r="A58" s="1" t="s">
        <v>37</v>
      </c>
      <c r="B58" s="2">
        <v>3695</v>
      </c>
      <c r="C58" s="2">
        <v>41</v>
      </c>
      <c r="D58" s="2">
        <v>261</v>
      </c>
      <c r="E58" s="2">
        <v>435</v>
      </c>
      <c r="F58" s="2">
        <v>568</v>
      </c>
      <c r="G58" s="2">
        <v>619</v>
      </c>
      <c r="H58" s="2">
        <v>588</v>
      </c>
      <c r="I58" s="2">
        <v>490</v>
      </c>
      <c r="J58" s="2">
        <v>375</v>
      </c>
      <c r="K58" s="2">
        <v>161</v>
      </c>
      <c r="L58" s="2">
        <v>86</v>
      </c>
      <c r="M58" s="2">
        <v>27</v>
      </c>
      <c r="N58" s="2">
        <v>23</v>
      </c>
      <c r="O58" s="2">
        <v>21</v>
      </c>
      <c r="P58" s="3">
        <v>39.4</v>
      </c>
    </row>
    <row r="59" spans="1:16" x14ac:dyDescent="0.2">
      <c r="A59" s="1" t="s">
        <v>242</v>
      </c>
      <c r="B59" s="2">
        <v>79</v>
      </c>
      <c r="C59" s="2">
        <v>7</v>
      </c>
      <c r="D59" s="2">
        <v>10</v>
      </c>
      <c r="E59" s="2">
        <v>2</v>
      </c>
      <c r="F59" s="2">
        <v>4</v>
      </c>
      <c r="G59" s="2">
        <v>11</v>
      </c>
      <c r="H59" s="2">
        <v>6</v>
      </c>
      <c r="I59" s="2">
        <v>5</v>
      </c>
      <c r="J59" s="2">
        <v>5</v>
      </c>
      <c r="K59" s="2">
        <v>10</v>
      </c>
      <c r="L59" s="2">
        <v>14</v>
      </c>
      <c r="M59" s="2">
        <v>3</v>
      </c>
      <c r="N59" s="2">
        <v>2</v>
      </c>
      <c r="O59" s="2">
        <v>0</v>
      </c>
      <c r="P59" s="3">
        <v>44.6</v>
      </c>
    </row>
    <row r="60" spans="1:16" x14ac:dyDescent="0.2">
      <c r="A60" s="1" t="s">
        <v>243</v>
      </c>
      <c r="B60" s="2">
        <v>252</v>
      </c>
      <c r="C60" s="2">
        <v>10</v>
      </c>
      <c r="D60" s="2">
        <v>16</v>
      </c>
      <c r="E60" s="2">
        <v>17</v>
      </c>
      <c r="F60" s="2">
        <v>20</v>
      </c>
      <c r="G60" s="2">
        <v>28</v>
      </c>
      <c r="H60" s="2">
        <v>31</v>
      </c>
      <c r="I60" s="2">
        <v>34</v>
      </c>
      <c r="J60" s="2">
        <v>29</v>
      </c>
      <c r="K60" s="2">
        <v>21</v>
      </c>
      <c r="L60" s="2">
        <v>21</v>
      </c>
      <c r="M60" s="2">
        <v>5</v>
      </c>
      <c r="N60" s="2">
        <v>9</v>
      </c>
      <c r="O60" s="2">
        <v>11</v>
      </c>
      <c r="P60" s="3">
        <v>45.6</v>
      </c>
    </row>
    <row r="61" spans="1:16" x14ac:dyDescent="0.2">
      <c r="A61" s="1" t="s">
        <v>244</v>
      </c>
      <c r="B61" s="2">
        <v>3364</v>
      </c>
      <c r="C61" s="2">
        <v>24</v>
      </c>
      <c r="D61" s="2">
        <v>235</v>
      </c>
      <c r="E61" s="2">
        <v>416</v>
      </c>
      <c r="F61" s="2">
        <v>544</v>
      </c>
      <c r="G61" s="2">
        <v>580</v>
      </c>
      <c r="H61" s="2">
        <v>551</v>
      </c>
      <c r="I61" s="2">
        <v>451</v>
      </c>
      <c r="J61" s="2">
        <v>341</v>
      </c>
      <c r="K61" s="2">
        <v>130</v>
      </c>
      <c r="L61" s="2">
        <v>51</v>
      </c>
      <c r="M61" s="2">
        <v>19</v>
      </c>
      <c r="N61" s="2">
        <v>12</v>
      </c>
      <c r="O61" s="2">
        <v>10</v>
      </c>
      <c r="P61" s="3">
        <v>39</v>
      </c>
    </row>
    <row r="62" spans="1:16" x14ac:dyDescent="0.2">
      <c r="A62" s="8" t="s">
        <v>1012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10"/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9C854-DC6C-4D6C-A667-FA3A072A6791}">
  <dimension ref="A1:S42"/>
  <sheetViews>
    <sheetView view="pageBreakPreview" zoomScale="125" zoomScaleNormal="125" zoomScaleSheetLayoutView="125" workbookViewId="0">
      <selection activeCell="L9" sqref="L9"/>
    </sheetView>
  </sheetViews>
  <sheetFormatPr defaultRowHeight="9.6" x14ac:dyDescent="0.2"/>
  <cols>
    <col min="1" max="1" width="18.21875" style="1" customWidth="1"/>
    <col min="2" max="18" width="3.88671875" style="2" customWidth="1"/>
    <col min="19" max="19" width="4.21875" style="3" customWidth="1"/>
    <col min="20" max="41" width="6.6640625" style="2" customWidth="1"/>
    <col min="42" max="16384" width="8.88671875" style="2"/>
  </cols>
  <sheetData>
    <row r="1" spans="1:19" x14ac:dyDescent="0.2">
      <c r="A1" s="1" t="s">
        <v>948</v>
      </c>
    </row>
    <row r="2" spans="1:19" s="7" customFormat="1" x14ac:dyDescent="0.2">
      <c r="A2" s="4" t="s">
        <v>949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6" t="s">
        <v>19</v>
      </c>
    </row>
    <row r="3" spans="1:19" s="7" customFormat="1" x14ac:dyDescent="0.2">
      <c r="A3" s="14" t="s">
        <v>950</v>
      </c>
      <c r="B3" s="14"/>
      <c r="C3" s="14"/>
      <c r="S3" s="11"/>
    </row>
    <row r="4" spans="1:19" s="7" customFormat="1" x14ac:dyDescent="0.2">
      <c r="S4" s="11"/>
    </row>
    <row r="5" spans="1:19" x14ac:dyDescent="0.2">
      <c r="A5" s="1" t="s">
        <v>20</v>
      </c>
      <c r="B5" s="2">
        <v>19907</v>
      </c>
      <c r="C5" s="2">
        <v>1363</v>
      </c>
      <c r="D5" s="2">
        <v>1521</v>
      </c>
      <c r="E5" s="2">
        <v>1914</v>
      </c>
      <c r="F5" s="2">
        <v>1462</v>
      </c>
      <c r="G5" s="2">
        <v>1266</v>
      </c>
      <c r="H5" s="2">
        <v>1583</v>
      </c>
      <c r="I5" s="2">
        <v>1856</v>
      </c>
      <c r="J5" s="2">
        <v>1965</v>
      </c>
      <c r="K5" s="2">
        <v>1887</v>
      </c>
      <c r="L5" s="2">
        <v>1534</v>
      </c>
      <c r="M5" s="2">
        <v>1182</v>
      </c>
      <c r="N5" s="2">
        <v>732</v>
      </c>
      <c r="O5" s="2">
        <v>506</v>
      </c>
      <c r="P5" s="2">
        <v>373</v>
      </c>
      <c r="Q5" s="2">
        <v>257</v>
      </c>
      <c r="R5" s="2">
        <v>506</v>
      </c>
      <c r="S5" s="3">
        <v>32.299999999999997</v>
      </c>
    </row>
    <row r="6" spans="1:19" x14ac:dyDescent="0.2">
      <c r="A6" s="1" t="s">
        <v>951</v>
      </c>
      <c r="B6" s="2">
        <v>918</v>
      </c>
      <c r="C6" s="2">
        <v>0</v>
      </c>
      <c r="D6" s="2">
        <v>0</v>
      </c>
      <c r="E6" s="2">
        <v>0</v>
      </c>
      <c r="F6" s="2">
        <v>0</v>
      </c>
      <c r="G6" s="2">
        <v>24</v>
      </c>
      <c r="H6" s="2">
        <v>53</v>
      </c>
      <c r="I6" s="2">
        <v>77</v>
      </c>
      <c r="J6" s="2">
        <v>133</v>
      </c>
      <c r="K6" s="2">
        <v>140</v>
      </c>
      <c r="L6" s="2">
        <v>154</v>
      </c>
      <c r="M6" s="2">
        <v>139</v>
      </c>
      <c r="N6" s="2">
        <v>67</v>
      </c>
      <c r="O6" s="2">
        <v>70</v>
      </c>
      <c r="P6" s="2">
        <v>20</v>
      </c>
      <c r="Q6" s="2">
        <v>23</v>
      </c>
      <c r="R6" s="2">
        <v>18</v>
      </c>
      <c r="S6" s="3">
        <v>46</v>
      </c>
    </row>
    <row r="7" spans="1:19" x14ac:dyDescent="0.2">
      <c r="A7" s="1" t="s">
        <v>952</v>
      </c>
      <c r="B7" s="2">
        <v>9698</v>
      </c>
      <c r="C7" s="2">
        <v>0</v>
      </c>
      <c r="D7" s="2">
        <v>0</v>
      </c>
      <c r="E7" s="2">
        <v>0</v>
      </c>
      <c r="F7" s="2">
        <v>142</v>
      </c>
      <c r="G7" s="2">
        <v>777</v>
      </c>
      <c r="H7" s="2">
        <v>1286</v>
      </c>
      <c r="I7" s="2">
        <v>1569</v>
      </c>
      <c r="J7" s="2">
        <v>1611</v>
      </c>
      <c r="K7" s="2">
        <v>1499</v>
      </c>
      <c r="L7" s="2">
        <v>1149</v>
      </c>
      <c r="M7" s="2">
        <v>829</v>
      </c>
      <c r="N7" s="2">
        <v>456</v>
      </c>
      <c r="O7" s="2">
        <v>231</v>
      </c>
      <c r="P7" s="2">
        <v>87</v>
      </c>
      <c r="Q7" s="2">
        <v>30</v>
      </c>
      <c r="R7" s="2">
        <v>32</v>
      </c>
      <c r="S7" s="3">
        <v>38.299999999999997</v>
      </c>
    </row>
    <row r="8" spans="1:19" x14ac:dyDescent="0.2">
      <c r="A8" s="1" t="s">
        <v>215</v>
      </c>
      <c r="B8" s="2">
        <v>9291</v>
      </c>
      <c r="C8" s="2">
        <v>1363</v>
      </c>
      <c r="D8" s="2">
        <v>1521</v>
      </c>
      <c r="E8" s="2">
        <v>1914</v>
      </c>
      <c r="F8" s="2">
        <v>1320</v>
      </c>
      <c r="G8" s="2">
        <v>465</v>
      </c>
      <c r="H8" s="2">
        <v>244</v>
      </c>
      <c r="I8" s="2">
        <v>210</v>
      </c>
      <c r="J8" s="2">
        <v>221</v>
      </c>
      <c r="K8" s="2">
        <v>248</v>
      </c>
      <c r="L8" s="2">
        <v>231</v>
      </c>
      <c r="M8" s="2">
        <v>214</v>
      </c>
      <c r="N8" s="2">
        <v>209</v>
      </c>
      <c r="O8" s="2">
        <v>205</v>
      </c>
      <c r="P8" s="2">
        <v>266</v>
      </c>
      <c r="Q8" s="2">
        <v>204</v>
      </c>
      <c r="R8" s="2">
        <v>456</v>
      </c>
      <c r="S8" s="3">
        <v>14.6</v>
      </c>
    </row>
    <row r="10" spans="1:19" x14ac:dyDescent="0.2">
      <c r="A10" s="1" t="s">
        <v>36</v>
      </c>
      <c r="B10" s="2">
        <v>10699</v>
      </c>
      <c r="C10" s="2">
        <v>685</v>
      </c>
      <c r="D10" s="2">
        <v>805</v>
      </c>
      <c r="E10" s="2">
        <v>964</v>
      </c>
      <c r="F10" s="2">
        <v>715</v>
      </c>
      <c r="G10" s="2">
        <v>712</v>
      </c>
      <c r="H10" s="2">
        <v>942</v>
      </c>
      <c r="I10" s="2">
        <v>1072</v>
      </c>
      <c r="J10" s="2">
        <v>1132</v>
      </c>
      <c r="K10" s="2">
        <v>1096</v>
      </c>
      <c r="L10" s="2">
        <v>842</v>
      </c>
      <c r="M10" s="2">
        <v>624</v>
      </c>
      <c r="N10" s="2">
        <v>393</v>
      </c>
      <c r="O10" s="2">
        <v>254</v>
      </c>
      <c r="P10" s="2">
        <v>170</v>
      </c>
      <c r="Q10" s="2">
        <v>119</v>
      </c>
      <c r="R10" s="2">
        <v>174</v>
      </c>
      <c r="S10" s="3">
        <v>32.5</v>
      </c>
    </row>
    <row r="11" spans="1:19" x14ac:dyDescent="0.2">
      <c r="A11" s="1" t="s">
        <v>951</v>
      </c>
      <c r="B11" s="2">
        <v>399</v>
      </c>
      <c r="C11" s="2">
        <v>0</v>
      </c>
      <c r="D11" s="2">
        <v>0</v>
      </c>
      <c r="E11" s="2">
        <v>0</v>
      </c>
      <c r="F11" s="2">
        <v>0</v>
      </c>
      <c r="G11" s="2">
        <v>18</v>
      </c>
      <c r="H11" s="2">
        <v>42</v>
      </c>
      <c r="I11" s="2">
        <v>38</v>
      </c>
      <c r="J11" s="2">
        <v>68</v>
      </c>
      <c r="K11" s="2">
        <v>50</v>
      </c>
      <c r="L11" s="2">
        <v>72</v>
      </c>
      <c r="M11" s="2">
        <v>55</v>
      </c>
      <c r="N11" s="2">
        <v>23</v>
      </c>
      <c r="O11" s="2">
        <v>16</v>
      </c>
      <c r="P11" s="2">
        <v>8</v>
      </c>
      <c r="Q11" s="2">
        <v>6</v>
      </c>
      <c r="R11" s="2">
        <v>3</v>
      </c>
      <c r="S11" s="3">
        <v>43.4</v>
      </c>
    </row>
    <row r="12" spans="1:19" x14ac:dyDescent="0.2">
      <c r="A12" s="1" t="s">
        <v>952</v>
      </c>
      <c r="B12" s="2">
        <v>6034</v>
      </c>
      <c r="C12" s="2">
        <v>0</v>
      </c>
      <c r="D12" s="2">
        <v>0</v>
      </c>
      <c r="E12" s="2">
        <v>0</v>
      </c>
      <c r="F12" s="2">
        <v>87</v>
      </c>
      <c r="G12" s="2">
        <v>462</v>
      </c>
      <c r="H12" s="2">
        <v>795</v>
      </c>
      <c r="I12" s="2">
        <v>963</v>
      </c>
      <c r="J12" s="2">
        <v>1002</v>
      </c>
      <c r="K12" s="2">
        <v>952</v>
      </c>
      <c r="L12" s="2">
        <v>707</v>
      </c>
      <c r="M12" s="2">
        <v>502</v>
      </c>
      <c r="N12" s="2">
        <v>299</v>
      </c>
      <c r="O12" s="2">
        <v>158</v>
      </c>
      <c r="P12" s="2">
        <v>66</v>
      </c>
      <c r="Q12" s="2">
        <v>21</v>
      </c>
      <c r="R12" s="2">
        <v>20</v>
      </c>
      <c r="S12" s="3">
        <v>38.5</v>
      </c>
    </row>
    <row r="13" spans="1:19" x14ac:dyDescent="0.2">
      <c r="A13" s="1" t="s">
        <v>215</v>
      </c>
      <c r="B13" s="2">
        <v>4266</v>
      </c>
      <c r="C13" s="2">
        <v>685</v>
      </c>
      <c r="D13" s="2">
        <v>805</v>
      </c>
      <c r="E13" s="2">
        <v>964</v>
      </c>
      <c r="F13" s="2">
        <v>628</v>
      </c>
      <c r="G13" s="2">
        <v>232</v>
      </c>
      <c r="H13" s="2">
        <v>105</v>
      </c>
      <c r="I13" s="2">
        <v>71</v>
      </c>
      <c r="J13" s="2">
        <v>62</v>
      </c>
      <c r="K13" s="2">
        <v>94</v>
      </c>
      <c r="L13" s="2">
        <v>63</v>
      </c>
      <c r="M13" s="2">
        <v>67</v>
      </c>
      <c r="N13" s="2">
        <v>71</v>
      </c>
      <c r="O13" s="2">
        <v>80</v>
      </c>
      <c r="P13" s="2">
        <v>96</v>
      </c>
      <c r="Q13" s="2">
        <v>92</v>
      </c>
      <c r="R13" s="2">
        <v>151</v>
      </c>
      <c r="S13" s="3">
        <v>13.3</v>
      </c>
    </row>
    <row r="15" spans="1:19" x14ac:dyDescent="0.2">
      <c r="A15" s="1" t="s">
        <v>37</v>
      </c>
      <c r="B15" s="2">
        <v>9208</v>
      </c>
      <c r="C15" s="2">
        <v>678</v>
      </c>
      <c r="D15" s="2">
        <v>716</v>
      </c>
      <c r="E15" s="2">
        <v>950</v>
      </c>
      <c r="F15" s="2">
        <v>747</v>
      </c>
      <c r="G15" s="2">
        <v>554</v>
      </c>
      <c r="H15" s="2">
        <v>641</v>
      </c>
      <c r="I15" s="2">
        <v>784</v>
      </c>
      <c r="J15" s="2">
        <v>833</v>
      </c>
      <c r="K15" s="2">
        <v>791</v>
      </c>
      <c r="L15" s="2">
        <v>692</v>
      </c>
      <c r="M15" s="2">
        <v>558</v>
      </c>
      <c r="N15" s="2">
        <v>339</v>
      </c>
      <c r="O15" s="2">
        <v>252</v>
      </c>
      <c r="P15" s="2">
        <v>203</v>
      </c>
      <c r="Q15" s="2">
        <v>138</v>
      </c>
      <c r="R15" s="2">
        <v>332</v>
      </c>
      <c r="S15" s="3">
        <v>32</v>
      </c>
    </row>
    <row r="16" spans="1:19" x14ac:dyDescent="0.2">
      <c r="A16" s="1" t="s">
        <v>951</v>
      </c>
      <c r="B16" s="2">
        <v>519</v>
      </c>
      <c r="C16" s="2">
        <v>0</v>
      </c>
      <c r="D16" s="2">
        <v>0</v>
      </c>
      <c r="E16" s="2">
        <v>0</v>
      </c>
      <c r="F16" s="2">
        <v>0</v>
      </c>
      <c r="G16" s="2">
        <v>6</v>
      </c>
      <c r="H16" s="2">
        <v>11</v>
      </c>
      <c r="I16" s="2">
        <v>39</v>
      </c>
      <c r="J16" s="2">
        <v>65</v>
      </c>
      <c r="K16" s="2">
        <v>90</v>
      </c>
      <c r="L16" s="2">
        <v>82</v>
      </c>
      <c r="M16" s="2">
        <v>84</v>
      </c>
      <c r="N16" s="2">
        <v>44</v>
      </c>
      <c r="O16" s="2">
        <v>54</v>
      </c>
      <c r="P16" s="2">
        <v>12</v>
      </c>
      <c r="Q16" s="2">
        <v>17</v>
      </c>
      <c r="R16" s="2">
        <v>15</v>
      </c>
      <c r="S16" s="3">
        <v>48</v>
      </c>
    </row>
    <row r="17" spans="1:19" x14ac:dyDescent="0.2">
      <c r="A17" s="1" t="s">
        <v>952</v>
      </c>
      <c r="B17" s="2">
        <v>3664</v>
      </c>
      <c r="C17" s="2">
        <v>0</v>
      </c>
      <c r="D17" s="2">
        <v>0</v>
      </c>
      <c r="E17" s="2">
        <v>0</v>
      </c>
      <c r="F17" s="2">
        <v>55</v>
      </c>
      <c r="G17" s="2">
        <v>315</v>
      </c>
      <c r="H17" s="2">
        <v>491</v>
      </c>
      <c r="I17" s="2">
        <v>606</v>
      </c>
      <c r="J17" s="2">
        <v>609</v>
      </c>
      <c r="K17" s="2">
        <v>547</v>
      </c>
      <c r="L17" s="2">
        <v>442</v>
      </c>
      <c r="M17" s="2">
        <v>327</v>
      </c>
      <c r="N17" s="2">
        <v>157</v>
      </c>
      <c r="O17" s="2">
        <v>73</v>
      </c>
      <c r="P17" s="2">
        <v>21</v>
      </c>
      <c r="Q17" s="2">
        <v>9</v>
      </c>
      <c r="R17" s="2">
        <v>12</v>
      </c>
      <c r="S17" s="3">
        <v>38</v>
      </c>
    </row>
    <row r="18" spans="1:19" x14ac:dyDescent="0.2">
      <c r="A18" s="1" t="s">
        <v>215</v>
      </c>
      <c r="B18" s="2">
        <v>5025</v>
      </c>
      <c r="C18" s="2">
        <v>678</v>
      </c>
      <c r="D18" s="2">
        <v>716</v>
      </c>
      <c r="E18" s="2">
        <v>950</v>
      </c>
      <c r="F18" s="2">
        <v>692</v>
      </c>
      <c r="G18" s="2">
        <v>233</v>
      </c>
      <c r="H18" s="2">
        <v>139</v>
      </c>
      <c r="I18" s="2">
        <v>139</v>
      </c>
      <c r="J18" s="2">
        <v>159</v>
      </c>
      <c r="K18" s="2">
        <v>154</v>
      </c>
      <c r="L18" s="2">
        <v>168</v>
      </c>
      <c r="M18" s="2">
        <v>147</v>
      </c>
      <c r="N18" s="2">
        <v>138</v>
      </c>
      <c r="O18" s="2">
        <v>125</v>
      </c>
      <c r="P18" s="2">
        <v>170</v>
      </c>
      <c r="Q18" s="2">
        <v>112</v>
      </c>
      <c r="R18" s="2">
        <v>305</v>
      </c>
      <c r="S18" s="3">
        <v>16.2</v>
      </c>
    </row>
    <row r="20" spans="1:19" x14ac:dyDescent="0.2">
      <c r="A20" s="1" t="s">
        <v>941</v>
      </c>
    </row>
    <row r="22" spans="1:19" x14ac:dyDescent="0.2">
      <c r="A22" s="1" t="s">
        <v>20</v>
      </c>
      <c r="B22" s="2">
        <v>918</v>
      </c>
      <c r="C22" s="2">
        <v>0</v>
      </c>
      <c r="D22" s="2">
        <v>0</v>
      </c>
      <c r="E22" s="2">
        <v>0</v>
      </c>
      <c r="F22" s="2">
        <v>0</v>
      </c>
      <c r="G22" s="2">
        <v>24</v>
      </c>
      <c r="H22" s="2">
        <v>53</v>
      </c>
      <c r="I22" s="2">
        <v>77</v>
      </c>
      <c r="J22" s="2">
        <v>133</v>
      </c>
      <c r="K22" s="2">
        <v>140</v>
      </c>
      <c r="L22" s="2">
        <v>154</v>
      </c>
      <c r="M22" s="2">
        <v>139</v>
      </c>
      <c r="N22" s="2">
        <v>67</v>
      </c>
      <c r="O22" s="2">
        <v>70</v>
      </c>
      <c r="P22" s="2">
        <v>20</v>
      </c>
      <c r="Q22" s="2">
        <v>23</v>
      </c>
      <c r="R22" s="2">
        <v>18</v>
      </c>
      <c r="S22" s="3">
        <v>46</v>
      </c>
    </row>
    <row r="23" spans="1:19" x14ac:dyDescent="0.2">
      <c r="A23" s="1" t="s">
        <v>942</v>
      </c>
      <c r="B23" s="2">
        <v>191</v>
      </c>
      <c r="C23" s="2">
        <v>0</v>
      </c>
      <c r="D23" s="2">
        <v>0</v>
      </c>
      <c r="E23" s="2">
        <v>0</v>
      </c>
      <c r="F23" s="2">
        <v>0</v>
      </c>
      <c r="G23" s="2">
        <v>7</v>
      </c>
      <c r="H23" s="2">
        <v>7</v>
      </c>
      <c r="I23" s="2">
        <v>9</v>
      </c>
      <c r="J23" s="2">
        <v>36</v>
      </c>
      <c r="K23" s="2">
        <v>45</v>
      </c>
      <c r="L23" s="2">
        <v>35</v>
      </c>
      <c r="M23" s="2">
        <v>29</v>
      </c>
      <c r="N23" s="2">
        <v>10</v>
      </c>
      <c r="O23" s="2">
        <v>6</v>
      </c>
      <c r="P23" s="2">
        <v>3</v>
      </c>
      <c r="Q23" s="2">
        <v>1</v>
      </c>
      <c r="R23" s="2">
        <v>3</v>
      </c>
      <c r="S23" s="3">
        <v>44.1</v>
      </c>
    </row>
    <row r="24" spans="1:19" x14ac:dyDescent="0.2">
      <c r="A24" s="1" t="s">
        <v>943</v>
      </c>
      <c r="B24" s="2">
        <v>154</v>
      </c>
      <c r="C24" s="2">
        <v>0</v>
      </c>
      <c r="D24" s="2">
        <v>0</v>
      </c>
      <c r="E24" s="2">
        <v>0</v>
      </c>
      <c r="F24" s="2">
        <v>0</v>
      </c>
      <c r="G24" s="2">
        <v>2</v>
      </c>
      <c r="H24" s="2">
        <v>8</v>
      </c>
      <c r="I24" s="2">
        <v>15</v>
      </c>
      <c r="J24" s="2">
        <v>22</v>
      </c>
      <c r="K24" s="2">
        <v>23</v>
      </c>
      <c r="L24" s="2">
        <v>29</v>
      </c>
      <c r="M24" s="2">
        <v>22</v>
      </c>
      <c r="N24" s="2">
        <v>12</v>
      </c>
      <c r="O24" s="2">
        <v>13</v>
      </c>
      <c r="P24" s="2">
        <v>1</v>
      </c>
      <c r="Q24" s="2">
        <v>6</v>
      </c>
      <c r="R24" s="2">
        <v>1</v>
      </c>
      <c r="S24" s="3">
        <v>46.2</v>
      </c>
    </row>
    <row r="25" spans="1:19" x14ac:dyDescent="0.2">
      <c r="A25" s="1" t="s">
        <v>944</v>
      </c>
      <c r="B25" s="2">
        <v>43</v>
      </c>
      <c r="C25" s="2">
        <v>0</v>
      </c>
      <c r="D25" s="2">
        <v>0</v>
      </c>
      <c r="E25" s="2">
        <v>0</v>
      </c>
      <c r="F25" s="2">
        <v>0</v>
      </c>
      <c r="G25" s="2">
        <v>4</v>
      </c>
      <c r="H25" s="2">
        <v>4</v>
      </c>
      <c r="I25" s="2">
        <v>2</v>
      </c>
      <c r="J25" s="2">
        <v>3</v>
      </c>
      <c r="K25" s="2">
        <v>6</v>
      </c>
      <c r="L25" s="2">
        <v>7</v>
      </c>
      <c r="M25" s="2">
        <v>9</v>
      </c>
      <c r="N25" s="2">
        <v>4</v>
      </c>
      <c r="O25" s="2">
        <v>2</v>
      </c>
      <c r="P25" s="2">
        <v>2</v>
      </c>
      <c r="Q25" s="2">
        <v>0</v>
      </c>
      <c r="R25" s="2">
        <v>0</v>
      </c>
      <c r="S25" s="3">
        <v>46.8</v>
      </c>
    </row>
    <row r="26" spans="1:19" x14ac:dyDescent="0.2">
      <c r="A26" s="1" t="s">
        <v>945</v>
      </c>
      <c r="B26" s="2">
        <v>38</v>
      </c>
      <c r="C26" s="2">
        <v>0</v>
      </c>
      <c r="D26" s="2">
        <v>0</v>
      </c>
      <c r="E26" s="2">
        <v>0</v>
      </c>
      <c r="F26" s="2">
        <v>0</v>
      </c>
      <c r="G26" s="2">
        <v>1</v>
      </c>
      <c r="H26" s="2">
        <v>0</v>
      </c>
      <c r="I26" s="2">
        <v>5</v>
      </c>
      <c r="J26" s="2">
        <v>7</v>
      </c>
      <c r="K26" s="2">
        <v>4</v>
      </c>
      <c r="L26" s="2">
        <v>7</v>
      </c>
      <c r="M26" s="2">
        <v>4</v>
      </c>
      <c r="N26" s="2">
        <v>5</v>
      </c>
      <c r="O26" s="2">
        <v>2</v>
      </c>
      <c r="P26" s="2">
        <v>0</v>
      </c>
      <c r="Q26" s="2">
        <v>2</v>
      </c>
      <c r="R26" s="2">
        <v>1</v>
      </c>
      <c r="S26" s="3">
        <v>46.4</v>
      </c>
    </row>
    <row r="27" spans="1:19" x14ac:dyDescent="0.2">
      <c r="A27" s="1" t="s">
        <v>946</v>
      </c>
      <c r="B27" s="2">
        <v>492</v>
      </c>
      <c r="C27" s="2">
        <v>0</v>
      </c>
      <c r="D27" s="2">
        <v>0</v>
      </c>
      <c r="E27" s="2">
        <v>0</v>
      </c>
      <c r="F27" s="2">
        <v>0</v>
      </c>
      <c r="G27" s="2">
        <v>10</v>
      </c>
      <c r="H27" s="2">
        <v>34</v>
      </c>
      <c r="I27" s="2">
        <v>46</v>
      </c>
      <c r="J27" s="2">
        <v>65</v>
      </c>
      <c r="K27" s="2">
        <v>62</v>
      </c>
      <c r="L27" s="2">
        <v>76</v>
      </c>
      <c r="M27" s="2">
        <v>75</v>
      </c>
      <c r="N27" s="2">
        <v>36</v>
      </c>
      <c r="O27" s="2">
        <v>47</v>
      </c>
      <c r="P27" s="2">
        <v>14</v>
      </c>
      <c r="Q27" s="2">
        <v>14</v>
      </c>
      <c r="R27" s="2">
        <v>13</v>
      </c>
      <c r="S27" s="3">
        <v>46.9</v>
      </c>
    </row>
    <row r="29" spans="1:19" x14ac:dyDescent="0.2">
      <c r="A29" s="1" t="s">
        <v>36</v>
      </c>
      <c r="B29" s="2">
        <v>399</v>
      </c>
      <c r="C29" s="2">
        <v>0</v>
      </c>
      <c r="D29" s="2">
        <v>0</v>
      </c>
      <c r="E29" s="2">
        <v>0</v>
      </c>
      <c r="F29" s="2">
        <v>0</v>
      </c>
      <c r="G29" s="2">
        <v>18</v>
      </c>
      <c r="H29" s="2">
        <v>42</v>
      </c>
      <c r="I29" s="2">
        <v>38</v>
      </c>
      <c r="J29" s="2">
        <v>68</v>
      </c>
      <c r="K29" s="2">
        <v>50</v>
      </c>
      <c r="L29" s="2">
        <v>72</v>
      </c>
      <c r="M29" s="2">
        <v>55</v>
      </c>
      <c r="N29" s="2">
        <v>23</v>
      </c>
      <c r="O29" s="2">
        <v>16</v>
      </c>
      <c r="P29" s="2">
        <v>8</v>
      </c>
      <c r="Q29" s="2">
        <v>6</v>
      </c>
      <c r="R29" s="2">
        <v>3</v>
      </c>
      <c r="S29" s="3">
        <v>43.4</v>
      </c>
    </row>
    <row r="30" spans="1:19" x14ac:dyDescent="0.2">
      <c r="A30" s="1" t="s">
        <v>942</v>
      </c>
      <c r="B30" s="2">
        <v>97</v>
      </c>
      <c r="C30" s="2">
        <v>0</v>
      </c>
      <c r="D30" s="2">
        <v>0</v>
      </c>
      <c r="E30" s="2">
        <v>0</v>
      </c>
      <c r="F30" s="2">
        <v>0</v>
      </c>
      <c r="G30" s="2">
        <v>4</v>
      </c>
      <c r="H30" s="2">
        <v>6</v>
      </c>
      <c r="I30" s="2">
        <v>4</v>
      </c>
      <c r="J30" s="2">
        <v>18</v>
      </c>
      <c r="K30" s="2">
        <v>21</v>
      </c>
      <c r="L30" s="2">
        <v>18</v>
      </c>
      <c r="M30" s="2">
        <v>17</v>
      </c>
      <c r="N30" s="2">
        <v>5</v>
      </c>
      <c r="O30" s="2">
        <v>2</v>
      </c>
      <c r="P30" s="2">
        <v>1</v>
      </c>
      <c r="Q30" s="2">
        <v>0</v>
      </c>
      <c r="R30" s="2">
        <v>1</v>
      </c>
      <c r="S30" s="3">
        <v>43.9</v>
      </c>
    </row>
    <row r="31" spans="1:19" x14ac:dyDescent="0.2">
      <c r="A31" s="1" t="s">
        <v>943</v>
      </c>
      <c r="B31" s="2">
        <v>56</v>
      </c>
      <c r="C31" s="2">
        <v>0</v>
      </c>
      <c r="D31" s="2">
        <v>0</v>
      </c>
      <c r="E31" s="2">
        <v>0</v>
      </c>
      <c r="F31" s="2">
        <v>0</v>
      </c>
      <c r="G31" s="2">
        <v>2</v>
      </c>
      <c r="H31" s="2">
        <v>5</v>
      </c>
      <c r="I31" s="2">
        <v>5</v>
      </c>
      <c r="J31" s="2">
        <v>11</v>
      </c>
      <c r="K31" s="2">
        <v>5</v>
      </c>
      <c r="L31" s="2">
        <v>13</v>
      </c>
      <c r="M31" s="2">
        <v>5</v>
      </c>
      <c r="N31" s="2">
        <v>7</v>
      </c>
      <c r="O31" s="2">
        <v>1</v>
      </c>
      <c r="P31" s="2">
        <v>0</v>
      </c>
      <c r="Q31" s="2">
        <v>1</v>
      </c>
      <c r="R31" s="2">
        <v>1</v>
      </c>
      <c r="S31" s="3">
        <v>45</v>
      </c>
    </row>
    <row r="32" spans="1:19" x14ac:dyDescent="0.2">
      <c r="A32" s="1" t="s">
        <v>944</v>
      </c>
      <c r="B32" s="2">
        <v>18</v>
      </c>
      <c r="C32" s="2">
        <v>0</v>
      </c>
      <c r="D32" s="2">
        <v>0</v>
      </c>
      <c r="E32" s="2">
        <v>0</v>
      </c>
      <c r="F32" s="2">
        <v>0</v>
      </c>
      <c r="G32" s="2">
        <v>3</v>
      </c>
      <c r="H32" s="2">
        <v>4</v>
      </c>
      <c r="I32" s="2">
        <v>2</v>
      </c>
      <c r="J32" s="2">
        <v>0</v>
      </c>
      <c r="K32" s="2">
        <v>1</v>
      </c>
      <c r="L32" s="2">
        <v>2</v>
      </c>
      <c r="M32" s="2">
        <v>5</v>
      </c>
      <c r="N32" s="2">
        <v>1</v>
      </c>
      <c r="O32" s="2">
        <v>0</v>
      </c>
      <c r="P32" s="2">
        <v>0</v>
      </c>
      <c r="Q32" s="2">
        <v>0</v>
      </c>
      <c r="R32" s="2">
        <v>0</v>
      </c>
      <c r="S32" s="3">
        <v>37.5</v>
      </c>
    </row>
    <row r="33" spans="1:19" x14ac:dyDescent="0.2">
      <c r="A33" s="1" t="s">
        <v>945</v>
      </c>
      <c r="B33" s="2">
        <v>15</v>
      </c>
      <c r="C33" s="2">
        <v>0</v>
      </c>
      <c r="D33" s="2">
        <v>0</v>
      </c>
      <c r="E33" s="2">
        <v>0</v>
      </c>
      <c r="F33" s="2">
        <v>0</v>
      </c>
      <c r="G33" s="2">
        <v>1</v>
      </c>
      <c r="H33" s="2">
        <v>0</v>
      </c>
      <c r="I33" s="2">
        <v>2</v>
      </c>
      <c r="J33" s="2">
        <v>5</v>
      </c>
      <c r="K33" s="2">
        <v>1</v>
      </c>
      <c r="L33" s="2">
        <v>3</v>
      </c>
      <c r="M33" s="2">
        <v>1</v>
      </c>
      <c r="N33" s="2">
        <v>0</v>
      </c>
      <c r="O33" s="2">
        <v>2</v>
      </c>
      <c r="P33" s="2">
        <v>0</v>
      </c>
      <c r="Q33" s="2">
        <v>0</v>
      </c>
      <c r="R33" s="2">
        <v>0</v>
      </c>
      <c r="S33" s="3">
        <v>39.5</v>
      </c>
    </row>
    <row r="34" spans="1:19" x14ac:dyDescent="0.2">
      <c r="A34" s="1" t="s">
        <v>946</v>
      </c>
      <c r="B34" s="2">
        <v>213</v>
      </c>
      <c r="C34" s="2">
        <v>0</v>
      </c>
      <c r="D34" s="2">
        <v>0</v>
      </c>
      <c r="E34" s="2">
        <v>0</v>
      </c>
      <c r="F34" s="2">
        <v>0</v>
      </c>
      <c r="G34" s="2">
        <v>8</v>
      </c>
      <c r="H34" s="2">
        <v>27</v>
      </c>
      <c r="I34" s="2">
        <v>25</v>
      </c>
      <c r="J34" s="2">
        <v>34</v>
      </c>
      <c r="K34" s="2">
        <v>22</v>
      </c>
      <c r="L34" s="2">
        <v>36</v>
      </c>
      <c r="M34" s="2">
        <v>27</v>
      </c>
      <c r="N34" s="2">
        <v>10</v>
      </c>
      <c r="O34" s="2">
        <v>11</v>
      </c>
      <c r="P34" s="2">
        <v>7</v>
      </c>
      <c r="Q34" s="2">
        <v>5</v>
      </c>
      <c r="R34" s="2">
        <v>1</v>
      </c>
      <c r="S34" s="3">
        <v>42.8</v>
      </c>
    </row>
    <row r="36" spans="1:19" x14ac:dyDescent="0.2">
      <c r="A36" s="1" t="s">
        <v>37</v>
      </c>
      <c r="B36" s="2">
        <v>519</v>
      </c>
      <c r="C36" s="2">
        <v>0</v>
      </c>
      <c r="D36" s="2">
        <v>0</v>
      </c>
      <c r="E36" s="2">
        <v>0</v>
      </c>
      <c r="F36" s="2">
        <v>0</v>
      </c>
      <c r="G36" s="2">
        <v>6</v>
      </c>
      <c r="H36" s="2">
        <v>11</v>
      </c>
      <c r="I36" s="2">
        <v>39</v>
      </c>
      <c r="J36" s="2">
        <v>65</v>
      </c>
      <c r="K36" s="2">
        <v>90</v>
      </c>
      <c r="L36" s="2">
        <v>82</v>
      </c>
      <c r="M36" s="2">
        <v>84</v>
      </c>
      <c r="N36" s="2">
        <v>44</v>
      </c>
      <c r="O36" s="2">
        <v>54</v>
      </c>
      <c r="P36" s="2">
        <v>12</v>
      </c>
      <c r="Q36" s="2">
        <v>17</v>
      </c>
      <c r="R36" s="2">
        <v>15</v>
      </c>
      <c r="S36" s="3">
        <v>48</v>
      </c>
    </row>
    <row r="37" spans="1:19" x14ac:dyDescent="0.2">
      <c r="A37" s="1" t="s">
        <v>942</v>
      </c>
      <c r="B37" s="2">
        <v>94</v>
      </c>
      <c r="C37" s="2">
        <v>0</v>
      </c>
      <c r="D37" s="2">
        <v>0</v>
      </c>
      <c r="E37" s="2">
        <v>0</v>
      </c>
      <c r="F37" s="2">
        <v>0</v>
      </c>
      <c r="G37" s="2">
        <v>3</v>
      </c>
      <c r="H37" s="2">
        <v>1</v>
      </c>
      <c r="I37" s="2">
        <v>5</v>
      </c>
      <c r="J37" s="2">
        <v>18</v>
      </c>
      <c r="K37" s="2">
        <v>24</v>
      </c>
      <c r="L37" s="2">
        <v>17</v>
      </c>
      <c r="M37" s="2">
        <v>12</v>
      </c>
      <c r="N37" s="2">
        <v>5</v>
      </c>
      <c r="O37" s="2">
        <v>4</v>
      </c>
      <c r="P37" s="2">
        <v>2</v>
      </c>
      <c r="Q37" s="2">
        <v>1</v>
      </c>
      <c r="R37" s="2">
        <v>2</v>
      </c>
      <c r="S37" s="3">
        <v>44.2</v>
      </c>
    </row>
    <row r="38" spans="1:19" x14ac:dyDescent="0.2">
      <c r="A38" s="1" t="s">
        <v>943</v>
      </c>
      <c r="B38" s="2">
        <v>98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3</v>
      </c>
      <c r="I38" s="2">
        <v>10</v>
      </c>
      <c r="J38" s="2">
        <v>11</v>
      </c>
      <c r="K38" s="2">
        <v>18</v>
      </c>
      <c r="L38" s="2">
        <v>16</v>
      </c>
      <c r="M38" s="2">
        <v>17</v>
      </c>
      <c r="N38" s="2">
        <v>5</v>
      </c>
      <c r="O38" s="2">
        <v>12</v>
      </c>
      <c r="P38" s="2">
        <v>1</v>
      </c>
      <c r="Q38" s="2">
        <v>5</v>
      </c>
      <c r="R38" s="2">
        <v>0</v>
      </c>
      <c r="S38" s="3">
        <v>47.2</v>
      </c>
    </row>
    <row r="39" spans="1:19" x14ac:dyDescent="0.2">
      <c r="A39" s="1" t="s">
        <v>944</v>
      </c>
      <c r="B39" s="2">
        <v>25</v>
      </c>
      <c r="C39" s="2">
        <v>0</v>
      </c>
      <c r="D39" s="2">
        <v>0</v>
      </c>
      <c r="E39" s="2">
        <v>0</v>
      </c>
      <c r="F39" s="2">
        <v>0</v>
      </c>
      <c r="G39" s="2">
        <v>1</v>
      </c>
      <c r="H39" s="2">
        <v>0</v>
      </c>
      <c r="I39" s="2">
        <v>0</v>
      </c>
      <c r="J39" s="2">
        <v>3</v>
      </c>
      <c r="K39" s="2">
        <v>5</v>
      </c>
      <c r="L39" s="2">
        <v>5</v>
      </c>
      <c r="M39" s="2">
        <v>4</v>
      </c>
      <c r="N39" s="2">
        <v>3</v>
      </c>
      <c r="O39" s="2">
        <v>2</v>
      </c>
      <c r="P39" s="2">
        <v>2</v>
      </c>
      <c r="Q39" s="2">
        <v>0</v>
      </c>
      <c r="R39" s="2">
        <v>0</v>
      </c>
      <c r="S39" s="3">
        <v>48.5</v>
      </c>
    </row>
    <row r="40" spans="1:19" x14ac:dyDescent="0.2">
      <c r="A40" s="1" t="s">
        <v>945</v>
      </c>
      <c r="B40" s="2">
        <v>23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3</v>
      </c>
      <c r="J40" s="2">
        <v>2</v>
      </c>
      <c r="K40" s="2">
        <v>3</v>
      </c>
      <c r="L40" s="2">
        <v>4</v>
      </c>
      <c r="M40" s="2">
        <v>3</v>
      </c>
      <c r="N40" s="2">
        <v>5</v>
      </c>
      <c r="O40" s="2">
        <v>0</v>
      </c>
      <c r="P40" s="2">
        <v>0</v>
      </c>
      <c r="Q40" s="2">
        <v>2</v>
      </c>
      <c r="R40" s="2">
        <v>1</v>
      </c>
      <c r="S40" s="3">
        <v>49.4</v>
      </c>
    </row>
    <row r="41" spans="1:19" x14ac:dyDescent="0.2">
      <c r="A41" s="1" t="s">
        <v>946</v>
      </c>
      <c r="B41" s="2">
        <v>279</v>
      </c>
      <c r="C41" s="2">
        <v>0</v>
      </c>
      <c r="D41" s="2">
        <v>0</v>
      </c>
      <c r="E41" s="2">
        <v>0</v>
      </c>
      <c r="F41" s="2">
        <v>0</v>
      </c>
      <c r="G41" s="2">
        <v>2</v>
      </c>
      <c r="H41" s="2">
        <v>7</v>
      </c>
      <c r="I41" s="2">
        <v>21</v>
      </c>
      <c r="J41" s="2">
        <v>31</v>
      </c>
      <c r="K41" s="2">
        <v>40</v>
      </c>
      <c r="L41" s="2">
        <v>40</v>
      </c>
      <c r="M41" s="2">
        <v>48</v>
      </c>
      <c r="N41" s="2">
        <v>26</v>
      </c>
      <c r="O41" s="2">
        <v>36</v>
      </c>
      <c r="P41" s="2">
        <v>7</v>
      </c>
      <c r="Q41" s="2">
        <v>9</v>
      </c>
      <c r="R41" s="2">
        <v>12</v>
      </c>
      <c r="S41" s="3">
        <v>49.8</v>
      </c>
    </row>
    <row r="42" spans="1:19" x14ac:dyDescent="0.2">
      <c r="A42" s="8" t="s">
        <v>1012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10"/>
    </row>
  </sheetData>
  <mergeCells count="1">
    <mergeCell ref="A3:C3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C0DF4-7CDB-4FA9-8F73-6FE7E7F81B5C}">
  <dimension ref="A1:S42"/>
  <sheetViews>
    <sheetView view="pageBreakPreview" zoomScale="125" zoomScaleNormal="125" zoomScaleSheetLayoutView="125" workbookViewId="0">
      <selection activeCell="L9" sqref="L9"/>
    </sheetView>
  </sheetViews>
  <sheetFormatPr defaultRowHeight="9.6" x14ac:dyDescent="0.2"/>
  <cols>
    <col min="1" max="1" width="18.21875" style="1" customWidth="1"/>
    <col min="2" max="18" width="3.88671875" style="2" customWidth="1"/>
    <col min="19" max="19" width="4.21875" style="3" customWidth="1"/>
    <col min="20" max="41" width="6.6640625" style="2" customWidth="1"/>
    <col min="42" max="16384" width="8.88671875" style="2"/>
  </cols>
  <sheetData>
    <row r="1" spans="1:19" x14ac:dyDescent="0.2">
      <c r="A1" s="1" t="s">
        <v>953</v>
      </c>
    </row>
    <row r="2" spans="1:19" s="7" customFormat="1" x14ac:dyDescent="0.2">
      <c r="A2" s="4" t="s">
        <v>954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6" t="s">
        <v>19</v>
      </c>
    </row>
    <row r="3" spans="1:19" s="7" customFormat="1" x14ac:dyDescent="0.2">
      <c r="A3" s="14" t="s">
        <v>955</v>
      </c>
      <c r="B3" s="14"/>
      <c r="C3" s="14"/>
      <c r="S3" s="11"/>
    </row>
    <row r="4" spans="1:19" s="7" customFormat="1" x14ac:dyDescent="0.2">
      <c r="S4" s="11"/>
    </row>
    <row r="5" spans="1:19" x14ac:dyDescent="0.2">
      <c r="A5" s="1" t="s">
        <v>20</v>
      </c>
      <c r="B5" s="2">
        <v>19907</v>
      </c>
      <c r="C5" s="2">
        <v>1363</v>
      </c>
      <c r="D5" s="2">
        <v>1521</v>
      </c>
      <c r="E5" s="2">
        <v>1914</v>
      </c>
      <c r="F5" s="2">
        <v>1462</v>
      </c>
      <c r="G5" s="2">
        <v>1266</v>
      </c>
      <c r="H5" s="2">
        <v>1583</v>
      </c>
      <c r="I5" s="2">
        <v>1856</v>
      </c>
      <c r="J5" s="2">
        <v>1965</v>
      </c>
      <c r="K5" s="2">
        <v>1887</v>
      </c>
      <c r="L5" s="2">
        <v>1534</v>
      </c>
      <c r="M5" s="2">
        <v>1182</v>
      </c>
      <c r="N5" s="2">
        <v>732</v>
      </c>
      <c r="O5" s="2">
        <v>506</v>
      </c>
      <c r="P5" s="2">
        <v>373</v>
      </c>
      <c r="Q5" s="2">
        <v>257</v>
      </c>
      <c r="R5" s="2">
        <v>506</v>
      </c>
      <c r="S5" s="3">
        <v>32.299999999999997</v>
      </c>
    </row>
    <row r="6" spans="1:19" x14ac:dyDescent="0.2">
      <c r="A6" s="1" t="s">
        <v>956</v>
      </c>
      <c r="B6" s="2">
        <v>933</v>
      </c>
      <c r="C6" s="2">
        <v>0</v>
      </c>
      <c r="D6" s="2">
        <v>0</v>
      </c>
      <c r="E6" s="2">
        <v>0</v>
      </c>
      <c r="F6" s="2">
        <v>2</v>
      </c>
      <c r="G6" s="2">
        <v>32</v>
      </c>
      <c r="H6" s="2">
        <v>68</v>
      </c>
      <c r="I6" s="2">
        <v>116</v>
      </c>
      <c r="J6" s="2">
        <v>155</v>
      </c>
      <c r="K6" s="2">
        <v>158</v>
      </c>
      <c r="L6" s="2">
        <v>159</v>
      </c>
      <c r="M6" s="2">
        <v>138</v>
      </c>
      <c r="N6" s="2">
        <v>53</v>
      </c>
      <c r="O6" s="2">
        <v>29</v>
      </c>
      <c r="P6" s="2">
        <v>14</v>
      </c>
      <c r="Q6" s="2">
        <v>5</v>
      </c>
      <c r="R6" s="2">
        <v>4</v>
      </c>
      <c r="S6" s="3">
        <v>43</v>
      </c>
    </row>
    <row r="7" spans="1:19" x14ac:dyDescent="0.2">
      <c r="A7" s="1" t="s">
        <v>957</v>
      </c>
      <c r="B7" s="2">
        <v>9686</v>
      </c>
      <c r="C7" s="2">
        <v>0</v>
      </c>
      <c r="D7" s="2">
        <v>0</v>
      </c>
      <c r="E7" s="2">
        <v>0</v>
      </c>
      <c r="F7" s="2">
        <v>140</v>
      </c>
      <c r="G7" s="2">
        <v>769</v>
      </c>
      <c r="H7" s="2">
        <v>1271</v>
      </c>
      <c r="I7" s="2">
        <v>1531</v>
      </c>
      <c r="J7" s="2">
        <v>1590</v>
      </c>
      <c r="K7" s="2">
        <v>1481</v>
      </c>
      <c r="L7" s="2">
        <v>1145</v>
      </c>
      <c r="M7" s="2">
        <v>830</v>
      </c>
      <c r="N7" s="2">
        <v>470</v>
      </c>
      <c r="O7" s="2">
        <v>272</v>
      </c>
      <c r="P7" s="2">
        <v>93</v>
      </c>
      <c r="Q7" s="2">
        <v>48</v>
      </c>
      <c r="R7" s="2">
        <v>46</v>
      </c>
      <c r="S7" s="3">
        <v>38.6</v>
      </c>
    </row>
    <row r="8" spans="1:19" x14ac:dyDescent="0.2">
      <c r="A8" s="1" t="s">
        <v>215</v>
      </c>
      <c r="B8" s="2">
        <v>9288</v>
      </c>
      <c r="C8" s="2">
        <v>1363</v>
      </c>
      <c r="D8" s="2">
        <v>1521</v>
      </c>
      <c r="E8" s="2">
        <v>1914</v>
      </c>
      <c r="F8" s="2">
        <v>1320</v>
      </c>
      <c r="G8" s="2">
        <v>465</v>
      </c>
      <c r="H8" s="2">
        <v>244</v>
      </c>
      <c r="I8" s="2">
        <v>209</v>
      </c>
      <c r="J8" s="2">
        <v>220</v>
      </c>
      <c r="K8" s="2">
        <v>248</v>
      </c>
      <c r="L8" s="2">
        <v>230</v>
      </c>
      <c r="M8" s="2">
        <v>214</v>
      </c>
      <c r="N8" s="2">
        <v>209</v>
      </c>
      <c r="O8" s="2">
        <v>205</v>
      </c>
      <c r="P8" s="2">
        <v>266</v>
      </c>
      <c r="Q8" s="2">
        <v>204</v>
      </c>
      <c r="R8" s="2">
        <v>456</v>
      </c>
      <c r="S8" s="3">
        <v>14.6</v>
      </c>
    </row>
    <row r="10" spans="1:19" x14ac:dyDescent="0.2">
      <c r="A10" s="1" t="s">
        <v>36</v>
      </c>
      <c r="B10" s="2">
        <v>10699</v>
      </c>
      <c r="C10" s="2">
        <v>685</v>
      </c>
      <c r="D10" s="2">
        <v>805</v>
      </c>
      <c r="E10" s="2">
        <v>964</v>
      </c>
      <c r="F10" s="2">
        <v>715</v>
      </c>
      <c r="G10" s="2">
        <v>712</v>
      </c>
      <c r="H10" s="2">
        <v>942</v>
      </c>
      <c r="I10" s="2">
        <v>1072</v>
      </c>
      <c r="J10" s="2">
        <v>1132</v>
      </c>
      <c r="K10" s="2">
        <v>1096</v>
      </c>
      <c r="L10" s="2">
        <v>842</v>
      </c>
      <c r="M10" s="2">
        <v>624</v>
      </c>
      <c r="N10" s="2">
        <v>393</v>
      </c>
      <c r="O10" s="2">
        <v>254</v>
      </c>
      <c r="P10" s="2">
        <v>170</v>
      </c>
      <c r="Q10" s="2">
        <v>119</v>
      </c>
      <c r="R10" s="2">
        <v>174</v>
      </c>
      <c r="S10" s="3">
        <v>32.5</v>
      </c>
    </row>
    <row r="11" spans="1:19" x14ac:dyDescent="0.2">
      <c r="A11" s="1" t="s">
        <v>956</v>
      </c>
      <c r="B11" s="2">
        <v>747</v>
      </c>
      <c r="C11" s="2">
        <v>0</v>
      </c>
      <c r="D11" s="2">
        <v>0</v>
      </c>
      <c r="E11" s="2">
        <v>0</v>
      </c>
      <c r="F11" s="2">
        <v>2</v>
      </c>
      <c r="G11" s="2">
        <v>30</v>
      </c>
      <c r="H11" s="2">
        <v>56</v>
      </c>
      <c r="I11" s="2">
        <v>89</v>
      </c>
      <c r="J11" s="2">
        <v>124</v>
      </c>
      <c r="K11" s="2">
        <v>123</v>
      </c>
      <c r="L11" s="2">
        <v>129</v>
      </c>
      <c r="M11" s="2">
        <v>110</v>
      </c>
      <c r="N11" s="2">
        <v>41</v>
      </c>
      <c r="O11" s="2">
        <v>27</v>
      </c>
      <c r="P11" s="2">
        <v>8</v>
      </c>
      <c r="Q11" s="2">
        <v>4</v>
      </c>
      <c r="R11" s="2">
        <v>4</v>
      </c>
      <c r="S11" s="3">
        <v>42.9</v>
      </c>
    </row>
    <row r="12" spans="1:19" x14ac:dyDescent="0.2">
      <c r="A12" s="1" t="s">
        <v>957</v>
      </c>
      <c r="B12" s="2">
        <v>5687</v>
      </c>
      <c r="C12" s="2">
        <v>0</v>
      </c>
      <c r="D12" s="2">
        <v>0</v>
      </c>
      <c r="E12" s="2">
        <v>0</v>
      </c>
      <c r="F12" s="2">
        <v>85</v>
      </c>
      <c r="G12" s="2">
        <v>450</v>
      </c>
      <c r="H12" s="2">
        <v>781</v>
      </c>
      <c r="I12" s="2">
        <v>913</v>
      </c>
      <c r="J12" s="2">
        <v>946</v>
      </c>
      <c r="K12" s="2">
        <v>879</v>
      </c>
      <c r="L12" s="2">
        <v>650</v>
      </c>
      <c r="M12" s="2">
        <v>447</v>
      </c>
      <c r="N12" s="2">
        <v>281</v>
      </c>
      <c r="O12" s="2">
        <v>147</v>
      </c>
      <c r="P12" s="2">
        <v>66</v>
      </c>
      <c r="Q12" s="2">
        <v>23</v>
      </c>
      <c r="R12" s="2">
        <v>19</v>
      </c>
      <c r="S12" s="3">
        <v>38.200000000000003</v>
      </c>
    </row>
    <row r="13" spans="1:19" x14ac:dyDescent="0.2">
      <c r="A13" s="1" t="s">
        <v>215</v>
      </c>
      <c r="B13" s="2">
        <v>4265</v>
      </c>
      <c r="C13" s="2">
        <v>685</v>
      </c>
      <c r="D13" s="2">
        <v>805</v>
      </c>
      <c r="E13" s="2">
        <v>964</v>
      </c>
      <c r="F13" s="2">
        <v>628</v>
      </c>
      <c r="G13" s="2">
        <v>232</v>
      </c>
      <c r="H13" s="2">
        <v>105</v>
      </c>
      <c r="I13" s="2">
        <v>70</v>
      </c>
      <c r="J13" s="2">
        <v>62</v>
      </c>
      <c r="K13" s="2">
        <v>94</v>
      </c>
      <c r="L13" s="2">
        <v>63</v>
      </c>
      <c r="M13" s="2">
        <v>67</v>
      </c>
      <c r="N13" s="2">
        <v>71</v>
      </c>
      <c r="O13" s="2">
        <v>80</v>
      </c>
      <c r="P13" s="2">
        <v>96</v>
      </c>
      <c r="Q13" s="2">
        <v>92</v>
      </c>
      <c r="R13" s="2">
        <v>151</v>
      </c>
      <c r="S13" s="3">
        <v>13.3</v>
      </c>
    </row>
    <row r="15" spans="1:19" x14ac:dyDescent="0.2">
      <c r="A15" s="1" t="s">
        <v>37</v>
      </c>
      <c r="B15" s="2">
        <v>9208</v>
      </c>
      <c r="C15" s="2">
        <v>678</v>
      </c>
      <c r="D15" s="2">
        <v>716</v>
      </c>
      <c r="E15" s="2">
        <v>950</v>
      </c>
      <c r="F15" s="2">
        <v>747</v>
      </c>
      <c r="G15" s="2">
        <v>554</v>
      </c>
      <c r="H15" s="2">
        <v>641</v>
      </c>
      <c r="I15" s="2">
        <v>784</v>
      </c>
      <c r="J15" s="2">
        <v>833</v>
      </c>
      <c r="K15" s="2">
        <v>791</v>
      </c>
      <c r="L15" s="2">
        <v>692</v>
      </c>
      <c r="M15" s="2">
        <v>558</v>
      </c>
      <c r="N15" s="2">
        <v>339</v>
      </c>
      <c r="O15" s="2">
        <v>252</v>
      </c>
      <c r="P15" s="2">
        <v>203</v>
      </c>
      <c r="Q15" s="2">
        <v>138</v>
      </c>
      <c r="R15" s="2">
        <v>332</v>
      </c>
      <c r="S15" s="3">
        <v>32</v>
      </c>
    </row>
    <row r="16" spans="1:19" x14ac:dyDescent="0.2">
      <c r="A16" s="1" t="s">
        <v>956</v>
      </c>
      <c r="B16" s="2">
        <v>186</v>
      </c>
      <c r="C16" s="2">
        <v>0</v>
      </c>
      <c r="D16" s="2">
        <v>0</v>
      </c>
      <c r="E16" s="2">
        <v>0</v>
      </c>
      <c r="F16" s="2">
        <v>0</v>
      </c>
      <c r="G16" s="2">
        <v>2</v>
      </c>
      <c r="H16" s="2">
        <v>12</v>
      </c>
      <c r="I16" s="2">
        <v>27</v>
      </c>
      <c r="J16" s="2">
        <v>31</v>
      </c>
      <c r="K16" s="2">
        <v>35</v>
      </c>
      <c r="L16" s="2">
        <v>30</v>
      </c>
      <c r="M16" s="2">
        <v>28</v>
      </c>
      <c r="N16" s="2">
        <v>12</v>
      </c>
      <c r="O16" s="2">
        <v>2</v>
      </c>
      <c r="P16" s="2">
        <v>6</v>
      </c>
      <c r="Q16" s="2">
        <v>1</v>
      </c>
      <c r="R16" s="2">
        <v>0</v>
      </c>
      <c r="S16" s="3">
        <v>43</v>
      </c>
    </row>
    <row r="17" spans="1:19" x14ac:dyDescent="0.2">
      <c r="A17" s="1" t="s">
        <v>957</v>
      </c>
      <c r="B17" s="2">
        <v>3999</v>
      </c>
      <c r="C17" s="2">
        <v>0</v>
      </c>
      <c r="D17" s="2">
        <v>0</v>
      </c>
      <c r="E17" s="2">
        <v>0</v>
      </c>
      <c r="F17" s="2">
        <v>55</v>
      </c>
      <c r="G17" s="2">
        <v>319</v>
      </c>
      <c r="H17" s="2">
        <v>490</v>
      </c>
      <c r="I17" s="2">
        <v>618</v>
      </c>
      <c r="J17" s="2">
        <v>644</v>
      </c>
      <c r="K17" s="2">
        <v>602</v>
      </c>
      <c r="L17" s="2">
        <v>495</v>
      </c>
      <c r="M17" s="2">
        <v>383</v>
      </c>
      <c r="N17" s="2">
        <v>189</v>
      </c>
      <c r="O17" s="2">
        <v>125</v>
      </c>
      <c r="P17" s="2">
        <v>27</v>
      </c>
      <c r="Q17" s="2">
        <v>25</v>
      </c>
      <c r="R17" s="2">
        <v>27</v>
      </c>
      <c r="S17" s="3">
        <v>39</v>
      </c>
    </row>
    <row r="18" spans="1:19" x14ac:dyDescent="0.2">
      <c r="A18" s="1" t="s">
        <v>215</v>
      </c>
      <c r="B18" s="2">
        <v>5023</v>
      </c>
      <c r="C18" s="2">
        <v>678</v>
      </c>
      <c r="D18" s="2">
        <v>716</v>
      </c>
      <c r="E18" s="2">
        <v>950</v>
      </c>
      <c r="F18" s="2">
        <v>692</v>
      </c>
      <c r="G18" s="2">
        <v>233</v>
      </c>
      <c r="H18" s="2">
        <v>139</v>
      </c>
      <c r="I18" s="2">
        <v>139</v>
      </c>
      <c r="J18" s="2">
        <v>158</v>
      </c>
      <c r="K18" s="2">
        <v>154</v>
      </c>
      <c r="L18" s="2">
        <v>167</v>
      </c>
      <c r="M18" s="2">
        <v>147</v>
      </c>
      <c r="N18" s="2">
        <v>138</v>
      </c>
      <c r="O18" s="2">
        <v>125</v>
      </c>
      <c r="P18" s="2">
        <v>170</v>
      </c>
      <c r="Q18" s="2">
        <v>112</v>
      </c>
      <c r="R18" s="2">
        <v>305</v>
      </c>
      <c r="S18" s="3">
        <v>16.2</v>
      </c>
    </row>
    <row r="20" spans="1:19" x14ac:dyDescent="0.2">
      <c r="A20" s="1" t="s">
        <v>941</v>
      </c>
    </row>
    <row r="22" spans="1:19" x14ac:dyDescent="0.2">
      <c r="A22" s="1" t="s">
        <v>20</v>
      </c>
      <c r="B22" s="2">
        <v>933</v>
      </c>
      <c r="C22" s="2">
        <v>0</v>
      </c>
      <c r="D22" s="2">
        <v>0</v>
      </c>
      <c r="E22" s="2">
        <v>0</v>
      </c>
      <c r="F22" s="2">
        <v>2</v>
      </c>
      <c r="G22" s="2">
        <v>32</v>
      </c>
      <c r="H22" s="2">
        <v>68</v>
      </c>
      <c r="I22" s="2">
        <v>116</v>
      </c>
      <c r="J22" s="2">
        <v>155</v>
      </c>
      <c r="K22" s="2">
        <v>158</v>
      </c>
      <c r="L22" s="2">
        <v>159</v>
      </c>
      <c r="M22" s="2">
        <v>138</v>
      </c>
      <c r="N22" s="2">
        <v>53</v>
      </c>
      <c r="O22" s="2">
        <v>29</v>
      </c>
      <c r="P22" s="2">
        <v>14</v>
      </c>
      <c r="Q22" s="2">
        <v>5</v>
      </c>
      <c r="R22" s="2">
        <v>4</v>
      </c>
      <c r="S22" s="3">
        <v>43</v>
      </c>
    </row>
    <row r="23" spans="1:19" x14ac:dyDescent="0.2">
      <c r="A23" s="1" t="s">
        <v>942</v>
      </c>
      <c r="B23" s="2">
        <v>254</v>
      </c>
      <c r="C23" s="2">
        <v>0</v>
      </c>
      <c r="D23" s="2">
        <v>0</v>
      </c>
      <c r="E23" s="2">
        <v>0</v>
      </c>
      <c r="F23" s="2">
        <v>0</v>
      </c>
      <c r="G23" s="2">
        <v>8</v>
      </c>
      <c r="H23" s="2">
        <v>9</v>
      </c>
      <c r="I23" s="2">
        <v>32</v>
      </c>
      <c r="J23" s="2">
        <v>49</v>
      </c>
      <c r="K23" s="2">
        <v>49</v>
      </c>
      <c r="L23" s="2">
        <v>35</v>
      </c>
      <c r="M23" s="2">
        <v>43</v>
      </c>
      <c r="N23" s="2">
        <v>17</v>
      </c>
      <c r="O23" s="2">
        <v>7</v>
      </c>
      <c r="P23" s="2">
        <v>2</v>
      </c>
      <c r="Q23" s="2">
        <v>2</v>
      </c>
      <c r="R23" s="2">
        <v>1</v>
      </c>
      <c r="S23" s="3">
        <v>43</v>
      </c>
    </row>
    <row r="24" spans="1:19" x14ac:dyDescent="0.2">
      <c r="A24" s="1" t="s">
        <v>943</v>
      </c>
      <c r="B24" s="2">
        <v>166</v>
      </c>
      <c r="C24" s="2">
        <v>0</v>
      </c>
      <c r="D24" s="2">
        <v>0</v>
      </c>
      <c r="E24" s="2">
        <v>0</v>
      </c>
      <c r="F24" s="2">
        <v>0</v>
      </c>
      <c r="G24" s="2">
        <v>9</v>
      </c>
      <c r="H24" s="2">
        <v>17</v>
      </c>
      <c r="I24" s="2">
        <v>21</v>
      </c>
      <c r="J24" s="2">
        <v>30</v>
      </c>
      <c r="K24" s="2">
        <v>23</v>
      </c>
      <c r="L24" s="2">
        <v>32</v>
      </c>
      <c r="M24" s="2">
        <v>18</v>
      </c>
      <c r="N24" s="2">
        <v>9</v>
      </c>
      <c r="O24" s="2">
        <v>5</v>
      </c>
      <c r="P24" s="2">
        <v>1</v>
      </c>
      <c r="Q24" s="2">
        <v>0</v>
      </c>
      <c r="R24" s="2">
        <v>1</v>
      </c>
      <c r="S24" s="3">
        <v>41.3</v>
      </c>
    </row>
    <row r="25" spans="1:19" x14ac:dyDescent="0.2">
      <c r="A25" s="1" t="s">
        <v>944</v>
      </c>
      <c r="B25" s="2">
        <v>42</v>
      </c>
      <c r="C25" s="2">
        <v>0</v>
      </c>
      <c r="D25" s="2">
        <v>0</v>
      </c>
      <c r="E25" s="2">
        <v>0</v>
      </c>
      <c r="F25" s="2">
        <v>0</v>
      </c>
      <c r="G25" s="2">
        <v>2</v>
      </c>
      <c r="H25" s="2">
        <v>2</v>
      </c>
      <c r="I25" s="2">
        <v>5</v>
      </c>
      <c r="J25" s="2">
        <v>5</v>
      </c>
      <c r="K25" s="2">
        <v>8</v>
      </c>
      <c r="L25" s="2">
        <v>5</v>
      </c>
      <c r="M25" s="2">
        <v>9</v>
      </c>
      <c r="N25" s="2">
        <v>3</v>
      </c>
      <c r="O25" s="2">
        <v>2</v>
      </c>
      <c r="P25" s="2">
        <v>0</v>
      </c>
      <c r="Q25" s="2">
        <v>1</v>
      </c>
      <c r="R25" s="2">
        <v>0</v>
      </c>
      <c r="S25" s="3">
        <v>44.4</v>
      </c>
    </row>
    <row r="26" spans="1:19" x14ac:dyDescent="0.2">
      <c r="A26" s="1" t="s">
        <v>945</v>
      </c>
      <c r="B26" s="2">
        <v>40</v>
      </c>
      <c r="C26" s="2">
        <v>0</v>
      </c>
      <c r="D26" s="2">
        <v>0</v>
      </c>
      <c r="E26" s="2">
        <v>0</v>
      </c>
      <c r="F26" s="2">
        <v>0</v>
      </c>
      <c r="G26" s="2">
        <v>1</v>
      </c>
      <c r="H26" s="2">
        <v>2</v>
      </c>
      <c r="I26" s="2">
        <v>7</v>
      </c>
      <c r="J26" s="2">
        <v>3</v>
      </c>
      <c r="K26" s="2">
        <v>6</v>
      </c>
      <c r="L26" s="2">
        <v>11</v>
      </c>
      <c r="M26" s="2">
        <v>3</v>
      </c>
      <c r="N26" s="2">
        <v>7</v>
      </c>
      <c r="O26" s="2">
        <v>0</v>
      </c>
      <c r="P26" s="2">
        <v>0</v>
      </c>
      <c r="Q26" s="2">
        <v>0</v>
      </c>
      <c r="R26" s="2">
        <v>0</v>
      </c>
      <c r="S26" s="3">
        <v>45.5</v>
      </c>
    </row>
    <row r="27" spans="1:19" x14ac:dyDescent="0.2">
      <c r="A27" s="1" t="s">
        <v>946</v>
      </c>
      <c r="B27" s="2">
        <v>431</v>
      </c>
      <c r="C27" s="2">
        <v>0</v>
      </c>
      <c r="D27" s="2">
        <v>0</v>
      </c>
      <c r="E27" s="2">
        <v>0</v>
      </c>
      <c r="F27" s="2">
        <v>2</v>
      </c>
      <c r="G27" s="2">
        <v>12</v>
      </c>
      <c r="H27" s="2">
        <v>38</v>
      </c>
      <c r="I27" s="2">
        <v>51</v>
      </c>
      <c r="J27" s="2">
        <v>68</v>
      </c>
      <c r="K27" s="2">
        <v>72</v>
      </c>
      <c r="L27" s="2">
        <v>76</v>
      </c>
      <c r="M27" s="2">
        <v>65</v>
      </c>
      <c r="N27" s="2">
        <v>17</v>
      </c>
      <c r="O27" s="2">
        <v>15</v>
      </c>
      <c r="P27" s="2">
        <v>11</v>
      </c>
      <c r="Q27" s="2">
        <v>2</v>
      </c>
      <c r="R27" s="2">
        <v>2</v>
      </c>
      <c r="S27" s="3">
        <v>43.1</v>
      </c>
    </row>
    <row r="29" spans="1:19" x14ac:dyDescent="0.2">
      <c r="A29" s="1" t="s">
        <v>36</v>
      </c>
      <c r="B29" s="2">
        <v>747</v>
      </c>
      <c r="C29" s="2">
        <v>0</v>
      </c>
      <c r="D29" s="2">
        <v>0</v>
      </c>
      <c r="E29" s="2">
        <v>0</v>
      </c>
      <c r="F29" s="2">
        <v>2</v>
      </c>
      <c r="G29" s="2">
        <v>30</v>
      </c>
      <c r="H29" s="2">
        <v>56</v>
      </c>
      <c r="I29" s="2">
        <v>89</v>
      </c>
      <c r="J29" s="2">
        <v>124</v>
      </c>
      <c r="K29" s="2">
        <v>123</v>
      </c>
      <c r="L29" s="2">
        <v>129</v>
      </c>
      <c r="M29" s="2">
        <v>110</v>
      </c>
      <c r="N29" s="2">
        <v>41</v>
      </c>
      <c r="O29" s="2">
        <v>27</v>
      </c>
      <c r="P29" s="2">
        <v>8</v>
      </c>
      <c r="Q29" s="2">
        <v>4</v>
      </c>
      <c r="R29" s="2">
        <v>4</v>
      </c>
      <c r="S29" s="3">
        <v>42.9</v>
      </c>
    </row>
    <row r="30" spans="1:19" x14ac:dyDescent="0.2">
      <c r="A30" s="1" t="s">
        <v>942</v>
      </c>
      <c r="B30" s="2">
        <v>189</v>
      </c>
      <c r="C30" s="2">
        <v>0</v>
      </c>
      <c r="D30" s="2">
        <v>0</v>
      </c>
      <c r="E30" s="2">
        <v>0</v>
      </c>
      <c r="F30" s="2">
        <v>0</v>
      </c>
      <c r="G30" s="2">
        <v>8</v>
      </c>
      <c r="H30" s="2">
        <v>7</v>
      </c>
      <c r="I30" s="2">
        <v>20</v>
      </c>
      <c r="J30" s="2">
        <v>36</v>
      </c>
      <c r="K30" s="2">
        <v>36</v>
      </c>
      <c r="L30" s="2">
        <v>23</v>
      </c>
      <c r="M30" s="2">
        <v>34</v>
      </c>
      <c r="N30" s="2">
        <v>17</v>
      </c>
      <c r="O30" s="2">
        <v>5</v>
      </c>
      <c r="P30" s="2">
        <v>1</v>
      </c>
      <c r="Q30" s="2">
        <v>1</v>
      </c>
      <c r="R30" s="2">
        <v>1</v>
      </c>
      <c r="S30" s="3">
        <v>43.3</v>
      </c>
    </row>
    <row r="31" spans="1:19" x14ac:dyDescent="0.2">
      <c r="A31" s="1" t="s">
        <v>943</v>
      </c>
      <c r="B31" s="2">
        <v>144</v>
      </c>
      <c r="C31" s="2">
        <v>0</v>
      </c>
      <c r="D31" s="2">
        <v>0</v>
      </c>
      <c r="E31" s="2">
        <v>0</v>
      </c>
      <c r="F31" s="2">
        <v>0</v>
      </c>
      <c r="G31" s="2">
        <v>9</v>
      </c>
      <c r="H31" s="2">
        <v>16</v>
      </c>
      <c r="I31" s="2">
        <v>19</v>
      </c>
      <c r="J31" s="2">
        <v>25</v>
      </c>
      <c r="K31" s="2">
        <v>18</v>
      </c>
      <c r="L31" s="2">
        <v>30</v>
      </c>
      <c r="M31" s="2">
        <v>15</v>
      </c>
      <c r="N31" s="2">
        <v>6</v>
      </c>
      <c r="O31" s="2">
        <v>5</v>
      </c>
      <c r="P31" s="2">
        <v>0</v>
      </c>
      <c r="Q31" s="2">
        <v>0</v>
      </c>
      <c r="R31" s="2">
        <v>1</v>
      </c>
      <c r="S31" s="3">
        <v>40.799999999999997</v>
      </c>
    </row>
    <row r="32" spans="1:19" x14ac:dyDescent="0.2">
      <c r="A32" s="1" t="s">
        <v>944</v>
      </c>
      <c r="B32" s="2">
        <v>36</v>
      </c>
      <c r="C32" s="2">
        <v>0</v>
      </c>
      <c r="D32" s="2">
        <v>0</v>
      </c>
      <c r="E32" s="2">
        <v>0</v>
      </c>
      <c r="F32" s="2">
        <v>0</v>
      </c>
      <c r="G32" s="2">
        <v>2</v>
      </c>
      <c r="H32" s="2">
        <v>1</v>
      </c>
      <c r="I32" s="2">
        <v>4</v>
      </c>
      <c r="J32" s="2">
        <v>4</v>
      </c>
      <c r="K32" s="2">
        <v>7</v>
      </c>
      <c r="L32" s="2">
        <v>5</v>
      </c>
      <c r="M32" s="2">
        <v>8</v>
      </c>
      <c r="N32" s="2">
        <v>2</v>
      </c>
      <c r="O32" s="2">
        <v>2</v>
      </c>
      <c r="P32" s="2">
        <v>0</v>
      </c>
      <c r="Q32" s="2">
        <v>1</v>
      </c>
      <c r="R32" s="2">
        <v>0</v>
      </c>
      <c r="S32" s="3">
        <v>45</v>
      </c>
    </row>
    <row r="33" spans="1:19" x14ac:dyDescent="0.2">
      <c r="A33" s="1" t="s">
        <v>945</v>
      </c>
      <c r="B33" s="2">
        <v>30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2</v>
      </c>
      <c r="I33" s="2">
        <v>5</v>
      </c>
      <c r="J33" s="2">
        <v>3</v>
      </c>
      <c r="K33" s="2">
        <v>5</v>
      </c>
      <c r="L33" s="2">
        <v>10</v>
      </c>
      <c r="M33" s="2">
        <v>2</v>
      </c>
      <c r="N33" s="2">
        <v>3</v>
      </c>
      <c r="O33" s="2">
        <v>0</v>
      </c>
      <c r="P33" s="2">
        <v>0</v>
      </c>
      <c r="Q33" s="2">
        <v>0</v>
      </c>
      <c r="R33" s="2">
        <v>0</v>
      </c>
      <c r="S33" s="3">
        <v>45</v>
      </c>
    </row>
    <row r="34" spans="1:19" x14ac:dyDescent="0.2">
      <c r="A34" s="1" t="s">
        <v>946</v>
      </c>
      <c r="B34" s="2">
        <v>348</v>
      </c>
      <c r="C34" s="2">
        <v>0</v>
      </c>
      <c r="D34" s="2">
        <v>0</v>
      </c>
      <c r="E34" s="2">
        <v>0</v>
      </c>
      <c r="F34" s="2">
        <v>2</v>
      </c>
      <c r="G34" s="2">
        <v>11</v>
      </c>
      <c r="H34" s="2">
        <v>30</v>
      </c>
      <c r="I34" s="2">
        <v>41</v>
      </c>
      <c r="J34" s="2">
        <v>56</v>
      </c>
      <c r="K34" s="2">
        <v>57</v>
      </c>
      <c r="L34" s="2">
        <v>61</v>
      </c>
      <c r="M34" s="2">
        <v>51</v>
      </c>
      <c r="N34" s="2">
        <v>13</v>
      </c>
      <c r="O34" s="2">
        <v>15</v>
      </c>
      <c r="P34" s="2">
        <v>7</v>
      </c>
      <c r="Q34" s="2">
        <v>2</v>
      </c>
      <c r="R34" s="2">
        <v>2</v>
      </c>
      <c r="S34" s="3">
        <v>43</v>
      </c>
    </row>
    <row r="36" spans="1:19" x14ac:dyDescent="0.2">
      <c r="A36" s="1" t="s">
        <v>37</v>
      </c>
      <c r="B36" s="2">
        <v>186</v>
      </c>
      <c r="C36" s="2">
        <v>0</v>
      </c>
      <c r="D36" s="2">
        <v>0</v>
      </c>
      <c r="E36" s="2">
        <v>0</v>
      </c>
      <c r="F36" s="2">
        <v>0</v>
      </c>
      <c r="G36" s="2">
        <v>2</v>
      </c>
      <c r="H36" s="2">
        <v>12</v>
      </c>
      <c r="I36" s="2">
        <v>27</v>
      </c>
      <c r="J36" s="2">
        <v>31</v>
      </c>
      <c r="K36" s="2">
        <v>35</v>
      </c>
      <c r="L36" s="2">
        <v>30</v>
      </c>
      <c r="M36" s="2">
        <v>28</v>
      </c>
      <c r="N36" s="2">
        <v>12</v>
      </c>
      <c r="O36" s="2">
        <v>2</v>
      </c>
      <c r="P36" s="2">
        <v>6</v>
      </c>
      <c r="Q36" s="2">
        <v>1</v>
      </c>
      <c r="R36" s="2">
        <v>0</v>
      </c>
      <c r="S36" s="3">
        <v>43</v>
      </c>
    </row>
    <row r="37" spans="1:19" x14ac:dyDescent="0.2">
      <c r="A37" s="1" t="s">
        <v>942</v>
      </c>
      <c r="B37" s="2">
        <v>65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2</v>
      </c>
      <c r="I37" s="2">
        <v>12</v>
      </c>
      <c r="J37" s="2">
        <v>13</v>
      </c>
      <c r="K37" s="2">
        <v>13</v>
      </c>
      <c r="L37" s="2">
        <v>12</v>
      </c>
      <c r="M37" s="2">
        <v>9</v>
      </c>
      <c r="N37" s="2">
        <v>0</v>
      </c>
      <c r="O37" s="2">
        <v>2</v>
      </c>
      <c r="P37" s="2">
        <v>1</v>
      </c>
      <c r="Q37" s="2">
        <v>1</v>
      </c>
      <c r="R37" s="2">
        <v>0</v>
      </c>
      <c r="S37" s="3">
        <v>42.1</v>
      </c>
    </row>
    <row r="38" spans="1:19" x14ac:dyDescent="0.2">
      <c r="A38" s="1" t="s">
        <v>943</v>
      </c>
      <c r="B38" s="2">
        <v>22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1</v>
      </c>
      <c r="I38" s="2">
        <v>2</v>
      </c>
      <c r="J38" s="2">
        <v>5</v>
      </c>
      <c r="K38" s="2">
        <v>5</v>
      </c>
      <c r="L38" s="2">
        <v>2</v>
      </c>
      <c r="M38" s="2">
        <v>3</v>
      </c>
      <c r="N38" s="2">
        <v>3</v>
      </c>
      <c r="O38" s="2">
        <v>0</v>
      </c>
      <c r="P38" s="2">
        <v>1</v>
      </c>
      <c r="Q38" s="2">
        <v>0</v>
      </c>
      <c r="R38" s="2">
        <v>0</v>
      </c>
      <c r="S38" s="3">
        <v>43</v>
      </c>
    </row>
    <row r="39" spans="1:19" x14ac:dyDescent="0.2">
      <c r="A39" s="1" t="s">
        <v>944</v>
      </c>
      <c r="B39" s="2">
        <v>6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1</v>
      </c>
      <c r="I39" s="2">
        <v>1</v>
      </c>
      <c r="J39" s="2">
        <v>1</v>
      </c>
      <c r="K39" s="2">
        <v>1</v>
      </c>
      <c r="L39" s="2">
        <v>0</v>
      </c>
      <c r="M39" s="2">
        <v>1</v>
      </c>
      <c r="N39" s="2">
        <v>1</v>
      </c>
      <c r="O39" s="2">
        <v>0</v>
      </c>
      <c r="P39" s="2">
        <v>0</v>
      </c>
      <c r="Q39" s="2">
        <v>0</v>
      </c>
      <c r="R39" s="2">
        <v>0</v>
      </c>
      <c r="S39" s="3">
        <v>40</v>
      </c>
    </row>
    <row r="40" spans="1:19" x14ac:dyDescent="0.2">
      <c r="A40" s="1" t="s">
        <v>945</v>
      </c>
      <c r="B40" s="2">
        <v>10</v>
      </c>
      <c r="C40" s="2">
        <v>0</v>
      </c>
      <c r="D40" s="2">
        <v>0</v>
      </c>
      <c r="E40" s="2">
        <v>0</v>
      </c>
      <c r="F40" s="2">
        <v>0</v>
      </c>
      <c r="G40" s="2">
        <v>1</v>
      </c>
      <c r="H40" s="2">
        <v>0</v>
      </c>
      <c r="I40" s="2">
        <v>2</v>
      </c>
      <c r="J40" s="2">
        <v>0</v>
      </c>
      <c r="K40" s="2">
        <v>1</v>
      </c>
      <c r="L40" s="2">
        <v>1</v>
      </c>
      <c r="M40" s="2">
        <v>1</v>
      </c>
      <c r="N40" s="2">
        <v>4</v>
      </c>
      <c r="O40" s="2">
        <v>0</v>
      </c>
      <c r="P40" s="2">
        <v>0</v>
      </c>
      <c r="Q40" s="2">
        <v>0</v>
      </c>
      <c r="R40" s="2">
        <v>0</v>
      </c>
      <c r="S40" s="3">
        <v>50</v>
      </c>
    </row>
    <row r="41" spans="1:19" x14ac:dyDescent="0.2">
      <c r="A41" s="1" t="s">
        <v>946</v>
      </c>
      <c r="B41" s="2">
        <v>83</v>
      </c>
      <c r="C41" s="2">
        <v>0</v>
      </c>
      <c r="D41" s="2">
        <v>0</v>
      </c>
      <c r="E41" s="2">
        <v>0</v>
      </c>
      <c r="F41" s="2">
        <v>0</v>
      </c>
      <c r="G41" s="2">
        <v>1</v>
      </c>
      <c r="H41" s="2">
        <v>8</v>
      </c>
      <c r="I41" s="2">
        <v>10</v>
      </c>
      <c r="J41" s="2">
        <v>12</v>
      </c>
      <c r="K41" s="2">
        <v>15</v>
      </c>
      <c r="L41" s="2">
        <v>15</v>
      </c>
      <c r="M41" s="2">
        <v>14</v>
      </c>
      <c r="N41" s="2">
        <v>4</v>
      </c>
      <c r="O41" s="2">
        <v>0</v>
      </c>
      <c r="P41" s="2">
        <v>4</v>
      </c>
      <c r="Q41" s="2">
        <v>0</v>
      </c>
      <c r="R41" s="2">
        <v>0</v>
      </c>
      <c r="S41" s="3">
        <v>43.5</v>
      </c>
    </row>
    <row r="42" spans="1:19" x14ac:dyDescent="0.2">
      <c r="A42" s="8" t="s">
        <v>1012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10"/>
    </row>
  </sheetData>
  <mergeCells count="1">
    <mergeCell ref="A3:C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4B8E3-4E7F-4E75-98AA-F1EF5A42189E}">
  <dimension ref="A1:S42"/>
  <sheetViews>
    <sheetView view="pageBreakPreview" zoomScale="125" zoomScaleNormal="125" zoomScaleSheetLayoutView="125" workbookViewId="0">
      <selection activeCell="L9" sqref="L9"/>
    </sheetView>
  </sheetViews>
  <sheetFormatPr defaultRowHeight="9.6" x14ac:dyDescent="0.2"/>
  <cols>
    <col min="1" max="1" width="18.21875" style="1" customWidth="1"/>
    <col min="2" max="18" width="3.88671875" style="2" customWidth="1"/>
    <col min="19" max="19" width="4.21875" style="3" customWidth="1"/>
    <col min="20" max="41" width="6.6640625" style="2" customWidth="1"/>
    <col min="42" max="16384" width="8.88671875" style="2"/>
  </cols>
  <sheetData>
    <row r="1" spans="1:19" x14ac:dyDescent="0.2">
      <c r="A1" s="1" t="s">
        <v>958</v>
      </c>
    </row>
    <row r="2" spans="1:19" s="7" customFormat="1" x14ac:dyDescent="0.2">
      <c r="A2" s="4" t="s">
        <v>959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6" t="s">
        <v>19</v>
      </c>
    </row>
    <row r="3" spans="1:19" s="7" customFormat="1" x14ac:dyDescent="0.2">
      <c r="A3" s="14" t="s">
        <v>960</v>
      </c>
      <c r="B3" s="14"/>
      <c r="C3" s="14"/>
      <c r="S3" s="11"/>
    </row>
    <row r="4" spans="1:19" s="7" customFormat="1" x14ac:dyDescent="0.2">
      <c r="S4" s="11"/>
    </row>
    <row r="5" spans="1:19" x14ac:dyDescent="0.2">
      <c r="A5" s="1" t="s">
        <v>20</v>
      </c>
      <c r="B5" s="2">
        <v>19907</v>
      </c>
      <c r="C5" s="2">
        <v>1363</v>
      </c>
      <c r="D5" s="2">
        <v>1521</v>
      </c>
      <c r="E5" s="2">
        <v>1914</v>
      </c>
      <c r="F5" s="2">
        <v>1462</v>
      </c>
      <c r="G5" s="2">
        <v>1266</v>
      </c>
      <c r="H5" s="2">
        <v>1583</v>
      </c>
      <c r="I5" s="2">
        <v>1856</v>
      </c>
      <c r="J5" s="2">
        <v>1965</v>
      </c>
      <c r="K5" s="2">
        <v>1887</v>
      </c>
      <c r="L5" s="2">
        <v>1534</v>
      </c>
      <c r="M5" s="2">
        <v>1182</v>
      </c>
      <c r="N5" s="2">
        <v>732</v>
      </c>
      <c r="O5" s="2">
        <v>506</v>
      </c>
      <c r="P5" s="2">
        <v>373</v>
      </c>
      <c r="Q5" s="2">
        <v>257</v>
      </c>
      <c r="R5" s="2">
        <v>506</v>
      </c>
      <c r="S5" s="3">
        <v>32.299999999999997</v>
      </c>
    </row>
    <row r="6" spans="1:19" x14ac:dyDescent="0.2">
      <c r="A6" s="1" t="s">
        <v>961</v>
      </c>
      <c r="B6" s="2">
        <v>333</v>
      </c>
      <c r="C6" s="2">
        <v>0</v>
      </c>
      <c r="D6" s="2">
        <v>0</v>
      </c>
      <c r="E6" s="2">
        <v>0</v>
      </c>
      <c r="F6" s="2">
        <v>1</v>
      </c>
      <c r="G6" s="2">
        <v>6</v>
      </c>
      <c r="H6" s="2">
        <v>12</v>
      </c>
      <c r="I6" s="2">
        <v>35</v>
      </c>
      <c r="J6" s="2">
        <v>57</v>
      </c>
      <c r="K6" s="2">
        <v>50</v>
      </c>
      <c r="L6" s="2">
        <v>60</v>
      </c>
      <c r="M6" s="2">
        <v>57</v>
      </c>
      <c r="N6" s="2">
        <v>15</v>
      </c>
      <c r="O6" s="2">
        <v>21</v>
      </c>
      <c r="P6" s="2">
        <v>8</v>
      </c>
      <c r="Q6" s="2">
        <v>8</v>
      </c>
      <c r="R6" s="2">
        <v>3</v>
      </c>
      <c r="S6" s="3">
        <v>45.5</v>
      </c>
    </row>
    <row r="7" spans="1:19" x14ac:dyDescent="0.2">
      <c r="A7" s="1" t="s">
        <v>962</v>
      </c>
      <c r="B7" s="2">
        <v>10288</v>
      </c>
      <c r="C7" s="2">
        <v>0</v>
      </c>
      <c r="D7" s="2">
        <v>0</v>
      </c>
      <c r="E7" s="2">
        <v>0</v>
      </c>
      <c r="F7" s="2">
        <v>141</v>
      </c>
      <c r="G7" s="2">
        <v>795</v>
      </c>
      <c r="H7" s="2">
        <v>1327</v>
      </c>
      <c r="I7" s="2">
        <v>1612</v>
      </c>
      <c r="J7" s="2">
        <v>1688</v>
      </c>
      <c r="K7" s="2">
        <v>1589</v>
      </c>
      <c r="L7" s="2">
        <v>1245</v>
      </c>
      <c r="M7" s="2">
        <v>911</v>
      </c>
      <c r="N7" s="2">
        <v>508</v>
      </c>
      <c r="O7" s="2">
        <v>280</v>
      </c>
      <c r="P7" s="2">
        <v>101</v>
      </c>
      <c r="Q7" s="2">
        <v>45</v>
      </c>
      <c r="R7" s="2">
        <v>46</v>
      </c>
      <c r="S7" s="3">
        <v>38.799999999999997</v>
      </c>
    </row>
    <row r="8" spans="1:19" x14ac:dyDescent="0.2">
      <c r="A8" s="1" t="s">
        <v>215</v>
      </c>
      <c r="B8" s="2">
        <v>9286</v>
      </c>
      <c r="C8" s="2">
        <v>1363</v>
      </c>
      <c r="D8" s="2">
        <v>1521</v>
      </c>
      <c r="E8" s="2">
        <v>1914</v>
      </c>
      <c r="F8" s="2">
        <v>1320</v>
      </c>
      <c r="G8" s="2">
        <v>465</v>
      </c>
      <c r="H8" s="2">
        <v>244</v>
      </c>
      <c r="I8" s="2">
        <v>209</v>
      </c>
      <c r="J8" s="2">
        <v>220</v>
      </c>
      <c r="K8" s="2">
        <v>248</v>
      </c>
      <c r="L8" s="2">
        <v>229</v>
      </c>
      <c r="M8" s="2">
        <v>214</v>
      </c>
      <c r="N8" s="2">
        <v>209</v>
      </c>
      <c r="O8" s="2">
        <v>205</v>
      </c>
      <c r="P8" s="2">
        <v>264</v>
      </c>
      <c r="Q8" s="2">
        <v>204</v>
      </c>
      <c r="R8" s="2">
        <v>457</v>
      </c>
      <c r="S8" s="3">
        <v>14.6</v>
      </c>
    </row>
    <row r="10" spans="1:19" x14ac:dyDescent="0.2">
      <c r="A10" s="1" t="s">
        <v>36</v>
      </c>
      <c r="B10" s="2">
        <v>10699</v>
      </c>
      <c r="C10" s="2">
        <v>685</v>
      </c>
      <c r="D10" s="2">
        <v>805</v>
      </c>
      <c r="E10" s="2">
        <v>964</v>
      </c>
      <c r="F10" s="2">
        <v>715</v>
      </c>
      <c r="G10" s="2">
        <v>712</v>
      </c>
      <c r="H10" s="2">
        <v>942</v>
      </c>
      <c r="I10" s="2">
        <v>1072</v>
      </c>
      <c r="J10" s="2">
        <v>1132</v>
      </c>
      <c r="K10" s="2">
        <v>1096</v>
      </c>
      <c r="L10" s="2">
        <v>842</v>
      </c>
      <c r="M10" s="2">
        <v>624</v>
      </c>
      <c r="N10" s="2">
        <v>393</v>
      </c>
      <c r="O10" s="2">
        <v>254</v>
      </c>
      <c r="P10" s="2">
        <v>170</v>
      </c>
      <c r="Q10" s="2">
        <v>119</v>
      </c>
      <c r="R10" s="2">
        <v>174</v>
      </c>
      <c r="S10" s="3">
        <v>32.5</v>
      </c>
    </row>
    <row r="11" spans="1:19" x14ac:dyDescent="0.2">
      <c r="A11" s="1" t="s">
        <v>961</v>
      </c>
      <c r="B11" s="2">
        <v>224</v>
      </c>
      <c r="C11" s="2">
        <v>0</v>
      </c>
      <c r="D11" s="2">
        <v>0</v>
      </c>
      <c r="E11" s="2">
        <v>0</v>
      </c>
      <c r="F11" s="2">
        <v>1</v>
      </c>
      <c r="G11" s="2">
        <v>5</v>
      </c>
      <c r="H11" s="2">
        <v>10</v>
      </c>
      <c r="I11" s="2">
        <v>27</v>
      </c>
      <c r="J11" s="2">
        <v>41</v>
      </c>
      <c r="K11" s="2">
        <v>29</v>
      </c>
      <c r="L11" s="2">
        <v>38</v>
      </c>
      <c r="M11" s="2">
        <v>36</v>
      </c>
      <c r="N11" s="2">
        <v>13</v>
      </c>
      <c r="O11" s="2">
        <v>15</v>
      </c>
      <c r="P11" s="2">
        <v>6</v>
      </c>
      <c r="Q11" s="2">
        <v>2</v>
      </c>
      <c r="R11" s="2">
        <v>1</v>
      </c>
      <c r="S11" s="3">
        <v>44.8</v>
      </c>
    </row>
    <row r="12" spans="1:19" x14ac:dyDescent="0.2">
      <c r="A12" s="1" t="s">
        <v>962</v>
      </c>
      <c r="B12" s="2">
        <v>6212</v>
      </c>
      <c r="C12" s="2">
        <v>0</v>
      </c>
      <c r="D12" s="2">
        <v>0</v>
      </c>
      <c r="E12" s="2">
        <v>0</v>
      </c>
      <c r="F12" s="2">
        <v>86</v>
      </c>
      <c r="G12" s="2">
        <v>475</v>
      </c>
      <c r="H12" s="2">
        <v>827</v>
      </c>
      <c r="I12" s="2">
        <v>975</v>
      </c>
      <c r="J12" s="2">
        <v>1029</v>
      </c>
      <c r="K12" s="2">
        <v>973</v>
      </c>
      <c r="L12" s="2">
        <v>742</v>
      </c>
      <c r="M12" s="2">
        <v>521</v>
      </c>
      <c r="N12" s="2">
        <v>309</v>
      </c>
      <c r="O12" s="2">
        <v>159</v>
      </c>
      <c r="P12" s="2">
        <v>70</v>
      </c>
      <c r="Q12" s="2">
        <v>25</v>
      </c>
      <c r="R12" s="2">
        <v>21</v>
      </c>
      <c r="S12" s="3">
        <v>38.6</v>
      </c>
    </row>
    <row r="13" spans="1:19" x14ac:dyDescent="0.2">
      <c r="A13" s="1" t="s">
        <v>215</v>
      </c>
      <c r="B13" s="2">
        <v>4263</v>
      </c>
      <c r="C13" s="2">
        <v>685</v>
      </c>
      <c r="D13" s="2">
        <v>805</v>
      </c>
      <c r="E13" s="2">
        <v>964</v>
      </c>
      <c r="F13" s="2">
        <v>628</v>
      </c>
      <c r="G13" s="2">
        <v>232</v>
      </c>
      <c r="H13" s="2">
        <v>105</v>
      </c>
      <c r="I13" s="2">
        <v>70</v>
      </c>
      <c r="J13" s="2">
        <v>62</v>
      </c>
      <c r="K13" s="2">
        <v>94</v>
      </c>
      <c r="L13" s="2">
        <v>62</v>
      </c>
      <c r="M13" s="2">
        <v>67</v>
      </c>
      <c r="N13" s="2">
        <v>71</v>
      </c>
      <c r="O13" s="2">
        <v>80</v>
      </c>
      <c r="P13" s="2">
        <v>94</v>
      </c>
      <c r="Q13" s="2">
        <v>92</v>
      </c>
      <c r="R13" s="2">
        <v>152</v>
      </c>
      <c r="S13" s="3">
        <v>13.3</v>
      </c>
    </row>
    <row r="15" spans="1:19" x14ac:dyDescent="0.2">
      <c r="A15" s="1" t="s">
        <v>37</v>
      </c>
      <c r="B15" s="2">
        <v>9208</v>
      </c>
      <c r="C15" s="2">
        <v>678</v>
      </c>
      <c r="D15" s="2">
        <v>716</v>
      </c>
      <c r="E15" s="2">
        <v>950</v>
      </c>
      <c r="F15" s="2">
        <v>747</v>
      </c>
      <c r="G15" s="2">
        <v>554</v>
      </c>
      <c r="H15" s="2">
        <v>641</v>
      </c>
      <c r="I15" s="2">
        <v>784</v>
      </c>
      <c r="J15" s="2">
        <v>833</v>
      </c>
      <c r="K15" s="2">
        <v>791</v>
      </c>
      <c r="L15" s="2">
        <v>692</v>
      </c>
      <c r="M15" s="2">
        <v>558</v>
      </c>
      <c r="N15" s="2">
        <v>339</v>
      </c>
      <c r="O15" s="2">
        <v>252</v>
      </c>
      <c r="P15" s="2">
        <v>203</v>
      </c>
      <c r="Q15" s="2">
        <v>138</v>
      </c>
      <c r="R15" s="2">
        <v>332</v>
      </c>
      <c r="S15" s="3">
        <v>32</v>
      </c>
    </row>
    <row r="16" spans="1:19" x14ac:dyDescent="0.2">
      <c r="A16" s="1" t="s">
        <v>961</v>
      </c>
      <c r="B16" s="2">
        <v>109</v>
      </c>
      <c r="C16" s="2">
        <v>0</v>
      </c>
      <c r="D16" s="2">
        <v>0</v>
      </c>
      <c r="E16" s="2">
        <v>0</v>
      </c>
      <c r="F16" s="2">
        <v>0</v>
      </c>
      <c r="G16" s="2">
        <v>1</v>
      </c>
      <c r="H16" s="2">
        <v>2</v>
      </c>
      <c r="I16" s="2">
        <v>8</v>
      </c>
      <c r="J16" s="2">
        <v>16</v>
      </c>
      <c r="K16" s="2">
        <v>21</v>
      </c>
      <c r="L16" s="2">
        <v>22</v>
      </c>
      <c r="M16" s="2">
        <v>21</v>
      </c>
      <c r="N16" s="2">
        <v>2</v>
      </c>
      <c r="O16" s="2">
        <v>6</v>
      </c>
      <c r="P16" s="2">
        <v>2</v>
      </c>
      <c r="Q16" s="2">
        <v>6</v>
      </c>
      <c r="R16" s="2">
        <v>2</v>
      </c>
      <c r="S16" s="3">
        <v>46.5</v>
      </c>
    </row>
    <row r="17" spans="1:19" x14ac:dyDescent="0.2">
      <c r="A17" s="1" t="s">
        <v>962</v>
      </c>
      <c r="B17" s="2">
        <v>4076</v>
      </c>
      <c r="C17" s="2">
        <v>0</v>
      </c>
      <c r="D17" s="2">
        <v>0</v>
      </c>
      <c r="E17" s="2">
        <v>0</v>
      </c>
      <c r="F17" s="2">
        <v>55</v>
      </c>
      <c r="G17" s="2">
        <v>320</v>
      </c>
      <c r="H17" s="2">
        <v>500</v>
      </c>
      <c r="I17" s="2">
        <v>637</v>
      </c>
      <c r="J17" s="2">
        <v>659</v>
      </c>
      <c r="K17" s="2">
        <v>616</v>
      </c>
      <c r="L17" s="2">
        <v>503</v>
      </c>
      <c r="M17" s="2">
        <v>390</v>
      </c>
      <c r="N17" s="2">
        <v>199</v>
      </c>
      <c r="O17" s="2">
        <v>121</v>
      </c>
      <c r="P17" s="2">
        <v>31</v>
      </c>
      <c r="Q17" s="2">
        <v>20</v>
      </c>
      <c r="R17" s="2">
        <v>25</v>
      </c>
      <c r="S17" s="3">
        <v>39</v>
      </c>
    </row>
    <row r="18" spans="1:19" x14ac:dyDescent="0.2">
      <c r="A18" s="1" t="s">
        <v>215</v>
      </c>
      <c r="B18" s="2">
        <v>5023</v>
      </c>
      <c r="C18" s="2">
        <v>678</v>
      </c>
      <c r="D18" s="2">
        <v>716</v>
      </c>
      <c r="E18" s="2">
        <v>950</v>
      </c>
      <c r="F18" s="2">
        <v>692</v>
      </c>
      <c r="G18" s="2">
        <v>233</v>
      </c>
      <c r="H18" s="2">
        <v>139</v>
      </c>
      <c r="I18" s="2">
        <v>139</v>
      </c>
      <c r="J18" s="2">
        <v>158</v>
      </c>
      <c r="K18" s="2">
        <v>154</v>
      </c>
      <c r="L18" s="2">
        <v>167</v>
      </c>
      <c r="M18" s="2">
        <v>147</v>
      </c>
      <c r="N18" s="2">
        <v>138</v>
      </c>
      <c r="O18" s="2">
        <v>125</v>
      </c>
      <c r="P18" s="2">
        <v>170</v>
      </c>
      <c r="Q18" s="2">
        <v>112</v>
      </c>
      <c r="R18" s="2">
        <v>305</v>
      </c>
      <c r="S18" s="3">
        <v>16.2</v>
      </c>
    </row>
    <row r="20" spans="1:19" x14ac:dyDescent="0.2">
      <c r="A20" s="1" t="s">
        <v>941</v>
      </c>
    </row>
    <row r="22" spans="1:19" x14ac:dyDescent="0.2">
      <c r="A22" s="1" t="s">
        <v>20</v>
      </c>
      <c r="B22" s="2">
        <v>333</v>
      </c>
      <c r="C22" s="2">
        <v>0</v>
      </c>
      <c r="D22" s="2">
        <v>0</v>
      </c>
      <c r="E22" s="2">
        <v>0</v>
      </c>
      <c r="F22" s="2">
        <v>1</v>
      </c>
      <c r="G22" s="2">
        <v>6</v>
      </c>
      <c r="H22" s="2">
        <v>12</v>
      </c>
      <c r="I22" s="2">
        <v>35</v>
      </c>
      <c r="J22" s="2">
        <v>57</v>
      </c>
      <c r="K22" s="2">
        <v>50</v>
      </c>
      <c r="L22" s="2">
        <v>60</v>
      </c>
      <c r="M22" s="2">
        <v>57</v>
      </c>
      <c r="N22" s="2">
        <v>15</v>
      </c>
      <c r="O22" s="2">
        <v>21</v>
      </c>
      <c r="P22" s="2">
        <v>8</v>
      </c>
      <c r="Q22" s="2">
        <v>8</v>
      </c>
      <c r="R22" s="2">
        <v>3</v>
      </c>
      <c r="S22" s="3">
        <v>45.5</v>
      </c>
    </row>
    <row r="23" spans="1:19" x14ac:dyDescent="0.2">
      <c r="A23" s="1" t="s">
        <v>942</v>
      </c>
      <c r="B23" s="2">
        <v>15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7</v>
      </c>
      <c r="J23" s="2">
        <v>2</v>
      </c>
      <c r="K23" s="2">
        <v>3</v>
      </c>
      <c r="L23" s="2">
        <v>1</v>
      </c>
      <c r="M23" s="2">
        <v>1</v>
      </c>
      <c r="N23" s="2">
        <v>1</v>
      </c>
      <c r="O23" s="2">
        <v>0</v>
      </c>
      <c r="P23" s="2">
        <v>0</v>
      </c>
      <c r="Q23" s="2">
        <v>0</v>
      </c>
      <c r="R23" s="2">
        <v>0</v>
      </c>
      <c r="S23" s="3">
        <v>36.299999999999997</v>
      </c>
    </row>
    <row r="24" spans="1:19" x14ac:dyDescent="0.2">
      <c r="A24" s="1" t="s">
        <v>943</v>
      </c>
      <c r="B24" s="2">
        <v>33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3</v>
      </c>
      <c r="I24" s="2">
        <v>2</v>
      </c>
      <c r="J24" s="2">
        <v>4</v>
      </c>
      <c r="K24" s="2">
        <v>6</v>
      </c>
      <c r="L24" s="2">
        <v>2</v>
      </c>
      <c r="M24" s="2">
        <v>12</v>
      </c>
      <c r="N24" s="2">
        <v>1</v>
      </c>
      <c r="O24" s="2">
        <v>0</v>
      </c>
      <c r="P24" s="2">
        <v>2</v>
      </c>
      <c r="Q24" s="2">
        <v>1</v>
      </c>
      <c r="R24" s="2">
        <v>0</v>
      </c>
      <c r="S24" s="3">
        <v>48.8</v>
      </c>
    </row>
    <row r="25" spans="1:19" x14ac:dyDescent="0.2">
      <c r="A25" s="1" t="s">
        <v>944</v>
      </c>
      <c r="B25" s="2">
        <v>26</v>
      </c>
      <c r="C25" s="2">
        <v>0</v>
      </c>
      <c r="D25" s="2">
        <v>0</v>
      </c>
      <c r="E25" s="2">
        <v>0</v>
      </c>
      <c r="F25" s="2">
        <v>0</v>
      </c>
      <c r="G25" s="2">
        <v>4</v>
      </c>
      <c r="H25" s="2">
        <v>0</v>
      </c>
      <c r="I25" s="2">
        <v>2</v>
      </c>
      <c r="J25" s="2">
        <v>4</v>
      </c>
      <c r="K25" s="2">
        <v>3</v>
      </c>
      <c r="L25" s="2">
        <v>1</v>
      </c>
      <c r="M25" s="2">
        <v>6</v>
      </c>
      <c r="N25" s="2">
        <v>2</v>
      </c>
      <c r="O25" s="2">
        <v>1</v>
      </c>
      <c r="P25" s="2">
        <v>1</v>
      </c>
      <c r="Q25" s="2">
        <v>1</v>
      </c>
      <c r="R25" s="2">
        <v>1</v>
      </c>
      <c r="S25" s="3">
        <v>45</v>
      </c>
    </row>
    <row r="26" spans="1:19" x14ac:dyDescent="0.2">
      <c r="A26" s="1" t="s">
        <v>945</v>
      </c>
      <c r="B26" s="2">
        <v>11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4</v>
      </c>
      <c r="K26" s="2">
        <v>2</v>
      </c>
      <c r="L26" s="2">
        <v>1</v>
      </c>
      <c r="M26" s="2">
        <v>2</v>
      </c>
      <c r="N26" s="2">
        <v>2</v>
      </c>
      <c r="O26" s="2">
        <v>0</v>
      </c>
      <c r="P26" s="2">
        <v>0</v>
      </c>
      <c r="Q26" s="2">
        <v>0</v>
      </c>
      <c r="R26" s="2">
        <v>0</v>
      </c>
      <c r="S26" s="3">
        <v>43.8</v>
      </c>
    </row>
    <row r="27" spans="1:19" x14ac:dyDescent="0.2">
      <c r="A27" s="1" t="s">
        <v>946</v>
      </c>
      <c r="B27" s="2">
        <v>248</v>
      </c>
      <c r="C27" s="2">
        <v>0</v>
      </c>
      <c r="D27" s="2">
        <v>0</v>
      </c>
      <c r="E27" s="2">
        <v>0</v>
      </c>
      <c r="F27" s="2">
        <v>1</v>
      </c>
      <c r="G27" s="2">
        <v>2</v>
      </c>
      <c r="H27" s="2">
        <v>9</v>
      </c>
      <c r="I27" s="2">
        <v>24</v>
      </c>
      <c r="J27" s="2">
        <v>43</v>
      </c>
      <c r="K27" s="2">
        <v>36</v>
      </c>
      <c r="L27" s="2">
        <v>55</v>
      </c>
      <c r="M27" s="2">
        <v>36</v>
      </c>
      <c r="N27" s="2">
        <v>9</v>
      </c>
      <c r="O27" s="2">
        <v>20</v>
      </c>
      <c r="P27" s="2">
        <v>5</v>
      </c>
      <c r="Q27" s="2">
        <v>6</v>
      </c>
      <c r="R27" s="2">
        <v>2</v>
      </c>
      <c r="S27" s="3">
        <v>45.8</v>
      </c>
    </row>
    <row r="29" spans="1:19" x14ac:dyDescent="0.2">
      <c r="A29" s="1" t="s">
        <v>36</v>
      </c>
      <c r="B29" s="2">
        <v>224</v>
      </c>
      <c r="C29" s="2">
        <v>0</v>
      </c>
      <c r="D29" s="2">
        <v>0</v>
      </c>
      <c r="E29" s="2">
        <v>0</v>
      </c>
      <c r="F29" s="2">
        <v>1</v>
      </c>
      <c r="G29" s="2">
        <v>5</v>
      </c>
      <c r="H29" s="2">
        <v>10</v>
      </c>
      <c r="I29" s="2">
        <v>27</v>
      </c>
      <c r="J29" s="2">
        <v>41</v>
      </c>
      <c r="K29" s="2">
        <v>29</v>
      </c>
      <c r="L29" s="2">
        <v>38</v>
      </c>
      <c r="M29" s="2">
        <v>36</v>
      </c>
      <c r="N29" s="2">
        <v>13</v>
      </c>
      <c r="O29" s="2">
        <v>15</v>
      </c>
      <c r="P29" s="2">
        <v>6</v>
      </c>
      <c r="Q29" s="2">
        <v>2</v>
      </c>
      <c r="R29" s="2">
        <v>1</v>
      </c>
      <c r="S29" s="3">
        <v>44.8</v>
      </c>
    </row>
    <row r="30" spans="1:19" x14ac:dyDescent="0.2">
      <c r="A30" s="1" t="s">
        <v>942</v>
      </c>
      <c r="B30" s="2">
        <v>11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5</v>
      </c>
      <c r="J30" s="2">
        <v>2</v>
      </c>
      <c r="K30" s="2">
        <v>2</v>
      </c>
      <c r="L30" s="2">
        <v>1</v>
      </c>
      <c r="M30" s="2">
        <v>0</v>
      </c>
      <c r="N30" s="2">
        <v>1</v>
      </c>
      <c r="O30" s="2">
        <v>0</v>
      </c>
      <c r="P30" s="2">
        <v>0</v>
      </c>
      <c r="Q30" s="2">
        <v>0</v>
      </c>
      <c r="R30" s="2">
        <v>0</v>
      </c>
      <c r="S30" s="3">
        <v>36.299999999999997</v>
      </c>
    </row>
    <row r="31" spans="1:19" x14ac:dyDescent="0.2">
      <c r="A31" s="1" t="s">
        <v>943</v>
      </c>
      <c r="B31" s="2">
        <v>24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3</v>
      </c>
      <c r="I31" s="2">
        <v>2</v>
      </c>
      <c r="J31" s="2">
        <v>3</v>
      </c>
      <c r="K31" s="2">
        <v>4</v>
      </c>
      <c r="L31" s="2">
        <v>2</v>
      </c>
      <c r="M31" s="2">
        <v>7</v>
      </c>
      <c r="N31" s="2">
        <v>1</v>
      </c>
      <c r="O31" s="2">
        <v>0</v>
      </c>
      <c r="P31" s="2">
        <v>2</v>
      </c>
      <c r="Q31" s="2">
        <v>0</v>
      </c>
      <c r="R31" s="2">
        <v>0</v>
      </c>
      <c r="S31" s="3">
        <v>45</v>
      </c>
    </row>
    <row r="32" spans="1:19" x14ac:dyDescent="0.2">
      <c r="A32" s="1" t="s">
        <v>944</v>
      </c>
      <c r="B32" s="2">
        <v>14</v>
      </c>
      <c r="C32" s="2">
        <v>0</v>
      </c>
      <c r="D32" s="2">
        <v>0</v>
      </c>
      <c r="E32" s="2">
        <v>0</v>
      </c>
      <c r="F32" s="2">
        <v>0</v>
      </c>
      <c r="G32" s="2">
        <v>3</v>
      </c>
      <c r="H32" s="2">
        <v>0</v>
      </c>
      <c r="I32" s="2">
        <v>0</v>
      </c>
      <c r="J32" s="2">
        <v>2</v>
      </c>
      <c r="K32" s="2">
        <v>0</v>
      </c>
      <c r="L32" s="2">
        <v>0</v>
      </c>
      <c r="M32" s="2">
        <v>5</v>
      </c>
      <c r="N32" s="2">
        <v>2</v>
      </c>
      <c r="O32" s="2">
        <v>0</v>
      </c>
      <c r="P32" s="2">
        <v>1</v>
      </c>
      <c r="Q32" s="2">
        <v>0</v>
      </c>
      <c r="R32" s="2">
        <v>1</v>
      </c>
      <c r="S32" s="3">
        <v>52</v>
      </c>
    </row>
    <row r="33" spans="1:19" x14ac:dyDescent="0.2">
      <c r="A33" s="1" t="s">
        <v>945</v>
      </c>
      <c r="B33" s="2">
        <v>6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2</v>
      </c>
      <c r="K33" s="2">
        <v>2</v>
      </c>
      <c r="L33" s="2">
        <v>0</v>
      </c>
      <c r="M33" s="2">
        <v>2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3">
        <v>42.5</v>
      </c>
    </row>
    <row r="34" spans="1:19" x14ac:dyDescent="0.2">
      <c r="A34" s="1" t="s">
        <v>946</v>
      </c>
      <c r="B34" s="2">
        <v>169</v>
      </c>
      <c r="C34" s="2">
        <v>0</v>
      </c>
      <c r="D34" s="2">
        <v>0</v>
      </c>
      <c r="E34" s="2">
        <v>0</v>
      </c>
      <c r="F34" s="2">
        <v>1</v>
      </c>
      <c r="G34" s="2">
        <v>2</v>
      </c>
      <c r="H34" s="2">
        <v>7</v>
      </c>
      <c r="I34" s="2">
        <v>20</v>
      </c>
      <c r="J34" s="2">
        <v>32</v>
      </c>
      <c r="K34" s="2">
        <v>21</v>
      </c>
      <c r="L34" s="2">
        <v>35</v>
      </c>
      <c r="M34" s="2">
        <v>22</v>
      </c>
      <c r="N34" s="2">
        <v>9</v>
      </c>
      <c r="O34" s="2">
        <v>15</v>
      </c>
      <c r="P34" s="2">
        <v>3</v>
      </c>
      <c r="Q34" s="2">
        <v>2</v>
      </c>
      <c r="R34" s="2">
        <v>0</v>
      </c>
      <c r="S34" s="3">
        <v>45.2</v>
      </c>
    </row>
    <row r="36" spans="1:19" x14ac:dyDescent="0.2">
      <c r="A36" s="1" t="s">
        <v>37</v>
      </c>
      <c r="B36" s="2">
        <v>109</v>
      </c>
      <c r="C36" s="2">
        <v>0</v>
      </c>
      <c r="D36" s="2">
        <v>0</v>
      </c>
      <c r="E36" s="2">
        <v>0</v>
      </c>
      <c r="F36" s="2">
        <v>0</v>
      </c>
      <c r="G36" s="2">
        <v>1</v>
      </c>
      <c r="H36" s="2">
        <v>2</v>
      </c>
      <c r="I36" s="2">
        <v>8</v>
      </c>
      <c r="J36" s="2">
        <v>16</v>
      </c>
      <c r="K36" s="2">
        <v>21</v>
      </c>
      <c r="L36" s="2">
        <v>22</v>
      </c>
      <c r="M36" s="2">
        <v>21</v>
      </c>
      <c r="N36" s="2">
        <v>2</v>
      </c>
      <c r="O36" s="2">
        <v>6</v>
      </c>
      <c r="P36" s="2">
        <v>2</v>
      </c>
      <c r="Q36" s="2">
        <v>6</v>
      </c>
      <c r="R36" s="2">
        <v>2</v>
      </c>
      <c r="S36" s="3">
        <v>46.5</v>
      </c>
    </row>
    <row r="37" spans="1:19" x14ac:dyDescent="0.2">
      <c r="A37" s="1" t="s">
        <v>942</v>
      </c>
      <c r="B37" s="2">
        <v>4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2</v>
      </c>
      <c r="J37" s="2">
        <v>0</v>
      </c>
      <c r="K37" s="2">
        <v>1</v>
      </c>
      <c r="L37" s="2">
        <v>0</v>
      </c>
      <c r="M37" s="2">
        <v>1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3">
        <v>37.5</v>
      </c>
    </row>
    <row r="38" spans="1:19" x14ac:dyDescent="0.2">
      <c r="A38" s="1" t="s">
        <v>943</v>
      </c>
      <c r="B38" s="2">
        <v>9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1</v>
      </c>
      <c r="K38" s="2">
        <v>2</v>
      </c>
      <c r="L38" s="2">
        <v>0</v>
      </c>
      <c r="M38" s="2">
        <v>5</v>
      </c>
      <c r="N38" s="2">
        <v>0</v>
      </c>
      <c r="O38" s="2">
        <v>0</v>
      </c>
      <c r="P38" s="2">
        <v>0</v>
      </c>
      <c r="Q38" s="2">
        <v>1</v>
      </c>
      <c r="R38" s="2">
        <v>0</v>
      </c>
      <c r="S38" s="3">
        <v>51.5</v>
      </c>
    </row>
    <row r="39" spans="1:19" x14ac:dyDescent="0.2">
      <c r="A39" s="1" t="s">
        <v>944</v>
      </c>
      <c r="B39" s="2">
        <v>12</v>
      </c>
      <c r="C39" s="2">
        <v>0</v>
      </c>
      <c r="D39" s="2">
        <v>0</v>
      </c>
      <c r="E39" s="2">
        <v>0</v>
      </c>
      <c r="F39" s="2">
        <v>0</v>
      </c>
      <c r="G39" s="2">
        <v>1</v>
      </c>
      <c r="H39" s="2">
        <v>0</v>
      </c>
      <c r="I39" s="2">
        <v>2</v>
      </c>
      <c r="J39" s="2">
        <v>2</v>
      </c>
      <c r="K39" s="2">
        <v>3</v>
      </c>
      <c r="L39" s="2">
        <v>1</v>
      </c>
      <c r="M39" s="2">
        <v>1</v>
      </c>
      <c r="N39" s="2">
        <v>0</v>
      </c>
      <c r="O39" s="2">
        <v>1</v>
      </c>
      <c r="P39" s="2">
        <v>0</v>
      </c>
      <c r="Q39" s="2">
        <v>1</v>
      </c>
      <c r="R39" s="2">
        <v>0</v>
      </c>
      <c r="S39" s="3">
        <v>41.7</v>
      </c>
    </row>
    <row r="40" spans="1:19" x14ac:dyDescent="0.2">
      <c r="A40" s="1" t="s">
        <v>945</v>
      </c>
      <c r="B40" s="2">
        <v>5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2</v>
      </c>
      <c r="K40" s="2">
        <v>0</v>
      </c>
      <c r="L40" s="2">
        <v>1</v>
      </c>
      <c r="M40" s="2">
        <v>0</v>
      </c>
      <c r="N40" s="2">
        <v>2</v>
      </c>
      <c r="O40" s="2">
        <v>0</v>
      </c>
      <c r="P40" s="2">
        <v>0</v>
      </c>
      <c r="Q40" s="2">
        <v>0</v>
      </c>
      <c r="R40" s="2">
        <v>0</v>
      </c>
      <c r="S40" s="3">
        <v>47.5</v>
      </c>
    </row>
    <row r="41" spans="1:19" x14ac:dyDescent="0.2">
      <c r="A41" s="1" t="s">
        <v>946</v>
      </c>
      <c r="B41" s="2">
        <v>79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2</v>
      </c>
      <c r="I41" s="2">
        <v>4</v>
      </c>
      <c r="J41" s="2">
        <v>11</v>
      </c>
      <c r="K41" s="2">
        <v>15</v>
      </c>
      <c r="L41" s="2">
        <v>20</v>
      </c>
      <c r="M41" s="2">
        <v>14</v>
      </c>
      <c r="N41" s="2">
        <v>0</v>
      </c>
      <c r="O41" s="2">
        <v>5</v>
      </c>
      <c r="P41" s="2">
        <v>2</v>
      </c>
      <c r="Q41" s="2">
        <v>4</v>
      </c>
      <c r="R41" s="2">
        <v>2</v>
      </c>
      <c r="S41" s="3">
        <v>46.9</v>
      </c>
    </row>
    <row r="42" spans="1:19" x14ac:dyDescent="0.2">
      <c r="A42" s="8" t="s">
        <v>1012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10"/>
    </row>
  </sheetData>
  <mergeCells count="1">
    <mergeCell ref="A3:C3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5A339-417F-47E4-8226-E9C6164F5C17}">
  <dimension ref="A1:S42"/>
  <sheetViews>
    <sheetView view="pageBreakPreview" zoomScale="125" zoomScaleNormal="125" zoomScaleSheetLayoutView="125" workbookViewId="0">
      <selection activeCell="L9" sqref="L9"/>
    </sheetView>
  </sheetViews>
  <sheetFormatPr defaultRowHeight="9.6" x14ac:dyDescent="0.2"/>
  <cols>
    <col min="1" max="1" width="18.21875" style="1" customWidth="1"/>
    <col min="2" max="18" width="3.88671875" style="2" customWidth="1"/>
    <col min="19" max="19" width="4.21875" style="3" customWidth="1"/>
    <col min="20" max="41" width="6.6640625" style="2" customWidth="1"/>
    <col min="42" max="16384" width="8.88671875" style="2"/>
  </cols>
  <sheetData>
    <row r="1" spans="1:19" x14ac:dyDescent="0.2">
      <c r="A1" s="1" t="s">
        <v>963</v>
      </c>
    </row>
    <row r="2" spans="1:19" s="7" customFormat="1" x14ac:dyDescent="0.2">
      <c r="A2" s="4" t="s">
        <v>964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6" t="s">
        <v>19</v>
      </c>
    </row>
    <row r="3" spans="1:19" s="7" customFormat="1" x14ac:dyDescent="0.2">
      <c r="A3" s="14" t="s">
        <v>965</v>
      </c>
      <c r="B3" s="14"/>
      <c r="C3" s="14"/>
      <c r="S3" s="11"/>
    </row>
    <row r="4" spans="1:19" s="7" customFormat="1" x14ac:dyDescent="0.2">
      <c r="S4" s="11"/>
    </row>
    <row r="5" spans="1:19" x14ac:dyDescent="0.2">
      <c r="A5" s="1" t="s">
        <v>20</v>
      </c>
      <c r="B5" s="2">
        <v>19907</v>
      </c>
      <c r="C5" s="2">
        <v>1363</v>
      </c>
      <c r="D5" s="2">
        <v>1521</v>
      </c>
      <c r="E5" s="2">
        <v>1914</v>
      </c>
      <c r="F5" s="2">
        <v>1462</v>
      </c>
      <c r="G5" s="2">
        <v>1266</v>
      </c>
      <c r="H5" s="2">
        <v>1583</v>
      </c>
      <c r="I5" s="2">
        <v>1856</v>
      </c>
      <c r="J5" s="2">
        <v>1965</v>
      </c>
      <c r="K5" s="2">
        <v>1887</v>
      </c>
      <c r="L5" s="2">
        <v>1534</v>
      </c>
      <c r="M5" s="2">
        <v>1182</v>
      </c>
      <c r="N5" s="2">
        <v>732</v>
      </c>
      <c r="O5" s="2">
        <v>506</v>
      </c>
      <c r="P5" s="2">
        <v>373</v>
      </c>
      <c r="Q5" s="2">
        <v>257</v>
      </c>
      <c r="R5" s="2">
        <v>506</v>
      </c>
      <c r="S5" s="3">
        <v>32.299999999999997</v>
      </c>
    </row>
    <row r="6" spans="1:19" x14ac:dyDescent="0.2">
      <c r="A6" s="1" t="s">
        <v>966</v>
      </c>
      <c r="B6" s="2">
        <v>190</v>
      </c>
      <c r="C6" s="2">
        <v>0</v>
      </c>
      <c r="D6" s="2">
        <v>0</v>
      </c>
      <c r="E6" s="2">
        <v>0</v>
      </c>
      <c r="F6" s="2">
        <v>0</v>
      </c>
      <c r="G6" s="2">
        <v>10</v>
      </c>
      <c r="H6" s="2">
        <v>8</v>
      </c>
      <c r="I6" s="2">
        <v>14</v>
      </c>
      <c r="J6" s="2">
        <v>24</v>
      </c>
      <c r="K6" s="2">
        <v>33</v>
      </c>
      <c r="L6" s="2">
        <v>34</v>
      </c>
      <c r="M6" s="2">
        <v>18</v>
      </c>
      <c r="N6" s="2">
        <v>17</v>
      </c>
      <c r="O6" s="2">
        <v>12</v>
      </c>
      <c r="P6" s="2">
        <v>8</v>
      </c>
      <c r="Q6" s="2">
        <v>3</v>
      </c>
      <c r="R6" s="2">
        <v>9</v>
      </c>
      <c r="S6" s="3">
        <v>45.9</v>
      </c>
    </row>
    <row r="7" spans="1:19" x14ac:dyDescent="0.2">
      <c r="A7" s="1" t="s">
        <v>967</v>
      </c>
      <c r="B7" s="2">
        <v>10432</v>
      </c>
      <c r="C7" s="2">
        <v>0</v>
      </c>
      <c r="D7" s="2">
        <v>0</v>
      </c>
      <c r="E7" s="2">
        <v>0</v>
      </c>
      <c r="F7" s="2">
        <v>142</v>
      </c>
      <c r="G7" s="2">
        <v>791</v>
      </c>
      <c r="H7" s="2">
        <v>1331</v>
      </c>
      <c r="I7" s="2">
        <v>1633</v>
      </c>
      <c r="J7" s="2">
        <v>1721</v>
      </c>
      <c r="K7" s="2">
        <v>1606</v>
      </c>
      <c r="L7" s="2">
        <v>1272</v>
      </c>
      <c r="M7" s="2">
        <v>950</v>
      </c>
      <c r="N7" s="2">
        <v>506</v>
      </c>
      <c r="O7" s="2">
        <v>288</v>
      </c>
      <c r="P7" s="2">
        <v>101</v>
      </c>
      <c r="Q7" s="2">
        <v>50</v>
      </c>
      <c r="R7" s="2">
        <v>41</v>
      </c>
      <c r="S7" s="3">
        <v>38.799999999999997</v>
      </c>
    </row>
    <row r="8" spans="1:19" x14ac:dyDescent="0.2">
      <c r="A8" s="1" t="s">
        <v>215</v>
      </c>
      <c r="B8" s="2">
        <v>9285</v>
      </c>
      <c r="C8" s="2">
        <v>1363</v>
      </c>
      <c r="D8" s="2">
        <v>1521</v>
      </c>
      <c r="E8" s="2">
        <v>1914</v>
      </c>
      <c r="F8" s="2">
        <v>1320</v>
      </c>
      <c r="G8" s="2">
        <v>465</v>
      </c>
      <c r="H8" s="2">
        <v>244</v>
      </c>
      <c r="I8" s="2">
        <v>209</v>
      </c>
      <c r="J8" s="2">
        <v>220</v>
      </c>
      <c r="K8" s="2">
        <v>248</v>
      </c>
      <c r="L8" s="2">
        <v>228</v>
      </c>
      <c r="M8" s="2">
        <v>214</v>
      </c>
      <c r="N8" s="2">
        <v>209</v>
      </c>
      <c r="O8" s="2">
        <v>206</v>
      </c>
      <c r="P8" s="2">
        <v>264</v>
      </c>
      <c r="Q8" s="2">
        <v>204</v>
      </c>
      <c r="R8" s="2">
        <v>456</v>
      </c>
      <c r="S8" s="3">
        <v>14.6</v>
      </c>
    </row>
    <row r="10" spans="1:19" x14ac:dyDescent="0.2">
      <c r="A10" s="1" t="s">
        <v>36</v>
      </c>
      <c r="B10" s="2">
        <v>10699</v>
      </c>
      <c r="C10" s="2">
        <v>685</v>
      </c>
      <c r="D10" s="2">
        <v>805</v>
      </c>
      <c r="E10" s="2">
        <v>964</v>
      </c>
      <c r="F10" s="2">
        <v>715</v>
      </c>
      <c r="G10" s="2">
        <v>712</v>
      </c>
      <c r="H10" s="2">
        <v>942</v>
      </c>
      <c r="I10" s="2">
        <v>1072</v>
      </c>
      <c r="J10" s="2">
        <v>1132</v>
      </c>
      <c r="K10" s="2">
        <v>1096</v>
      </c>
      <c r="L10" s="2">
        <v>842</v>
      </c>
      <c r="M10" s="2">
        <v>624</v>
      </c>
      <c r="N10" s="2">
        <v>393</v>
      </c>
      <c r="O10" s="2">
        <v>254</v>
      </c>
      <c r="P10" s="2">
        <v>170</v>
      </c>
      <c r="Q10" s="2">
        <v>119</v>
      </c>
      <c r="R10" s="2">
        <v>174</v>
      </c>
      <c r="S10" s="3">
        <v>32.5</v>
      </c>
    </row>
    <row r="11" spans="1:19" x14ac:dyDescent="0.2">
      <c r="A11" s="1" t="s">
        <v>966</v>
      </c>
      <c r="B11" s="2">
        <v>112</v>
      </c>
      <c r="C11" s="2">
        <v>0</v>
      </c>
      <c r="D11" s="2">
        <v>0</v>
      </c>
      <c r="E11" s="2">
        <v>0</v>
      </c>
      <c r="F11" s="2">
        <v>0</v>
      </c>
      <c r="G11" s="2">
        <v>9</v>
      </c>
      <c r="H11" s="2">
        <v>6</v>
      </c>
      <c r="I11" s="2">
        <v>8</v>
      </c>
      <c r="J11" s="2">
        <v>17</v>
      </c>
      <c r="K11" s="2">
        <v>23</v>
      </c>
      <c r="L11" s="2">
        <v>20</v>
      </c>
      <c r="M11" s="2">
        <v>11</v>
      </c>
      <c r="N11" s="2">
        <v>6</v>
      </c>
      <c r="O11" s="2">
        <v>0</v>
      </c>
      <c r="P11" s="2">
        <v>7</v>
      </c>
      <c r="Q11" s="2">
        <v>1</v>
      </c>
      <c r="R11" s="2">
        <v>4</v>
      </c>
      <c r="S11" s="3">
        <v>43.5</v>
      </c>
    </row>
    <row r="12" spans="1:19" x14ac:dyDescent="0.2">
      <c r="A12" s="1" t="s">
        <v>967</v>
      </c>
      <c r="B12" s="2">
        <v>6324</v>
      </c>
      <c r="C12" s="2">
        <v>0</v>
      </c>
      <c r="D12" s="2">
        <v>0</v>
      </c>
      <c r="E12" s="2">
        <v>0</v>
      </c>
      <c r="F12" s="2">
        <v>87</v>
      </c>
      <c r="G12" s="2">
        <v>471</v>
      </c>
      <c r="H12" s="2">
        <v>831</v>
      </c>
      <c r="I12" s="2">
        <v>994</v>
      </c>
      <c r="J12" s="2">
        <v>1053</v>
      </c>
      <c r="K12" s="2">
        <v>979</v>
      </c>
      <c r="L12" s="2">
        <v>760</v>
      </c>
      <c r="M12" s="2">
        <v>546</v>
      </c>
      <c r="N12" s="2">
        <v>316</v>
      </c>
      <c r="O12" s="2">
        <v>173</v>
      </c>
      <c r="P12" s="2">
        <v>69</v>
      </c>
      <c r="Q12" s="2">
        <v>26</v>
      </c>
      <c r="R12" s="2">
        <v>19</v>
      </c>
      <c r="S12" s="3">
        <v>38.700000000000003</v>
      </c>
    </row>
    <row r="13" spans="1:19" x14ac:dyDescent="0.2">
      <c r="A13" s="1" t="s">
        <v>215</v>
      </c>
      <c r="B13" s="2">
        <v>4263</v>
      </c>
      <c r="C13" s="2">
        <v>685</v>
      </c>
      <c r="D13" s="2">
        <v>805</v>
      </c>
      <c r="E13" s="2">
        <v>964</v>
      </c>
      <c r="F13" s="2">
        <v>628</v>
      </c>
      <c r="G13" s="2">
        <v>232</v>
      </c>
      <c r="H13" s="2">
        <v>105</v>
      </c>
      <c r="I13" s="2">
        <v>70</v>
      </c>
      <c r="J13" s="2">
        <v>62</v>
      </c>
      <c r="K13" s="2">
        <v>94</v>
      </c>
      <c r="L13" s="2">
        <v>62</v>
      </c>
      <c r="M13" s="2">
        <v>67</v>
      </c>
      <c r="N13" s="2">
        <v>71</v>
      </c>
      <c r="O13" s="2">
        <v>81</v>
      </c>
      <c r="P13" s="2">
        <v>94</v>
      </c>
      <c r="Q13" s="2">
        <v>92</v>
      </c>
      <c r="R13" s="2">
        <v>151</v>
      </c>
      <c r="S13" s="3">
        <v>13.3</v>
      </c>
    </row>
    <row r="15" spans="1:19" x14ac:dyDescent="0.2">
      <c r="A15" s="1" t="s">
        <v>37</v>
      </c>
      <c r="B15" s="2">
        <v>9208</v>
      </c>
      <c r="C15" s="2">
        <v>678</v>
      </c>
      <c r="D15" s="2">
        <v>716</v>
      </c>
      <c r="E15" s="2">
        <v>950</v>
      </c>
      <c r="F15" s="2">
        <v>747</v>
      </c>
      <c r="G15" s="2">
        <v>554</v>
      </c>
      <c r="H15" s="2">
        <v>641</v>
      </c>
      <c r="I15" s="2">
        <v>784</v>
      </c>
      <c r="J15" s="2">
        <v>833</v>
      </c>
      <c r="K15" s="2">
        <v>791</v>
      </c>
      <c r="L15" s="2">
        <v>692</v>
      </c>
      <c r="M15" s="2">
        <v>558</v>
      </c>
      <c r="N15" s="2">
        <v>339</v>
      </c>
      <c r="O15" s="2">
        <v>252</v>
      </c>
      <c r="P15" s="2">
        <v>203</v>
      </c>
      <c r="Q15" s="2">
        <v>138</v>
      </c>
      <c r="R15" s="2">
        <v>332</v>
      </c>
      <c r="S15" s="3">
        <v>32</v>
      </c>
    </row>
    <row r="16" spans="1:19" x14ac:dyDescent="0.2">
      <c r="A16" s="1" t="s">
        <v>966</v>
      </c>
      <c r="B16" s="2">
        <v>78</v>
      </c>
      <c r="C16" s="2">
        <v>0</v>
      </c>
      <c r="D16" s="2">
        <v>0</v>
      </c>
      <c r="E16" s="2">
        <v>0</v>
      </c>
      <c r="F16" s="2">
        <v>0</v>
      </c>
      <c r="G16" s="2">
        <v>1</v>
      </c>
      <c r="H16" s="2">
        <v>2</v>
      </c>
      <c r="I16" s="2">
        <v>6</v>
      </c>
      <c r="J16" s="2">
        <v>7</v>
      </c>
      <c r="K16" s="2">
        <v>10</v>
      </c>
      <c r="L16" s="2">
        <v>14</v>
      </c>
      <c r="M16" s="2">
        <v>7</v>
      </c>
      <c r="N16" s="2">
        <v>11</v>
      </c>
      <c r="O16" s="2">
        <v>12</v>
      </c>
      <c r="P16" s="2">
        <v>1</v>
      </c>
      <c r="Q16" s="2">
        <v>2</v>
      </c>
      <c r="R16" s="2">
        <v>5</v>
      </c>
      <c r="S16" s="3">
        <v>49.6</v>
      </c>
    </row>
    <row r="17" spans="1:19" x14ac:dyDescent="0.2">
      <c r="A17" s="1" t="s">
        <v>967</v>
      </c>
      <c r="B17" s="2">
        <v>4108</v>
      </c>
      <c r="C17" s="2">
        <v>0</v>
      </c>
      <c r="D17" s="2">
        <v>0</v>
      </c>
      <c r="E17" s="2">
        <v>0</v>
      </c>
      <c r="F17" s="2">
        <v>55</v>
      </c>
      <c r="G17" s="2">
        <v>320</v>
      </c>
      <c r="H17" s="2">
        <v>500</v>
      </c>
      <c r="I17" s="2">
        <v>639</v>
      </c>
      <c r="J17" s="2">
        <v>668</v>
      </c>
      <c r="K17" s="2">
        <v>627</v>
      </c>
      <c r="L17" s="2">
        <v>512</v>
      </c>
      <c r="M17" s="2">
        <v>404</v>
      </c>
      <c r="N17" s="2">
        <v>190</v>
      </c>
      <c r="O17" s="2">
        <v>115</v>
      </c>
      <c r="P17" s="2">
        <v>32</v>
      </c>
      <c r="Q17" s="2">
        <v>24</v>
      </c>
      <c r="R17" s="2">
        <v>22</v>
      </c>
      <c r="S17" s="3">
        <v>39</v>
      </c>
    </row>
    <row r="18" spans="1:19" x14ac:dyDescent="0.2">
      <c r="A18" s="1" t="s">
        <v>215</v>
      </c>
      <c r="B18" s="2">
        <v>5022</v>
      </c>
      <c r="C18" s="2">
        <v>678</v>
      </c>
      <c r="D18" s="2">
        <v>716</v>
      </c>
      <c r="E18" s="2">
        <v>950</v>
      </c>
      <c r="F18" s="2">
        <v>692</v>
      </c>
      <c r="G18" s="2">
        <v>233</v>
      </c>
      <c r="H18" s="2">
        <v>139</v>
      </c>
      <c r="I18" s="2">
        <v>139</v>
      </c>
      <c r="J18" s="2">
        <v>158</v>
      </c>
      <c r="K18" s="2">
        <v>154</v>
      </c>
      <c r="L18" s="2">
        <v>166</v>
      </c>
      <c r="M18" s="2">
        <v>147</v>
      </c>
      <c r="N18" s="2">
        <v>138</v>
      </c>
      <c r="O18" s="2">
        <v>125</v>
      </c>
      <c r="P18" s="2">
        <v>170</v>
      </c>
      <c r="Q18" s="2">
        <v>112</v>
      </c>
      <c r="R18" s="2">
        <v>305</v>
      </c>
      <c r="S18" s="3">
        <v>16.2</v>
      </c>
    </row>
    <row r="20" spans="1:19" x14ac:dyDescent="0.2">
      <c r="A20" s="1" t="s">
        <v>941</v>
      </c>
    </row>
    <row r="22" spans="1:19" x14ac:dyDescent="0.2">
      <c r="A22" s="1" t="s">
        <v>20</v>
      </c>
      <c r="B22" s="2">
        <v>190</v>
      </c>
      <c r="C22" s="2">
        <v>0</v>
      </c>
      <c r="D22" s="2">
        <v>0</v>
      </c>
      <c r="E22" s="2">
        <v>0</v>
      </c>
      <c r="F22" s="2">
        <v>0</v>
      </c>
      <c r="G22" s="2">
        <v>10</v>
      </c>
      <c r="H22" s="2">
        <v>8</v>
      </c>
      <c r="I22" s="2">
        <v>14</v>
      </c>
      <c r="J22" s="2">
        <v>24</v>
      </c>
      <c r="K22" s="2">
        <v>33</v>
      </c>
      <c r="L22" s="2">
        <v>34</v>
      </c>
      <c r="M22" s="2">
        <v>18</v>
      </c>
      <c r="N22" s="2">
        <v>17</v>
      </c>
      <c r="O22" s="2">
        <v>12</v>
      </c>
      <c r="P22" s="2">
        <v>8</v>
      </c>
      <c r="Q22" s="2">
        <v>3</v>
      </c>
      <c r="R22" s="2">
        <v>9</v>
      </c>
      <c r="S22" s="3">
        <v>45.9</v>
      </c>
    </row>
    <row r="23" spans="1:19" x14ac:dyDescent="0.2">
      <c r="A23" s="1" t="s">
        <v>942</v>
      </c>
      <c r="B23" s="2">
        <v>61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2</v>
      </c>
      <c r="I23" s="2">
        <v>8</v>
      </c>
      <c r="J23" s="2">
        <v>11</v>
      </c>
      <c r="K23" s="2">
        <v>4</v>
      </c>
      <c r="L23" s="2">
        <v>12</v>
      </c>
      <c r="M23" s="2">
        <v>3</v>
      </c>
      <c r="N23" s="2">
        <v>5</v>
      </c>
      <c r="O23" s="2">
        <v>8</v>
      </c>
      <c r="P23" s="2">
        <v>3</v>
      </c>
      <c r="Q23" s="2">
        <v>3</v>
      </c>
      <c r="R23" s="2">
        <v>2</v>
      </c>
      <c r="S23" s="3">
        <v>47.3</v>
      </c>
    </row>
    <row r="24" spans="1:19" x14ac:dyDescent="0.2">
      <c r="A24" s="1" t="s">
        <v>943</v>
      </c>
      <c r="B24" s="2">
        <v>15</v>
      </c>
      <c r="C24" s="2">
        <v>0</v>
      </c>
      <c r="D24" s="2">
        <v>0</v>
      </c>
      <c r="E24" s="2">
        <v>0</v>
      </c>
      <c r="F24" s="2">
        <v>0</v>
      </c>
      <c r="G24" s="2">
        <v>2</v>
      </c>
      <c r="H24" s="2">
        <v>0</v>
      </c>
      <c r="I24" s="2">
        <v>0</v>
      </c>
      <c r="J24" s="2">
        <v>2</v>
      </c>
      <c r="K24" s="2">
        <v>3</v>
      </c>
      <c r="L24" s="2">
        <v>2</v>
      </c>
      <c r="M24" s="2">
        <v>1</v>
      </c>
      <c r="N24" s="2">
        <v>1</v>
      </c>
      <c r="O24" s="2">
        <v>1</v>
      </c>
      <c r="P24" s="2">
        <v>0</v>
      </c>
      <c r="Q24" s="2">
        <v>0</v>
      </c>
      <c r="R24" s="2">
        <v>3</v>
      </c>
      <c r="S24" s="3">
        <v>46.3</v>
      </c>
    </row>
    <row r="25" spans="1:19" x14ac:dyDescent="0.2">
      <c r="A25" s="1" t="s">
        <v>944</v>
      </c>
      <c r="B25" s="2">
        <v>5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3</v>
      </c>
      <c r="L25" s="2">
        <v>2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3">
        <v>44.2</v>
      </c>
    </row>
    <row r="26" spans="1:19" x14ac:dyDescent="0.2">
      <c r="A26" s="1" t="s">
        <v>945</v>
      </c>
      <c r="B26" s="2">
        <v>4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1</v>
      </c>
      <c r="M26" s="2">
        <v>0</v>
      </c>
      <c r="N26" s="2">
        <v>2</v>
      </c>
      <c r="O26" s="2">
        <v>1</v>
      </c>
      <c r="P26" s="2">
        <v>0</v>
      </c>
      <c r="Q26" s="2">
        <v>0</v>
      </c>
      <c r="R26" s="2">
        <v>0</v>
      </c>
      <c r="S26" s="3">
        <v>57.5</v>
      </c>
    </row>
    <row r="27" spans="1:19" x14ac:dyDescent="0.2">
      <c r="A27" s="1" t="s">
        <v>946</v>
      </c>
      <c r="B27" s="2">
        <v>105</v>
      </c>
      <c r="C27" s="2">
        <v>0</v>
      </c>
      <c r="D27" s="2">
        <v>0</v>
      </c>
      <c r="E27" s="2">
        <v>0</v>
      </c>
      <c r="F27" s="2">
        <v>0</v>
      </c>
      <c r="G27" s="2">
        <v>8</v>
      </c>
      <c r="H27" s="2">
        <v>6</v>
      </c>
      <c r="I27" s="2">
        <v>6</v>
      </c>
      <c r="J27" s="2">
        <v>11</v>
      </c>
      <c r="K27" s="2">
        <v>23</v>
      </c>
      <c r="L27" s="2">
        <v>17</v>
      </c>
      <c r="M27" s="2">
        <v>14</v>
      </c>
      <c r="N27" s="2">
        <v>9</v>
      </c>
      <c r="O27" s="2">
        <v>2</v>
      </c>
      <c r="P27" s="2">
        <v>5</v>
      </c>
      <c r="Q27" s="2">
        <v>0</v>
      </c>
      <c r="R27" s="2">
        <v>4</v>
      </c>
      <c r="S27" s="3">
        <v>44.7</v>
      </c>
    </row>
    <row r="29" spans="1:19" x14ac:dyDescent="0.2">
      <c r="A29" s="1" t="s">
        <v>36</v>
      </c>
      <c r="B29" s="2">
        <v>112</v>
      </c>
      <c r="C29" s="2">
        <v>0</v>
      </c>
      <c r="D29" s="2">
        <v>0</v>
      </c>
      <c r="E29" s="2">
        <v>0</v>
      </c>
      <c r="F29" s="2">
        <v>0</v>
      </c>
      <c r="G29" s="2">
        <v>9</v>
      </c>
      <c r="H29" s="2">
        <v>6</v>
      </c>
      <c r="I29" s="2">
        <v>8</v>
      </c>
      <c r="J29" s="2">
        <v>17</v>
      </c>
      <c r="K29" s="2">
        <v>23</v>
      </c>
      <c r="L29" s="2">
        <v>20</v>
      </c>
      <c r="M29" s="2">
        <v>11</v>
      </c>
      <c r="N29" s="2">
        <v>6</v>
      </c>
      <c r="O29" s="2">
        <v>0</v>
      </c>
      <c r="P29" s="2">
        <v>7</v>
      </c>
      <c r="Q29" s="2">
        <v>1</v>
      </c>
      <c r="R29" s="2">
        <v>4</v>
      </c>
      <c r="S29" s="3">
        <v>43.5</v>
      </c>
    </row>
    <row r="30" spans="1:19" x14ac:dyDescent="0.2">
      <c r="A30" s="1" t="s">
        <v>942</v>
      </c>
      <c r="B30" s="2">
        <v>30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6</v>
      </c>
      <c r="J30" s="2">
        <v>8</v>
      </c>
      <c r="K30" s="2">
        <v>1</v>
      </c>
      <c r="L30" s="2">
        <v>8</v>
      </c>
      <c r="M30" s="2">
        <v>2</v>
      </c>
      <c r="N30" s="2">
        <v>1</v>
      </c>
      <c r="O30" s="2">
        <v>0</v>
      </c>
      <c r="P30" s="2">
        <v>2</v>
      </c>
      <c r="Q30" s="2">
        <v>1</v>
      </c>
      <c r="R30" s="2">
        <v>1</v>
      </c>
      <c r="S30" s="3">
        <v>45</v>
      </c>
    </row>
    <row r="31" spans="1:19" x14ac:dyDescent="0.2">
      <c r="A31" s="1" t="s">
        <v>943</v>
      </c>
      <c r="B31" s="2">
        <v>7</v>
      </c>
      <c r="C31" s="2">
        <v>0</v>
      </c>
      <c r="D31" s="2">
        <v>0</v>
      </c>
      <c r="E31" s="2">
        <v>0</v>
      </c>
      <c r="F31" s="2">
        <v>0</v>
      </c>
      <c r="G31" s="2">
        <v>2</v>
      </c>
      <c r="H31" s="2">
        <v>0</v>
      </c>
      <c r="I31" s="2">
        <v>0</v>
      </c>
      <c r="J31" s="2">
        <v>0</v>
      </c>
      <c r="K31" s="2">
        <v>2</v>
      </c>
      <c r="L31" s="2">
        <v>0</v>
      </c>
      <c r="M31" s="2">
        <v>1</v>
      </c>
      <c r="N31" s="2">
        <v>0</v>
      </c>
      <c r="O31" s="2">
        <v>0</v>
      </c>
      <c r="P31" s="2">
        <v>0</v>
      </c>
      <c r="Q31" s="2">
        <v>0</v>
      </c>
      <c r="R31" s="2">
        <v>2</v>
      </c>
      <c r="S31" s="3">
        <v>43.8</v>
      </c>
    </row>
    <row r="32" spans="1:19" x14ac:dyDescent="0.2">
      <c r="A32" s="1" t="s">
        <v>944</v>
      </c>
      <c r="B32" s="2">
        <v>1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1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3">
        <v>42.5</v>
      </c>
    </row>
    <row r="33" spans="1:19" x14ac:dyDescent="0.2">
      <c r="A33" s="1" t="s">
        <v>945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3">
        <v>0</v>
      </c>
    </row>
    <row r="34" spans="1:19" x14ac:dyDescent="0.2">
      <c r="A34" s="1" t="s">
        <v>946</v>
      </c>
      <c r="B34" s="2">
        <v>74</v>
      </c>
      <c r="C34" s="2">
        <v>0</v>
      </c>
      <c r="D34" s="2">
        <v>0</v>
      </c>
      <c r="E34" s="2">
        <v>0</v>
      </c>
      <c r="F34" s="2">
        <v>0</v>
      </c>
      <c r="G34" s="2">
        <v>7</v>
      </c>
      <c r="H34" s="2">
        <v>6</v>
      </c>
      <c r="I34" s="2">
        <v>2</v>
      </c>
      <c r="J34" s="2">
        <v>9</v>
      </c>
      <c r="K34" s="2">
        <v>19</v>
      </c>
      <c r="L34" s="2">
        <v>12</v>
      </c>
      <c r="M34" s="2">
        <v>8</v>
      </c>
      <c r="N34" s="2">
        <v>5</v>
      </c>
      <c r="O34" s="2">
        <v>0</v>
      </c>
      <c r="P34" s="2">
        <v>5</v>
      </c>
      <c r="Q34" s="2">
        <v>0</v>
      </c>
      <c r="R34" s="2">
        <v>1</v>
      </c>
      <c r="S34" s="3">
        <v>43.4</v>
      </c>
    </row>
    <row r="36" spans="1:19" x14ac:dyDescent="0.2">
      <c r="A36" s="1" t="s">
        <v>37</v>
      </c>
      <c r="B36" s="2">
        <v>78</v>
      </c>
      <c r="C36" s="2">
        <v>0</v>
      </c>
      <c r="D36" s="2">
        <v>0</v>
      </c>
      <c r="E36" s="2">
        <v>0</v>
      </c>
      <c r="F36" s="2">
        <v>0</v>
      </c>
      <c r="G36" s="2">
        <v>1</v>
      </c>
      <c r="H36" s="2">
        <v>2</v>
      </c>
      <c r="I36" s="2">
        <v>6</v>
      </c>
      <c r="J36" s="2">
        <v>7</v>
      </c>
      <c r="K36" s="2">
        <v>10</v>
      </c>
      <c r="L36" s="2">
        <v>14</v>
      </c>
      <c r="M36" s="2">
        <v>7</v>
      </c>
      <c r="N36" s="2">
        <v>11</v>
      </c>
      <c r="O36" s="2">
        <v>12</v>
      </c>
      <c r="P36" s="2">
        <v>1</v>
      </c>
      <c r="Q36" s="2">
        <v>2</v>
      </c>
      <c r="R36" s="2">
        <v>5</v>
      </c>
      <c r="S36" s="3">
        <v>49.6</v>
      </c>
    </row>
    <row r="37" spans="1:19" x14ac:dyDescent="0.2">
      <c r="A37" s="1" t="s">
        <v>942</v>
      </c>
      <c r="B37" s="2">
        <v>31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2</v>
      </c>
      <c r="I37" s="2">
        <v>2</v>
      </c>
      <c r="J37" s="2">
        <v>3</v>
      </c>
      <c r="K37" s="2">
        <v>3</v>
      </c>
      <c r="L37" s="2">
        <v>4</v>
      </c>
      <c r="M37" s="2">
        <v>1</v>
      </c>
      <c r="N37" s="2">
        <v>4</v>
      </c>
      <c r="O37" s="2">
        <v>8</v>
      </c>
      <c r="P37" s="2">
        <v>1</v>
      </c>
      <c r="Q37" s="2">
        <v>2</v>
      </c>
      <c r="R37" s="2">
        <v>1</v>
      </c>
      <c r="S37" s="3">
        <v>55.6</v>
      </c>
    </row>
    <row r="38" spans="1:19" x14ac:dyDescent="0.2">
      <c r="A38" s="1" t="s">
        <v>943</v>
      </c>
      <c r="B38" s="2">
        <v>8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2</v>
      </c>
      <c r="K38" s="2">
        <v>1</v>
      </c>
      <c r="L38" s="2">
        <v>2</v>
      </c>
      <c r="M38" s="2">
        <v>0</v>
      </c>
      <c r="N38" s="2">
        <v>1</v>
      </c>
      <c r="O38" s="2">
        <v>1</v>
      </c>
      <c r="P38" s="2">
        <v>0</v>
      </c>
      <c r="Q38" s="2">
        <v>0</v>
      </c>
      <c r="R38" s="2">
        <v>1</v>
      </c>
      <c r="S38" s="3">
        <v>47.5</v>
      </c>
    </row>
    <row r="39" spans="1:19" x14ac:dyDescent="0.2">
      <c r="A39" s="1" t="s">
        <v>944</v>
      </c>
      <c r="B39" s="2">
        <v>4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2</v>
      </c>
      <c r="L39" s="2">
        <v>2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3">
        <v>45</v>
      </c>
    </row>
    <row r="40" spans="1:19" x14ac:dyDescent="0.2">
      <c r="A40" s="1" t="s">
        <v>945</v>
      </c>
      <c r="B40" s="2">
        <v>4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1</v>
      </c>
      <c r="M40" s="2">
        <v>0</v>
      </c>
      <c r="N40" s="2">
        <v>2</v>
      </c>
      <c r="O40" s="2">
        <v>1</v>
      </c>
      <c r="P40" s="2">
        <v>0</v>
      </c>
      <c r="Q40" s="2">
        <v>0</v>
      </c>
      <c r="R40" s="2">
        <v>0</v>
      </c>
      <c r="S40" s="3">
        <v>57.5</v>
      </c>
    </row>
    <row r="41" spans="1:19" x14ac:dyDescent="0.2">
      <c r="A41" s="1" t="s">
        <v>946</v>
      </c>
      <c r="B41" s="2">
        <v>31</v>
      </c>
      <c r="C41" s="2">
        <v>0</v>
      </c>
      <c r="D41" s="2">
        <v>0</v>
      </c>
      <c r="E41" s="2">
        <v>0</v>
      </c>
      <c r="F41" s="2">
        <v>0</v>
      </c>
      <c r="G41" s="2">
        <v>1</v>
      </c>
      <c r="H41" s="2">
        <v>0</v>
      </c>
      <c r="I41" s="2">
        <v>4</v>
      </c>
      <c r="J41" s="2">
        <v>2</v>
      </c>
      <c r="K41" s="2">
        <v>4</v>
      </c>
      <c r="L41" s="2">
        <v>5</v>
      </c>
      <c r="M41" s="2">
        <v>6</v>
      </c>
      <c r="N41" s="2">
        <v>4</v>
      </c>
      <c r="O41" s="2">
        <v>2</v>
      </c>
      <c r="P41" s="2">
        <v>0</v>
      </c>
      <c r="Q41" s="2">
        <v>0</v>
      </c>
      <c r="R41" s="2">
        <v>3</v>
      </c>
      <c r="S41" s="3">
        <v>49.5</v>
      </c>
    </row>
    <row r="42" spans="1:19" x14ac:dyDescent="0.2">
      <c r="A42" s="8" t="s">
        <v>1012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10"/>
    </row>
  </sheetData>
  <mergeCells count="1">
    <mergeCell ref="A3:C3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8B5D8-344F-4FE2-9F86-5720CB1B2B01}">
  <dimension ref="A1:P82"/>
  <sheetViews>
    <sheetView view="pageBreakPreview" zoomScale="125" zoomScaleNormal="125" zoomScaleSheetLayoutView="125" workbookViewId="0">
      <selection activeCell="M10" sqref="M10"/>
    </sheetView>
  </sheetViews>
  <sheetFormatPr defaultRowHeight="9.6" x14ac:dyDescent="0.2"/>
  <cols>
    <col min="1" max="1" width="11.44140625" style="1" customWidth="1"/>
    <col min="2" max="15" width="5" style="2" customWidth="1"/>
    <col min="16" max="16" width="5" style="3" customWidth="1"/>
    <col min="17" max="38" width="6.6640625" style="2" customWidth="1"/>
    <col min="39" max="16384" width="8.88671875" style="2"/>
  </cols>
  <sheetData>
    <row r="1" spans="1:16" x14ac:dyDescent="0.2">
      <c r="A1" s="1" t="s">
        <v>968</v>
      </c>
    </row>
    <row r="2" spans="1:16" s="7" customFormat="1" x14ac:dyDescent="0.2">
      <c r="A2" s="4" t="s">
        <v>969</v>
      </c>
      <c r="B2" s="5" t="s">
        <v>2</v>
      </c>
      <c r="C2" s="5" t="s">
        <v>6</v>
      </c>
      <c r="D2" s="5" t="s">
        <v>7</v>
      </c>
      <c r="E2" s="5" t="s">
        <v>8</v>
      </c>
      <c r="F2" s="5" t="s">
        <v>9</v>
      </c>
      <c r="G2" s="5" t="s">
        <v>10</v>
      </c>
      <c r="H2" s="5" t="s">
        <v>11</v>
      </c>
      <c r="I2" s="5" t="s">
        <v>12</v>
      </c>
      <c r="J2" s="5" t="s">
        <v>13</v>
      </c>
      <c r="K2" s="5" t="s">
        <v>14</v>
      </c>
      <c r="L2" s="5" t="s">
        <v>15</v>
      </c>
      <c r="M2" s="5" t="s">
        <v>16</v>
      </c>
      <c r="N2" s="5" t="s">
        <v>17</v>
      </c>
      <c r="O2" s="5" t="s">
        <v>18</v>
      </c>
      <c r="P2" s="6" t="s">
        <v>19</v>
      </c>
    </row>
    <row r="3" spans="1:16" x14ac:dyDescent="0.2">
      <c r="A3" s="1" t="s">
        <v>970</v>
      </c>
    </row>
    <row r="5" spans="1:16" x14ac:dyDescent="0.2">
      <c r="A5" s="1" t="s">
        <v>217</v>
      </c>
      <c r="B5" s="2">
        <v>15109</v>
      </c>
      <c r="C5" s="2">
        <v>1462</v>
      </c>
      <c r="D5" s="2">
        <v>1266</v>
      </c>
      <c r="E5" s="2">
        <v>1583</v>
      </c>
      <c r="F5" s="2">
        <v>1856</v>
      </c>
      <c r="G5" s="2">
        <v>1965</v>
      </c>
      <c r="H5" s="2">
        <v>1887</v>
      </c>
      <c r="I5" s="2">
        <v>1534</v>
      </c>
      <c r="J5" s="2">
        <v>1182</v>
      </c>
      <c r="K5" s="2">
        <v>732</v>
      </c>
      <c r="L5" s="2">
        <v>506</v>
      </c>
      <c r="M5" s="2">
        <v>373</v>
      </c>
      <c r="N5" s="2">
        <v>257</v>
      </c>
      <c r="O5" s="2">
        <v>506</v>
      </c>
      <c r="P5" s="3">
        <v>38.5</v>
      </c>
    </row>
    <row r="6" spans="1:16" x14ac:dyDescent="0.2">
      <c r="A6" s="1" t="s">
        <v>971</v>
      </c>
      <c r="B6" s="2">
        <v>2058</v>
      </c>
      <c r="C6" s="2">
        <v>619</v>
      </c>
      <c r="D6" s="2">
        <v>166</v>
      </c>
      <c r="E6" s="2">
        <v>132</v>
      </c>
      <c r="F6" s="2">
        <v>107</v>
      </c>
      <c r="G6" s="2">
        <v>101</v>
      </c>
      <c r="H6" s="2">
        <v>135</v>
      </c>
      <c r="I6" s="2">
        <v>119</v>
      </c>
      <c r="J6" s="2">
        <v>76</v>
      </c>
      <c r="K6" s="2">
        <v>75</v>
      </c>
      <c r="L6" s="2">
        <v>87</v>
      </c>
      <c r="M6" s="2">
        <v>85</v>
      </c>
      <c r="N6" s="2">
        <v>72</v>
      </c>
      <c r="O6" s="2">
        <v>284</v>
      </c>
      <c r="P6" s="3">
        <v>35.200000000000003</v>
      </c>
    </row>
    <row r="7" spans="1:16" x14ac:dyDescent="0.2">
      <c r="A7" s="1" t="s">
        <v>972</v>
      </c>
      <c r="B7" s="2">
        <v>3181</v>
      </c>
      <c r="C7" s="2">
        <v>399</v>
      </c>
      <c r="D7" s="2">
        <v>413</v>
      </c>
      <c r="E7" s="2">
        <v>452</v>
      </c>
      <c r="F7" s="2">
        <v>394</v>
      </c>
      <c r="G7" s="2">
        <v>416</v>
      </c>
      <c r="H7" s="2">
        <v>357</v>
      </c>
      <c r="I7" s="2">
        <v>242</v>
      </c>
      <c r="J7" s="2">
        <v>145</v>
      </c>
      <c r="K7" s="2">
        <v>84</v>
      </c>
      <c r="L7" s="2">
        <v>76</v>
      </c>
      <c r="M7" s="2">
        <v>56</v>
      </c>
      <c r="N7" s="2">
        <v>54</v>
      </c>
      <c r="O7" s="2">
        <v>93</v>
      </c>
      <c r="P7" s="3">
        <v>34.1</v>
      </c>
    </row>
    <row r="8" spans="1:16" x14ac:dyDescent="0.2">
      <c r="A8" s="1" t="s">
        <v>973</v>
      </c>
      <c r="B8" s="2">
        <v>3018</v>
      </c>
      <c r="C8" s="2">
        <v>295</v>
      </c>
      <c r="D8" s="2">
        <v>261</v>
      </c>
      <c r="E8" s="2">
        <v>349</v>
      </c>
      <c r="F8" s="2">
        <v>408</v>
      </c>
      <c r="G8" s="2">
        <v>435</v>
      </c>
      <c r="H8" s="2">
        <v>344</v>
      </c>
      <c r="I8" s="2">
        <v>281</v>
      </c>
      <c r="J8" s="2">
        <v>208</v>
      </c>
      <c r="K8" s="2">
        <v>100</v>
      </c>
      <c r="L8" s="2">
        <v>95</v>
      </c>
      <c r="M8" s="2">
        <v>83</v>
      </c>
      <c r="N8" s="2">
        <v>88</v>
      </c>
      <c r="O8" s="2">
        <v>71</v>
      </c>
      <c r="P8" s="3">
        <v>37.299999999999997</v>
      </c>
    </row>
    <row r="9" spans="1:16" x14ac:dyDescent="0.2">
      <c r="A9" s="1" t="s">
        <v>974</v>
      </c>
      <c r="B9" s="2">
        <v>2512</v>
      </c>
      <c r="C9" s="2">
        <v>128</v>
      </c>
      <c r="D9" s="2">
        <v>266</v>
      </c>
      <c r="E9" s="2">
        <v>370</v>
      </c>
      <c r="F9" s="2">
        <v>361</v>
      </c>
      <c r="G9" s="2">
        <v>357</v>
      </c>
      <c r="H9" s="2">
        <v>309</v>
      </c>
      <c r="I9" s="2">
        <v>227</v>
      </c>
      <c r="J9" s="2">
        <v>194</v>
      </c>
      <c r="K9" s="2">
        <v>109</v>
      </c>
      <c r="L9" s="2">
        <v>109</v>
      </c>
      <c r="M9" s="2">
        <v>65</v>
      </c>
      <c r="N9" s="2">
        <v>9</v>
      </c>
      <c r="O9" s="2">
        <v>8</v>
      </c>
      <c r="P9" s="3">
        <v>36.799999999999997</v>
      </c>
    </row>
    <row r="10" spans="1:16" x14ac:dyDescent="0.2">
      <c r="A10" s="1" t="s">
        <v>975</v>
      </c>
      <c r="B10" s="2">
        <v>1459</v>
      </c>
      <c r="C10" s="2">
        <v>15</v>
      </c>
      <c r="D10" s="2">
        <v>100</v>
      </c>
      <c r="E10" s="2">
        <v>156</v>
      </c>
      <c r="F10" s="2">
        <v>258</v>
      </c>
      <c r="G10" s="2">
        <v>199</v>
      </c>
      <c r="H10" s="2">
        <v>261</v>
      </c>
      <c r="I10" s="2">
        <v>202</v>
      </c>
      <c r="J10" s="2">
        <v>116</v>
      </c>
      <c r="K10" s="2">
        <v>66</v>
      </c>
      <c r="L10" s="2">
        <v>41</v>
      </c>
      <c r="M10" s="2">
        <v>18</v>
      </c>
      <c r="N10" s="2">
        <v>3</v>
      </c>
      <c r="O10" s="2">
        <v>24</v>
      </c>
      <c r="P10" s="3">
        <v>40</v>
      </c>
    </row>
    <row r="11" spans="1:16" x14ac:dyDescent="0.2">
      <c r="A11" s="1" t="s">
        <v>976</v>
      </c>
      <c r="B11" s="2">
        <v>1581</v>
      </c>
      <c r="C11" s="2">
        <v>5</v>
      </c>
      <c r="D11" s="2">
        <v>47</v>
      </c>
      <c r="E11" s="2">
        <v>88</v>
      </c>
      <c r="F11" s="2">
        <v>227</v>
      </c>
      <c r="G11" s="2">
        <v>283</v>
      </c>
      <c r="H11" s="2">
        <v>272</v>
      </c>
      <c r="I11" s="2">
        <v>249</v>
      </c>
      <c r="J11" s="2">
        <v>205</v>
      </c>
      <c r="K11" s="2">
        <v>133</v>
      </c>
      <c r="L11" s="2">
        <v>27</v>
      </c>
      <c r="M11" s="2">
        <v>17</v>
      </c>
      <c r="N11" s="2">
        <v>15</v>
      </c>
      <c r="O11" s="2">
        <v>13</v>
      </c>
      <c r="P11" s="3">
        <v>42.6</v>
      </c>
    </row>
    <row r="12" spans="1:16" x14ac:dyDescent="0.2">
      <c r="A12" s="1" t="s">
        <v>977</v>
      </c>
      <c r="B12" s="2">
        <v>628</v>
      </c>
      <c r="C12" s="2">
        <v>1</v>
      </c>
      <c r="D12" s="2">
        <v>8</v>
      </c>
      <c r="E12" s="2">
        <v>22</v>
      </c>
      <c r="F12" s="2">
        <v>56</v>
      </c>
      <c r="G12" s="2">
        <v>81</v>
      </c>
      <c r="H12" s="2">
        <v>112</v>
      </c>
      <c r="I12" s="2">
        <v>109</v>
      </c>
      <c r="J12" s="2">
        <v>118</v>
      </c>
      <c r="K12" s="2">
        <v>82</v>
      </c>
      <c r="L12" s="2">
        <v>23</v>
      </c>
      <c r="M12" s="2">
        <v>16</v>
      </c>
      <c r="N12" s="2">
        <v>0</v>
      </c>
      <c r="O12" s="2">
        <v>0</v>
      </c>
      <c r="P12" s="3">
        <v>46.6</v>
      </c>
    </row>
    <row r="13" spans="1:16" x14ac:dyDescent="0.2">
      <c r="A13" s="1" t="s">
        <v>978</v>
      </c>
      <c r="B13" s="2">
        <v>672</v>
      </c>
      <c r="C13" s="2">
        <v>0</v>
      </c>
      <c r="D13" s="2">
        <v>5</v>
      </c>
      <c r="E13" s="2">
        <v>14</v>
      </c>
      <c r="F13" s="2">
        <v>45</v>
      </c>
      <c r="G13" s="2">
        <v>93</v>
      </c>
      <c r="H13" s="2">
        <v>97</v>
      </c>
      <c r="I13" s="2">
        <v>105</v>
      </c>
      <c r="J13" s="2">
        <v>120</v>
      </c>
      <c r="K13" s="2">
        <v>83</v>
      </c>
      <c r="L13" s="2">
        <v>48</v>
      </c>
      <c r="M13" s="2">
        <v>33</v>
      </c>
      <c r="N13" s="2">
        <v>16</v>
      </c>
      <c r="O13" s="2">
        <v>13</v>
      </c>
      <c r="P13" s="3">
        <v>48.9</v>
      </c>
    </row>
    <row r="14" spans="1:16" s="13" customFormat="1" x14ac:dyDescent="0.2">
      <c r="A14" s="13" t="s">
        <v>979</v>
      </c>
      <c r="B14" s="13">
        <v>6385.2</v>
      </c>
      <c r="C14" s="13">
        <v>1677.2</v>
      </c>
      <c r="D14" s="13">
        <v>3807.7</v>
      </c>
      <c r="E14" s="13">
        <v>4676.7</v>
      </c>
      <c r="F14" s="13">
        <v>6156.9</v>
      </c>
      <c r="G14" s="13">
        <v>7014.1</v>
      </c>
      <c r="H14" s="13">
        <v>7526.9</v>
      </c>
      <c r="I14" s="13">
        <v>8607.9</v>
      </c>
      <c r="J14" s="13">
        <v>9490.2000000000007</v>
      </c>
      <c r="K14" s="13">
        <v>11080.5</v>
      </c>
      <c r="L14" s="13">
        <v>8232.4</v>
      </c>
      <c r="M14" s="13">
        <v>7374.8</v>
      </c>
      <c r="N14" s="13">
        <v>5804.9</v>
      </c>
      <c r="O14" s="13">
        <v>2854.5</v>
      </c>
    </row>
    <row r="15" spans="1:16" s="13" customFormat="1" x14ac:dyDescent="0.2">
      <c r="A15" s="13" t="s">
        <v>980</v>
      </c>
      <c r="B15" s="13">
        <v>4418.1000000000004</v>
      </c>
      <c r="C15" s="13">
        <v>702.5</v>
      </c>
      <c r="D15" s="13">
        <v>3017.2</v>
      </c>
      <c r="E15" s="13">
        <v>3986.4</v>
      </c>
      <c r="F15" s="13">
        <v>5131.6000000000004</v>
      </c>
      <c r="G15" s="13">
        <v>5213.6000000000004</v>
      </c>
      <c r="H15" s="13">
        <v>5869.7</v>
      </c>
      <c r="I15" s="13">
        <v>6376.7</v>
      </c>
      <c r="J15" s="13">
        <v>7087.6</v>
      </c>
      <c r="K15" s="13">
        <v>7454.1</v>
      </c>
      <c r="L15" s="13">
        <v>4868.3999999999996</v>
      </c>
      <c r="M15" s="13">
        <v>3870.5</v>
      </c>
      <c r="N15" s="13">
        <v>2571</v>
      </c>
      <c r="O15" s="13">
        <v>0.9</v>
      </c>
    </row>
    <row r="18" spans="1:16" x14ac:dyDescent="0.2">
      <c r="A18" s="1" t="s">
        <v>36</v>
      </c>
      <c r="B18" s="2">
        <v>8245</v>
      </c>
      <c r="C18" s="2">
        <v>715</v>
      </c>
      <c r="D18" s="2">
        <v>712</v>
      </c>
      <c r="E18" s="2">
        <v>942</v>
      </c>
      <c r="F18" s="2">
        <v>1072</v>
      </c>
      <c r="G18" s="2">
        <v>1132</v>
      </c>
      <c r="H18" s="2">
        <v>1096</v>
      </c>
      <c r="I18" s="2">
        <v>842</v>
      </c>
      <c r="J18" s="2">
        <v>624</v>
      </c>
      <c r="K18" s="2">
        <v>393</v>
      </c>
      <c r="L18" s="2">
        <v>254</v>
      </c>
      <c r="M18" s="2">
        <v>170</v>
      </c>
      <c r="N18" s="2">
        <v>119</v>
      </c>
      <c r="O18" s="2">
        <v>174</v>
      </c>
      <c r="P18" s="3">
        <v>38</v>
      </c>
    </row>
    <row r="19" spans="1:16" x14ac:dyDescent="0.2">
      <c r="A19" s="1" t="s">
        <v>971</v>
      </c>
      <c r="B19" s="2">
        <v>846</v>
      </c>
      <c r="C19" s="2">
        <v>258</v>
      </c>
      <c r="D19" s="2">
        <v>88</v>
      </c>
      <c r="E19" s="2">
        <v>74</v>
      </c>
      <c r="F19" s="2">
        <v>40</v>
      </c>
      <c r="G19" s="2">
        <v>41</v>
      </c>
      <c r="H19" s="2">
        <v>70</v>
      </c>
      <c r="I19" s="2">
        <v>51</v>
      </c>
      <c r="J19" s="2">
        <v>32</v>
      </c>
      <c r="K19" s="2">
        <v>32</v>
      </c>
      <c r="L19" s="2">
        <v>36</v>
      </c>
      <c r="M19" s="2">
        <v>38</v>
      </c>
      <c r="N19" s="2">
        <v>19</v>
      </c>
      <c r="O19" s="2">
        <v>67</v>
      </c>
      <c r="P19" s="3">
        <v>30.4</v>
      </c>
    </row>
    <row r="20" spans="1:16" x14ac:dyDescent="0.2">
      <c r="A20" s="1" t="s">
        <v>972</v>
      </c>
      <c r="B20" s="2">
        <v>1652</v>
      </c>
      <c r="C20" s="2">
        <v>225</v>
      </c>
      <c r="D20" s="2">
        <v>242</v>
      </c>
      <c r="E20" s="2">
        <v>302</v>
      </c>
      <c r="F20" s="2">
        <v>214</v>
      </c>
      <c r="G20" s="2">
        <v>200</v>
      </c>
      <c r="H20" s="2">
        <v>160</v>
      </c>
      <c r="I20" s="2">
        <v>91</v>
      </c>
      <c r="J20" s="2">
        <v>33</v>
      </c>
      <c r="K20" s="2">
        <v>28</v>
      </c>
      <c r="L20" s="2">
        <v>28</v>
      </c>
      <c r="M20" s="2">
        <v>21</v>
      </c>
      <c r="N20" s="2">
        <v>40</v>
      </c>
      <c r="O20" s="2">
        <v>68</v>
      </c>
      <c r="P20" s="3">
        <v>31.3</v>
      </c>
    </row>
    <row r="21" spans="1:16" x14ac:dyDescent="0.2">
      <c r="A21" s="1" t="s">
        <v>973</v>
      </c>
      <c r="B21" s="2">
        <v>1860</v>
      </c>
      <c r="C21" s="2">
        <v>154</v>
      </c>
      <c r="D21" s="2">
        <v>150</v>
      </c>
      <c r="E21" s="2">
        <v>207</v>
      </c>
      <c r="F21" s="2">
        <v>295</v>
      </c>
      <c r="G21" s="2">
        <v>308</v>
      </c>
      <c r="H21" s="2">
        <v>249</v>
      </c>
      <c r="I21" s="2">
        <v>191</v>
      </c>
      <c r="J21" s="2">
        <v>118</v>
      </c>
      <c r="K21" s="2">
        <v>65</v>
      </c>
      <c r="L21" s="2">
        <v>40</v>
      </c>
      <c r="M21" s="2">
        <v>32</v>
      </c>
      <c r="N21" s="2">
        <v>34</v>
      </c>
      <c r="O21" s="2">
        <v>17</v>
      </c>
      <c r="P21" s="3">
        <v>37</v>
      </c>
    </row>
    <row r="22" spans="1:16" x14ac:dyDescent="0.2">
      <c r="A22" s="1" t="s">
        <v>974</v>
      </c>
      <c r="B22" s="2">
        <v>1546</v>
      </c>
      <c r="C22" s="2">
        <v>71</v>
      </c>
      <c r="D22" s="2">
        <v>147</v>
      </c>
      <c r="E22" s="2">
        <v>211</v>
      </c>
      <c r="F22" s="2">
        <v>229</v>
      </c>
      <c r="G22" s="2">
        <v>235</v>
      </c>
      <c r="H22" s="2">
        <v>218</v>
      </c>
      <c r="I22" s="2">
        <v>159</v>
      </c>
      <c r="J22" s="2">
        <v>127</v>
      </c>
      <c r="K22" s="2">
        <v>57</v>
      </c>
      <c r="L22" s="2">
        <v>56</v>
      </c>
      <c r="M22" s="2">
        <v>29</v>
      </c>
      <c r="N22" s="2">
        <v>2</v>
      </c>
      <c r="O22" s="2">
        <v>5</v>
      </c>
      <c r="P22" s="3">
        <v>37.4</v>
      </c>
    </row>
    <row r="23" spans="1:16" x14ac:dyDescent="0.2">
      <c r="A23" s="1" t="s">
        <v>975</v>
      </c>
      <c r="B23" s="2">
        <v>849</v>
      </c>
      <c r="C23" s="2">
        <v>1</v>
      </c>
      <c r="D23" s="2">
        <v>60</v>
      </c>
      <c r="E23" s="2">
        <v>93</v>
      </c>
      <c r="F23" s="2">
        <v>138</v>
      </c>
      <c r="G23" s="2">
        <v>127</v>
      </c>
      <c r="H23" s="2">
        <v>160</v>
      </c>
      <c r="I23" s="2">
        <v>134</v>
      </c>
      <c r="J23" s="2">
        <v>71</v>
      </c>
      <c r="K23" s="2">
        <v>41</v>
      </c>
      <c r="L23" s="2">
        <v>16</v>
      </c>
      <c r="M23" s="2">
        <v>6</v>
      </c>
      <c r="N23" s="2">
        <v>1</v>
      </c>
      <c r="O23" s="2">
        <v>1</v>
      </c>
      <c r="P23" s="3">
        <v>40.200000000000003</v>
      </c>
    </row>
    <row r="24" spans="1:16" x14ac:dyDescent="0.2">
      <c r="A24" s="1" t="s">
        <v>976</v>
      </c>
      <c r="B24" s="2">
        <v>760</v>
      </c>
      <c r="C24" s="2">
        <v>5</v>
      </c>
      <c r="D24" s="2">
        <v>21</v>
      </c>
      <c r="E24" s="2">
        <v>39</v>
      </c>
      <c r="F24" s="2">
        <v>101</v>
      </c>
      <c r="G24" s="2">
        <v>139</v>
      </c>
      <c r="H24" s="2">
        <v>130</v>
      </c>
      <c r="I24" s="2">
        <v>114</v>
      </c>
      <c r="J24" s="2">
        <v>106</v>
      </c>
      <c r="K24" s="2">
        <v>61</v>
      </c>
      <c r="L24" s="2">
        <v>23</v>
      </c>
      <c r="M24" s="2">
        <v>11</v>
      </c>
      <c r="N24" s="2">
        <v>7</v>
      </c>
      <c r="O24" s="2">
        <v>3</v>
      </c>
      <c r="P24" s="3">
        <v>42.9</v>
      </c>
    </row>
    <row r="25" spans="1:16" x14ac:dyDescent="0.2">
      <c r="A25" s="1" t="s">
        <v>977</v>
      </c>
      <c r="B25" s="2">
        <v>308</v>
      </c>
      <c r="C25" s="2">
        <v>1</v>
      </c>
      <c r="D25" s="2">
        <v>2</v>
      </c>
      <c r="E25" s="2">
        <v>9</v>
      </c>
      <c r="F25" s="2">
        <v>30</v>
      </c>
      <c r="G25" s="2">
        <v>38</v>
      </c>
      <c r="H25" s="2">
        <v>59</v>
      </c>
      <c r="I25" s="2">
        <v>39</v>
      </c>
      <c r="J25" s="2">
        <v>62</v>
      </c>
      <c r="K25" s="2">
        <v>48</v>
      </c>
      <c r="L25" s="2">
        <v>14</v>
      </c>
      <c r="M25" s="2">
        <v>6</v>
      </c>
      <c r="N25" s="2">
        <v>0</v>
      </c>
      <c r="O25" s="2">
        <v>0</v>
      </c>
      <c r="P25" s="3">
        <v>46.9</v>
      </c>
    </row>
    <row r="26" spans="1:16" x14ac:dyDescent="0.2">
      <c r="A26" s="1" t="s">
        <v>978</v>
      </c>
      <c r="B26" s="2">
        <v>424</v>
      </c>
      <c r="C26" s="2">
        <v>0</v>
      </c>
      <c r="D26" s="2">
        <v>2</v>
      </c>
      <c r="E26" s="2">
        <v>7</v>
      </c>
      <c r="F26" s="2">
        <v>25</v>
      </c>
      <c r="G26" s="2">
        <v>44</v>
      </c>
      <c r="H26" s="2">
        <v>50</v>
      </c>
      <c r="I26" s="2">
        <v>63</v>
      </c>
      <c r="J26" s="2">
        <v>75</v>
      </c>
      <c r="K26" s="2">
        <v>61</v>
      </c>
      <c r="L26" s="2">
        <v>41</v>
      </c>
      <c r="M26" s="2">
        <v>27</v>
      </c>
      <c r="N26" s="2">
        <v>16</v>
      </c>
      <c r="O26" s="2">
        <v>13</v>
      </c>
      <c r="P26" s="3">
        <v>51.4</v>
      </c>
    </row>
    <row r="27" spans="1:16" s="13" customFormat="1" x14ac:dyDescent="0.2">
      <c r="A27" s="13" t="s">
        <v>979</v>
      </c>
      <c r="B27" s="13">
        <v>6895.1</v>
      </c>
      <c r="C27" s="13">
        <v>1889.5</v>
      </c>
      <c r="D27" s="13">
        <v>3729.2</v>
      </c>
      <c r="E27" s="13">
        <v>4465.6000000000004</v>
      </c>
      <c r="F27" s="13">
        <v>6087.3</v>
      </c>
      <c r="G27" s="13">
        <v>6840.1</v>
      </c>
      <c r="H27" s="13">
        <v>7535.1</v>
      </c>
      <c r="I27" s="13">
        <v>8923.1</v>
      </c>
      <c r="J27" s="13">
        <v>10490.8</v>
      </c>
      <c r="K27" s="13">
        <v>13514</v>
      </c>
      <c r="L27" s="13">
        <v>11449.1</v>
      </c>
      <c r="M27" s="13">
        <v>10306.5</v>
      </c>
      <c r="N27" s="13">
        <v>9787.9</v>
      </c>
      <c r="O27" s="13">
        <v>5259.3</v>
      </c>
    </row>
    <row r="28" spans="1:16" s="13" customFormat="1" x14ac:dyDescent="0.2">
      <c r="A28" s="13" t="s">
        <v>980</v>
      </c>
      <c r="B28" s="13">
        <v>4683.5</v>
      </c>
      <c r="C28" s="13">
        <v>1106.0999999999999</v>
      </c>
      <c r="D28" s="13">
        <v>2933.3</v>
      </c>
      <c r="E28" s="13">
        <v>3647.3</v>
      </c>
      <c r="F28" s="13">
        <v>4889.8</v>
      </c>
      <c r="G28" s="13">
        <v>5180.8999999999996</v>
      </c>
      <c r="H28" s="13">
        <v>5791.3</v>
      </c>
      <c r="I28" s="13">
        <v>6383.6</v>
      </c>
      <c r="J28" s="13">
        <v>7570.4</v>
      </c>
      <c r="K28" s="13">
        <v>8384.1</v>
      </c>
      <c r="L28" s="13">
        <v>6026.8</v>
      </c>
      <c r="M28" s="13">
        <v>4531.3</v>
      </c>
      <c r="N28" s="13">
        <v>2536.8000000000002</v>
      </c>
      <c r="O28" s="13">
        <v>736</v>
      </c>
    </row>
    <row r="31" spans="1:16" x14ac:dyDescent="0.2">
      <c r="A31" s="1" t="s">
        <v>37</v>
      </c>
      <c r="B31" s="2">
        <v>6864</v>
      </c>
      <c r="C31" s="2">
        <v>747</v>
      </c>
      <c r="D31" s="2">
        <v>554</v>
      </c>
      <c r="E31" s="2">
        <v>641</v>
      </c>
      <c r="F31" s="2">
        <v>784</v>
      </c>
      <c r="G31" s="2">
        <v>833</v>
      </c>
      <c r="H31" s="2">
        <v>791</v>
      </c>
      <c r="I31" s="2">
        <v>692</v>
      </c>
      <c r="J31" s="2">
        <v>558</v>
      </c>
      <c r="K31" s="2">
        <v>339</v>
      </c>
      <c r="L31" s="2">
        <v>252</v>
      </c>
      <c r="M31" s="2">
        <v>203</v>
      </c>
      <c r="N31" s="2">
        <v>138</v>
      </c>
      <c r="O31" s="2">
        <v>332</v>
      </c>
      <c r="P31" s="3">
        <v>39.200000000000003</v>
      </c>
    </row>
    <row r="32" spans="1:16" x14ac:dyDescent="0.2">
      <c r="A32" s="1" t="s">
        <v>971</v>
      </c>
      <c r="B32" s="2">
        <v>1212</v>
      </c>
      <c r="C32" s="2">
        <v>361</v>
      </c>
      <c r="D32" s="2">
        <v>78</v>
      </c>
      <c r="E32" s="2">
        <v>58</v>
      </c>
      <c r="F32" s="2">
        <v>67</v>
      </c>
      <c r="G32" s="2">
        <v>60</v>
      </c>
      <c r="H32" s="2">
        <v>65</v>
      </c>
      <c r="I32" s="2">
        <v>68</v>
      </c>
      <c r="J32" s="2">
        <v>44</v>
      </c>
      <c r="K32" s="2">
        <v>43</v>
      </c>
      <c r="L32" s="2">
        <v>51</v>
      </c>
      <c r="M32" s="2">
        <v>47</v>
      </c>
      <c r="N32" s="2">
        <v>53</v>
      </c>
      <c r="O32" s="2">
        <v>217</v>
      </c>
      <c r="P32" s="3">
        <v>38.5</v>
      </c>
    </row>
    <row r="33" spans="1:16" x14ac:dyDescent="0.2">
      <c r="A33" s="1" t="s">
        <v>972</v>
      </c>
      <c r="B33" s="2">
        <v>1529</v>
      </c>
      <c r="C33" s="2">
        <v>174</v>
      </c>
      <c r="D33" s="2">
        <v>171</v>
      </c>
      <c r="E33" s="2">
        <v>150</v>
      </c>
      <c r="F33" s="2">
        <v>180</v>
      </c>
      <c r="G33" s="2">
        <v>216</v>
      </c>
      <c r="H33" s="2">
        <v>197</v>
      </c>
      <c r="I33" s="2">
        <v>151</v>
      </c>
      <c r="J33" s="2">
        <v>112</v>
      </c>
      <c r="K33" s="2">
        <v>56</v>
      </c>
      <c r="L33" s="2">
        <v>48</v>
      </c>
      <c r="M33" s="2">
        <v>35</v>
      </c>
      <c r="N33" s="2">
        <v>14</v>
      </c>
      <c r="O33" s="2">
        <v>25</v>
      </c>
      <c r="P33" s="3">
        <v>37.1</v>
      </c>
    </row>
    <row r="34" spans="1:16" x14ac:dyDescent="0.2">
      <c r="A34" s="1" t="s">
        <v>973</v>
      </c>
      <c r="B34" s="2">
        <v>1158</v>
      </c>
      <c r="C34" s="2">
        <v>141</v>
      </c>
      <c r="D34" s="2">
        <v>111</v>
      </c>
      <c r="E34" s="2">
        <v>142</v>
      </c>
      <c r="F34" s="2">
        <v>113</v>
      </c>
      <c r="G34" s="2">
        <v>127</v>
      </c>
      <c r="H34" s="2">
        <v>95</v>
      </c>
      <c r="I34" s="2">
        <v>90</v>
      </c>
      <c r="J34" s="2">
        <v>90</v>
      </c>
      <c r="K34" s="2">
        <v>35</v>
      </c>
      <c r="L34" s="2">
        <v>55</v>
      </c>
      <c r="M34" s="2">
        <v>51</v>
      </c>
      <c r="N34" s="2">
        <v>54</v>
      </c>
      <c r="O34" s="2">
        <v>54</v>
      </c>
      <c r="P34" s="3">
        <v>37.799999999999997</v>
      </c>
    </row>
    <row r="35" spans="1:16" x14ac:dyDescent="0.2">
      <c r="A35" s="1" t="s">
        <v>974</v>
      </c>
      <c r="B35" s="2">
        <v>966</v>
      </c>
      <c r="C35" s="2">
        <v>57</v>
      </c>
      <c r="D35" s="2">
        <v>119</v>
      </c>
      <c r="E35" s="2">
        <v>159</v>
      </c>
      <c r="F35" s="2">
        <v>132</v>
      </c>
      <c r="G35" s="2">
        <v>122</v>
      </c>
      <c r="H35" s="2">
        <v>91</v>
      </c>
      <c r="I35" s="2">
        <v>68</v>
      </c>
      <c r="J35" s="2">
        <v>67</v>
      </c>
      <c r="K35" s="2">
        <v>52</v>
      </c>
      <c r="L35" s="2">
        <v>53</v>
      </c>
      <c r="M35" s="2">
        <v>36</v>
      </c>
      <c r="N35" s="2">
        <v>7</v>
      </c>
      <c r="O35" s="2">
        <v>3</v>
      </c>
      <c r="P35" s="3">
        <v>35.700000000000003</v>
      </c>
    </row>
    <row r="36" spans="1:16" x14ac:dyDescent="0.2">
      <c r="A36" s="1" t="s">
        <v>975</v>
      </c>
      <c r="B36" s="2">
        <v>610</v>
      </c>
      <c r="C36" s="2">
        <v>14</v>
      </c>
      <c r="D36" s="2">
        <v>40</v>
      </c>
      <c r="E36" s="2">
        <v>63</v>
      </c>
      <c r="F36" s="2">
        <v>120</v>
      </c>
      <c r="G36" s="2">
        <v>72</v>
      </c>
      <c r="H36" s="2">
        <v>101</v>
      </c>
      <c r="I36" s="2">
        <v>68</v>
      </c>
      <c r="J36" s="2">
        <v>45</v>
      </c>
      <c r="K36" s="2">
        <v>25</v>
      </c>
      <c r="L36" s="2">
        <v>25</v>
      </c>
      <c r="M36" s="2">
        <v>12</v>
      </c>
      <c r="N36" s="2">
        <v>2</v>
      </c>
      <c r="O36" s="2">
        <v>23</v>
      </c>
      <c r="P36" s="3">
        <v>39.700000000000003</v>
      </c>
    </row>
    <row r="37" spans="1:16" x14ac:dyDescent="0.2">
      <c r="A37" s="1" t="s">
        <v>976</v>
      </c>
      <c r="B37" s="2">
        <v>821</v>
      </c>
      <c r="C37" s="2">
        <v>0</v>
      </c>
      <c r="D37" s="2">
        <v>26</v>
      </c>
      <c r="E37" s="2">
        <v>49</v>
      </c>
      <c r="F37" s="2">
        <v>126</v>
      </c>
      <c r="G37" s="2">
        <v>144</v>
      </c>
      <c r="H37" s="2">
        <v>142</v>
      </c>
      <c r="I37" s="2">
        <v>135</v>
      </c>
      <c r="J37" s="2">
        <v>99</v>
      </c>
      <c r="K37" s="2">
        <v>72</v>
      </c>
      <c r="L37" s="2">
        <v>4</v>
      </c>
      <c r="M37" s="2">
        <v>6</v>
      </c>
      <c r="N37" s="2">
        <v>8</v>
      </c>
      <c r="O37" s="2">
        <v>10</v>
      </c>
      <c r="P37" s="3">
        <v>42.3</v>
      </c>
    </row>
    <row r="38" spans="1:16" x14ac:dyDescent="0.2">
      <c r="A38" s="1" t="s">
        <v>977</v>
      </c>
      <c r="B38" s="2">
        <v>320</v>
      </c>
      <c r="C38" s="2">
        <v>0</v>
      </c>
      <c r="D38" s="2">
        <v>6</v>
      </c>
      <c r="E38" s="2">
        <v>13</v>
      </c>
      <c r="F38" s="2">
        <v>26</v>
      </c>
      <c r="G38" s="2">
        <v>43</v>
      </c>
      <c r="H38" s="2">
        <v>53</v>
      </c>
      <c r="I38" s="2">
        <v>70</v>
      </c>
      <c r="J38" s="2">
        <v>56</v>
      </c>
      <c r="K38" s="2">
        <v>34</v>
      </c>
      <c r="L38" s="2">
        <v>9</v>
      </c>
      <c r="M38" s="2">
        <v>10</v>
      </c>
      <c r="N38" s="2">
        <v>0</v>
      </c>
      <c r="O38" s="2">
        <v>0</v>
      </c>
      <c r="P38" s="3">
        <v>46.4</v>
      </c>
    </row>
    <row r="39" spans="1:16" x14ac:dyDescent="0.2">
      <c r="A39" s="1" t="s">
        <v>978</v>
      </c>
      <c r="B39" s="2">
        <v>248</v>
      </c>
      <c r="C39" s="2">
        <v>0</v>
      </c>
      <c r="D39" s="2">
        <v>3</v>
      </c>
      <c r="E39" s="2">
        <v>7</v>
      </c>
      <c r="F39" s="2">
        <v>20</v>
      </c>
      <c r="G39" s="2">
        <v>49</v>
      </c>
      <c r="H39" s="2">
        <v>47</v>
      </c>
      <c r="I39" s="2">
        <v>42</v>
      </c>
      <c r="J39" s="2">
        <v>45</v>
      </c>
      <c r="K39" s="2">
        <v>22</v>
      </c>
      <c r="L39" s="2">
        <v>7</v>
      </c>
      <c r="M39" s="2">
        <v>6</v>
      </c>
      <c r="N39" s="2">
        <v>0</v>
      </c>
      <c r="O39" s="2">
        <v>0</v>
      </c>
      <c r="P39" s="3">
        <v>44.8</v>
      </c>
    </row>
    <row r="40" spans="1:16" s="13" customFormat="1" x14ac:dyDescent="0.2">
      <c r="A40" s="13" t="s">
        <v>979</v>
      </c>
      <c r="B40" s="13">
        <v>5772.7</v>
      </c>
      <c r="C40" s="13">
        <v>1474</v>
      </c>
      <c r="D40" s="13">
        <v>3908.5</v>
      </c>
      <c r="E40" s="13">
        <v>4986.8999999999996</v>
      </c>
      <c r="F40" s="13">
        <v>6252</v>
      </c>
      <c r="G40" s="13">
        <v>7250.6</v>
      </c>
      <c r="H40" s="13">
        <v>7515.5</v>
      </c>
      <c r="I40" s="13">
        <v>8224.4</v>
      </c>
      <c r="J40" s="13">
        <v>8371.1</v>
      </c>
      <c r="K40" s="13">
        <v>8259.2000000000007</v>
      </c>
      <c r="L40" s="13">
        <v>4990.2</v>
      </c>
      <c r="M40" s="13">
        <v>4919.6000000000004</v>
      </c>
      <c r="N40" s="13">
        <v>2370.1999999999998</v>
      </c>
      <c r="O40" s="13">
        <v>1594.1</v>
      </c>
    </row>
    <row r="41" spans="1:16" s="13" customFormat="1" x14ac:dyDescent="0.2">
      <c r="A41" s="13" t="s">
        <v>980</v>
      </c>
      <c r="B41" s="13">
        <v>3991.8</v>
      </c>
      <c r="C41" s="13">
        <v>180.5</v>
      </c>
      <c r="D41" s="13">
        <v>3130.6</v>
      </c>
      <c r="E41" s="13">
        <v>4480.6000000000004</v>
      </c>
      <c r="F41" s="13">
        <v>5606.1</v>
      </c>
      <c r="G41" s="13">
        <v>5276.6</v>
      </c>
      <c r="H41" s="13">
        <v>6057.7</v>
      </c>
      <c r="I41" s="13">
        <v>6360.3</v>
      </c>
      <c r="J41" s="13">
        <v>6231.3</v>
      </c>
      <c r="K41" s="13">
        <v>6706.7</v>
      </c>
      <c r="L41" s="13">
        <v>3727.3</v>
      </c>
      <c r="M41" s="13">
        <v>3455.9</v>
      </c>
      <c r="N41" s="13">
        <v>2592.6</v>
      </c>
      <c r="O41" s="13">
        <v>0.8</v>
      </c>
    </row>
    <row r="42" spans="1:16" x14ac:dyDescent="0.2">
      <c r="A42" s="8" t="s">
        <v>1012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10"/>
    </row>
    <row r="44" spans="1:16" x14ac:dyDescent="0.2">
      <c r="A44" s="1" t="s">
        <v>968</v>
      </c>
    </row>
    <row r="45" spans="1:16" s="7" customFormat="1" x14ac:dyDescent="0.2">
      <c r="A45" s="4" t="s">
        <v>969</v>
      </c>
      <c r="B45" s="5" t="s">
        <v>2</v>
      </c>
      <c r="C45" s="5" t="s">
        <v>6</v>
      </c>
      <c r="D45" s="5" t="s">
        <v>7</v>
      </c>
      <c r="E45" s="5" t="s">
        <v>8</v>
      </c>
      <c r="F45" s="5" t="s">
        <v>9</v>
      </c>
      <c r="G45" s="5" t="s">
        <v>10</v>
      </c>
      <c r="H45" s="5" t="s">
        <v>11</v>
      </c>
      <c r="I45" s="5" t="s">
        <v>12</v>
      </c>
      <c r="J45" s="5" t="s">
        <v>13</v>
      </c>
      <c r="K45" s="5" t="s">
        <v>14</v>
      </c>
      <c r="L45" s="5" t="s">
        <v>15</v>
      </c>
      <c r="M45" s="5" t="s">
        <v>16</v>
      </c>
      <c r="N45" s="5" t="s">
        <v>17</v>
      </c>
      <c r="O45" s="5" t="s">
        <v>18</v>
      </c>
      <c r="P45" s="6" t="s">
        <v>19</v>
      </c>
    </row>
    <row r="46" spans="1:16" x14ac:dyDescent="0.2">
      <c r="A46" s="1" t="s">
        <v>981</v>
      </c>
    </row>
    <row r="48" spans="1:16" x14ac:dyDescent="0.2">
      <c r="A48" s="1" t="s">
        <v>20</v>
      </c>
      <c r="B48" s="2">
        <v>14044</v>
      </c>
      <c r="C48" s="2">
        <v>1090</v>
      </c>
      <c r="D48" s="2">
        <v>1138</v>
      </c>
      <c r="E48" s="2">
        <v>1481</v>
      </c>
      <c r="F48" s="2">
        <v>1763</v>
      </c>
      <c r="G48" s="2">
        <v>1886</v>
      </c>
      <c r="H48" s="2">
        <v>1799</v>
      </c>
      <c r="I48" s="2">
        <v>1458</v>
      </c>
      <c r="J48" s="2">
        <v>1141</v>
      </c>
      <c r="K48" s="2">
        <v>703</v>
      </c>
      <c r="L48" s="2">
        <v>488</v>
      </c>
      <c r="M48" s="2">
        <v>364</v>
      </c>
      <c r="N48" s="2">
        <v>250</v>
      </c>
      <c r="O48" s="2">
        <v>483</v>
      </c>
      <c r="P48" s="3">
        <v>39.1</v>
      </c>
    </row>
    <row r="49" spans="1:16" x14ac:dyDescent="0.2">
      <c r="A49" s="1" t="s">
        <v>972</v>
      </c>
      <c r="B49" s="2">
        <v>4191</v>
      </c>
      <c r="C49" s="2">
        <v>771</v>
      </c>
      <c r="D49" s="2">
        <v>467</v>
      </c>
      <c r="E49" s="2">
        <v>499</v>
      </c>
      <c r="F49" s="2">
        <v>424</v>
      </c>
      <c r="G49" s="2">
        <v>451</v>
      </c>
      <c r="H49" s="2">
        <v>422</v>
      </c>
      <c r="I49" s="2">
        <v>320</v>
      </c>
      <c r="J49" s="2">
        <v>186</v>
      </c>
      <c r="K49" s="2">
        <v>116</v>
      </c>
      <c r="L49" s="2">
        <v>110</v>
      </c>
      <c r="M49" s="2">
        <v>97</v>
      </c>
      <c r="N49" s="2">
        <v>72</v>
      </c>
      <c r="O49" s="2">
        <v>256</v>
      </c>
      <c r="P49" s="3">
        <v>34.200000000000003</v>
      </c>
    </row>
    <row r="50" spans="1:16" x14ac:dyDescent="0.2">
      <c r="A50" s="1" t="s">
        <v>973</v>
      </c>
      <c r="B50" s="2">
        <v>2942</v>
      </c>
      <c r="C50" s="2">
        <v>205</v>
      </c>
      <c r="D50" s="2">
        <v>259</v>
      </c>
      <c r="E50" s="2">
        <v>352</v>
      </c>
      <c r="F50" s="2">
        <v>411</v>
      </c>
      <c r="G50" s="2">
        <v>434</v>
      </c>
      <c r="H50" s="2">
        <v>353</v>
      </c>
      <c r="I50" s="2">
        <v>282</v>
      </c>
      <c r="J50" s="2">
        <v>205</v>
      </c>
      <c r="K50" s="2">
        <v>105</v>
      </c>
      <c r="L50" s="2">
        <v>81</v>
      </c>
      <c r="M50" s="2">
        <v>77</v>
      </c>
      <c r="N50" s="2">
        <v>57</v>
      </c>
      <c r="O50" s="2">
        <v>121</v>
      </c>
      <c r="P50" s="3">
        <v>37.799999999999997</v>
      </c>
    </row>
    <row r="51" spans="1:16" x14ac:dyDescent="0.2">
      <c r="A51" s="1" t="s">
        <v>974</v>
      </c>
      <c r="B51" s="2">
        <v>2435</v>
      </c>
      <c r="C51" s="2">
        <v>94</v>
      </c>
      <c r="D51" s="2">
        <v>244</v>
      </c>
      <c r="E51" s="2">
        <v>342</v>
      </c>
      <c r="F51" s="2">
        <v>344</v>
      </c>
      <c r="G51" s="2">
        <v>336</v>
      </c>
      <c r="H51" s="2">
        <v>313</v>
      </c>
      <c r="I51" s="2">
        <v>216</v>
      </c>
      <c r="J51" s="2">
        <v>188</v>
      </c>
      <c r="K51" s="2">
        <v>128</v>
      </c>
      <c r="L51" s="2">
        <v>70</v>
      </c>
      <c r="M51" s="2">
        <v>64</v>
      </c>
      <c r="N51" s="2">
        <v>52</v>
      </c>
      <c r="O51" s="2">
        <v>44</v>
      </c>
      <c r="P51" s="3">
        <v>37.9</v>
      </c>
    </row>
    <row r="52" spans="1:16" x14ac:dyDescent="0.2">
      <c r="A52" s="1" t="s">
        <v>975</v>
      </c>
      <c r="B52" s="2">
        <v>1532</v>
      </c>
      <c r="C52" s="2">
        <v>14</v>
      </c>
      <c r="D52" s="2">
        <v>109</v>
      </c>
      <c r="E52" s="2">
        <v>160</v>
      </c>
      <c r="F52" s="2">
        <v>256</v>
      </c>
      <c r="G52" s="2">
        <v>211</v>
      </c>
      <c r="H52" s="2">
        <v>241</v>
      </c>
      <c r="I52" s="2">
        <v>191</v>
      </c>
      <c r="J52" s="2">
        <v>124</v>
      </c>
      <c r="K52" s="2">
        <v>82</v>
      </c>
      <c r="L52" s="2">
        <v>54</v>
      </c>
      <c r="M52" s="2">
        <v>37</v>
      </c>
      <c r="N52" s="2">
        <v>26</v>
      </c>
      <c r="O52" s="2">
        <v>27</v>
      </c>
      <c r="P52" s="3">
        <v>40.299999999999997</v>
      </c>
    </row>
    <row r="53" spans="1:16" x14ac:dyDescent="0.2">
      <c r="A53" s="1" t="s">
        <v>976</v>
      </c>
      <c r="B53" s="2">
        <v>1605</v>
      </c>
      <c r="C53" s="2">
        <v>5</v>
      </c>
      <c r="D53" s="2">
        <v>44</v>
      </c>
      <c r="E53" s="2">
        <v>92</v>
      </c>
      <c r="F53" s="2">
        <v>221</v>
      </c>
      <c r="G53" s="2">
        <v>264</v>
      </c>
      <c r="H53" s="2">
        <v>256</v>
      </c>
      <c r="I53" s="2">
        <v>217</v>
      </c>
      <c r="J53" s="2">
        <v>195</v>
      </c>
      <c r="K53" s="2">
        <v>124</v>
      </c>
      <c r="L53" s="2">
        <v>90</v>
      </c>
      <c r="M53" s="2">
        <v>54</v>
      </c>
      <c r="N53" s="2">
        <v>29</v>
      </c>
      <c r="O53" s="2">
        <v>14</v>
      </c>
      <c r="P53" s="3">
        <v>43.4</v>
      </c>
    </row>
    <row r="54" spans="1:16" x14ac:dyDescent="0.2">
      <c r="A54" s="1" t="s">
        <v>977</v>
      </c>
      <c r="B54" s="2">
        <v>647</v>
      </c>
      <c r="C54" s="2">
        <v>1</v>
      </c>
      <c r="D54" s="2">
        <v>8</v>
      </c>
      <c r="E54" s="2">
        <v>21</v>
      </c>
      <c r="F54" s="2">
        <v>57</v>
      </c>
      <c r="G54" s="2">
        <v>89</v>
      </c>
      <c r="H54" s="2">
        <v>116</v>
      </c>
      <c r="I54" s="2">
        <v>111</v>
      </c>
      <c r="J54" s="2">
        <v>115</v>
      </c>
      <c r="K54" s="2">
        <v>63</v>
      </c>
      <c r="L54" s="2">
        <v>36</v>
      </c>
      <c r="M54" s="2">
        <v>13</v>
      </c>
      <c r="N54" s="2">
        <v>6</v>
      </c>
      <c r="O54" s="2">
        <v>11</v>
      </c>
      <c r="P54" s="3">
        <v>46.4</v>
      </c>
    </row>
    <row r="55" spans="1:16" x14ac:dyDescent="0.2">
      <c r="A55" s="1" t="s">
        <v>978</v>
      </c>
      <c r="B55" s="2">
        <v>692</v>
      </c>
      <c r="C55" s="2">
        <v>0</v>
      </c>
      <c r="D55" s="2">
        <v>7</v>
      </c>
      <c r="E55" s="2">
        <v>15</v>
      </c>
      <c r="F55" s="2">
        <v>50</v>
      </c>
      <c r="G55" s="2">
        <v>101</v>
      </c>
      <c r="H55" s="2">
        <v>98</v>
      </c>
      <c r="I55" s="2">
        <v>121</v>
      </c>
      <c r="J55" s="2">
        <v>128</v>
      </c>
      <c r="K55" s="2">
        <v>85</v>
      </c>
      <c r="L55" s="2">
        <v>47</v>
      </c>
      <c r="M55" s="2">
        <v>22</v>
      </c>
      <c r="N55" s="2">
        <v>8</v>
      </c>
      <c r="O55" s="2">
        <v>10</v>
      </c>
      <c r="P55" s="3">
        <v>48.1</v>
      </c>
    </row>
    <row r="56" spans="1:16" s="13" customFormat="1" x14ac:dyDescent="0.2">
      <c r="A56" s="13" t="s">
        <v>979</v>
      </c>
      <c r="B56" s="13">
        <v>7224.7</v>
      </c>
      <c r="C56" s="13">
        <v>1854.4</v>
      </c>
      <c r="D56" s="13">
        <v>4302.8</v>
      </c>
      <c r="E56" s="13">
        <v>5144.3999999999996</v>
      </c>
      <c r="F56" s="13">
        <v>6483</v>
      </c>
      <c r="G56" s="13">
        <v>7554</v>
      </c>
      <c r="H56" s="13">
        <v>8288.6</v>
      </c>
      <c r="I56" s="13">
        <v>9519.7999999999993</v>
      </c>
      <c r="J56" s="13">
        <v>10513.1</v>
      </c>
      <c r="K56" s="13">
        <v>12452.4</v>
      </c>
      <c r="L56" s="13">
        <v>10395.4</v>
      </c>
      <c r="M56" s="13">
        <v>8567.7999999999993</v>
      </c>
      <c r="N56" s="13">
        <v>6200.8</v>
      </c>
      <c r="O56" s="13">
        <v>4074.1</v>
      </c>
    </row>
    <row r="57" spans="1:16" s="13" customFormat="1" x14ac:dyDescent="0.2">
      <c r="A57" s="13" t="s">
        <v>980</v>
      </c>
      <c r="B57" s="13">
        <v>4905.7</v>
      </c>
      <c r="C57" s="13">
        <v>1767.5</v>
      </c>
      <c r="D57" s="13">
        <v>3484.6</v>
      </c>
      <c r="E57" s="13">
        <v>4215.2</v>
      </c>
      <c r="F57" s="13">
        <v>5337.9</v>
      </c>
      <c r="G57" s="13">
        <v>5431.5</v>
      </c>
      <c r="H57" s="13">
        <v>5994.4</v>
      </c>
      <c r="I57" s="13">
        <v>6469.9</v>
      </c>
      <c r="J57" s="13">
        <v>7387</v>
      </c>
      <c r="K57" s="13">
        <v>7576.2</v>
      </c>
      <c r="L57" s="13">
        <v>6892.9</v>
      </c>
      <c r="M57" s="13">
        <v>5312.5</v>
      </c>
      <c r="N57" s="13">
        <v>4824.6000000000004</v>
      </c>
      <c r="O57" s="13">
        <v>2358.5</v>
      </c>
    </row>
    <row r="60" spans="1:16" x14ac:dyDescent="0.2">
      <c r="A60" s="1" t="s">
        <v>36</v>
      </c>
      <c r="B60" s="2">
        <v>7761</v>
      </c>
      <c r="C60" s="2">
        <v>515</v>
      </c>
      <c r="D60" s="2">
        <v>649</v>
      </c>
      <c r="E60" s="2">
        <v>883</v>
      </c>
      <c r="F60" s="2">
        <v>1041</v>
      </c>
      <c r="G60" s="2">
        <v>1102</v>
      </c>
      <c r="H60" s="2">
        <v>1058</v>
      </c>
      <c r="I60" s="2">
        <v>817</v>
      </c>
      <c r="J60" s="2">
        <v>609</v>
      </c>
      <c r="K60" s="2">
        <v>382</v>
      </c>
      <c r="L60" s="2">
        <v>248</v>
      </c>
      <c r="M60" s="2">
        <v>170</v>
      </c>
      <c r="N60" s="2">
        <v>118</v>
      </c>
      <c r="O60" s="2">
        <v>169</v>
      </c>
      <c r="P60" s="3">
        <v>38.6</v>
      </c>
    </row>
    <row r="61" spans="1:16" x14ac:dyDescent="0.2">
      <c r="A61" s="1" t="s">
        <v>972</v>
      </c>
      <c r="B61" s="2">
        <v>2004</v>
      </c>
      <c r="C61" s="2">
        <v>395</v>
      </c>
      <c r="D61" s="2">
        <v>274</v>
      </c>
      <c r="E61" s="2">
        <v>320</v>
      </c>
      <c r="F61" s="2">
        <v>221</v>
      </c>
      <c r="G61" s="2">
        <v>221</v>
      </c>
      <c r="H61" s="2">
        <v>198</v>
      </c>
      <c r="I61" s="2">
        <v>123</v>
      </c>
      <c r="J61" s="2">
        <v>58</v>
      </c>
      <c r="K61" s="2">
        <v>43</v>
      </c>
      <c r="L61" s="2">
        <v>37</v>
      </c>
      <c r="M61" s="2">
        <v>30</v>
      </c>
      <c r="N61" s="2">
        <v>21</v>
      </c>
      <c r="O61" s="2">
        <v>63</v>
      </c>
      <c r="P61" s="3">
        <v>30.3</v>
      </c>
    </row>
    <row r="62" spans="1:16" x14ac:dyDescent="0.2">
      <c r="A62" s="1" t="s">
        <v>973</v>
      </c>
      <c r="B62" s="2">
        <v>1825</v>
      </c>
      <c r="C62" s="2">
        <v>76</v>
      </c>
      <c r="D62" s="2">
        <v>148</v>
      </c>
      <c r="E62" s="2">
        <v>208</v>
      </c>
      <c r="F62" s="2">
        <v>302</v>
      </c>
      <c r="G62" s="2">
        <v>307</v>
      </c>
      <c r="H62" s="2">
        <v>255</v>
      </c>
      <c r="I62" s="2">
        <v>188</v>
      </c>
      <c r="J62" s="2">
        <v>116</v>
      </c>
      <c r="K62" s="2">
        <v>63</v>
      </c>
      <c r="L62" s="2">
        <v>42</v>
      </c>
      <c r="M62" s="2">
        <v>38</v>
      </c>
      <c r="N62" s="2">
        <v>28</v>
      </c>
      <c r="O62" s="2">
        <v>54</v>
      </c>
      <c r="P62" s="3">
        <v>37.9</v>
      </c>
    </row>
    <row r="63" spans="1:16" x14ac:dyDescent="0.2">
      <c r="A63" s="1" t="s">
        <v>974</v>
      </c>
      <c r="B63" s="2">
        <v>1502</v>
      </c>
      <c r="C63" s="2">
        <v>37</v>
      </c>
      <c r="D63" s="2">
        <v>138</v>
      </c>
      <c r="E63" s="2">
        <v>201</v>
      </c>
      <c r="F63" s="2">
        <v>223</v>
      </c>
      <c r="G63" s="2">
        <v>225</v>
      </c>
      <c r="H63" s="2">
        <v>224</v>
      </c>
      <c r="I63" s="2">
        <v>151</v>
      </c>
      <c r="J63" s="2">
        <v>112</v>
      </c>
      <c r="K63" s="2">
        <v>63</v>
      </c>
      <c r="L63" s="2">
        <v>43</v>
      </c>
      <c r="M63" s="2">
        <v>28</v>
      </c>
      <c r="N63" s="2">
        <v>30</v>
      </c>
      <c r="O63" s="2">
        <v>27</v>
      </c>
      <c r="P63" s="3">
        <v>38.4</v>
      </c>
    </row>
    <row r="64" spans="1:16" x14ac:dyDescent="0.2">
      <c r="A64" s="1" t="s">
        <v>975</v>
      </c>
      <c r="B64" s="2">
        <v>904</v>
      </c>
      <c r="C64" s="2">
        <v>1</v>
      </c>
      <c r="D64" s="2">
        <v>63</v>
      </c>
      <c r="E64" s="2">
        <v>93</v>
      </c>
      <c r="F64" s="2">
        <v>133</v>
      </c>
      <c r="G64" s="2">
        <v>129</v>
      </c>
      <c r="H64" s="2">
        <v>147</v>
      </c>
      <c r="I64" s="2">
        <v>138</v>
      </c>
      <c r="J64" s="2">
        <v>82</v>
      </c>
      <c r="K64" s="2">
        <v>48</v>
      </c>
      <c r="L64" s="2">
        <v>27</v>
      </c>
      <c r="M64" s="2">
        <v>23</v>
      </c>
      <c r="N64" s="2">
        <v>10</v>
      </c>
      <c r="O64" s="2">
        <v>10</v>
      </c>
      <c r="P64" s="3">
        <v>41.1</v>
      </c>
    </row>
    <row r="65" spans="1:16" x14ac:dyDescent="0.2">
      <c r="A65" s="1" t="s">
        <v>976</v>
      </c>
      <c r="B65" s="2">
        <v>785</v>
      </c>
      <c r="C65" s="2">
        <v>5</v>
      </c>
      <c r="D65" s="2">
        <v>20</v>
      </c>
      <c r="E65" s="2">
        <v>41</v>
      </c>
      <c r="F65" s="2">
        <v>103</v>
      </c>
      <c r="G65" s="2">
        <v>127</v>
      </c>
      <c r="H65" s="2">
        <v>122</v>
      </c>
      <c r="I65" s="2">
        <v>102</v>
      </c>
      <c r="J65" s="2">
        <v>106</v>
      </c>
      <c r="K65" s="2">
        <v>62</v>
      </c>
      <c r="L65" s="2">
        <v>41</v>
      </c>
      <c r="M65" s="2">
        <v>29</v>
      </c>
      <c r="N65" s="2">
        <v>19</v>
      </c>
      <c r="O65" s="2">
        <v>8</v>
      </c>
      <c r="P65" s="3">
        <v>44</v>
      </c>
    </row>
    <row r="66" spans="1:16" x14ac:dyDescent="0.2">
      <c r="A66" s="1" t="s">
        <v>977</v>
      </c>
      <c r="B66" s="2">
        <v>331</v>
      </c>
      <c r="C66" s="2">
        <v>1</v>
      </c>
      <c r="D66" s="2">
        <v>2</v>
      </c>
      <c r="E66" s="2">
        <v>10</v>
      </c>
      <c r="F66" s="2">
        <v>30</v>
      </c>
      <c r="G66" s="2">
        <v>42</v>
      </c>
      <c r="H66" s="2">
        <v>65</v>
      </c>
      <c r="I66" s="2">
        <v>46</v>
      </c>
      <c r="J66" s="2">
        <v>58</v>
      </c>
      <c r="K66" s="2">
        <v>40</v>
      </c>
      <c r="L66" s="2">
        <v>22</v>
      </c>
      <c r="M66" s="2">
        <v>7</v>
      </c>
      <c r="N66" s="2">
        <v>4</v>
      </c>
      <c r="O66" s="2">
        <v>4</v>
      </c>
      <c r="P66" s="3">
        <v>46.7</v>
      </c>
    </row>
    <row r="67" spans="1:16" x14ac:dyDescent="0.2">
      <c r="A67" s="1" t="s">
        <v>978</v>
      </c>
      <c r="B67" s="2">
        <v>410</v>
      </c>
      <c r="C67" s="2">
        <v>0</v>
      </c>
      <c r="D67" s="2">
        <v>4</v>
      </c>
      <c r="E67" s="2">
        <v>10</v>
      </c>
      <c r="F67" s="2">
        <v>29</v>
      </c>
      <c r="G67" s="2">
        <v>51</v>
      </c>
      <c r="H67" s="2">
        <v>47</v>
      </c>
      <c r="I67" s="2">
        <v>69</v>
      </c>
      <c r="J67" s="2">
        <v>77</v>
      </c>
      <c r="K67" s="2">
        <v>63</v>
      </c>
      <c r="L67" s="2">
        <v>36</v>
      </c>
      <c r="M67" s="2">
        <v>15</v>
      </c>
      <c r="N67" s="2">
        <v>6</v>
      </c>
      <c r="O67" s="2">
        <v>3</v>
      </c>
      <c r="P67" s="3">
        <v>49.6</v>
      </c>
    </row>
    <row r="68" spans="1:16" s="13" customFormat="1" x14ac:dyDescent="0.2">
      <c r="A68" s="13" t="s">
        <v>979</v>
      </c>
      <c r="B68" s="13">
        <v>7650.9</v>
      </c>
      <c r="C68" s="13">
        <v>1715.5</v>
      </c>
      <c r="D68" s="13">
        <v>4256.1000000000004</v>
      </c>
      <c r="E68" s="13">
        <v>5123.8</v>
      </c>
      <c r="F68" s="13">
        <v>6377.3</v>
      </c>
      <c r="G68" s="13">
        <v>7317.7</v>
      </c>
      <c r="H68" s="13">
        <v>8572.2999999999993</v>
      </c>
      <c r="I68" s="13">
        <v>10181</v>
      </c>
      <c r="J68" s="13">
        <v>11315.9</v>
      </c>
      <c r="K68" s="13">
        <v>14904.5</v>
      </c>
      <c r="L68" s="13">
        <v>11934.8</v>
      </c>
      <c r="M68" s="13">
        <v>10993.9</v>
      </c>
      <c r="N68" s="13">
        <v>7642</v>
      </c>
      <c r="O68" s="13">
        <v>4750.6000000000004</v>
      </c>
    </row>
    <row r="69" spans="1:16" s="13" customFormat="1" x14ac:dyDescent="0.2">
      <c r="A69" s="13" t="s">
        <v>980</v>
      </c>
      <c r="B69" s="13">
        <v>5085.7</v>
      </c>
      <c r="C69" s="13">
        <v>1630.1</v>
      </c>
      <c r="D69" s="13">
        <v>3353</v>
      </c>
      <c r="E69" s="13">
        <v>3960.3</v>
      </c>
      <c r="F69" s="13">
        <v>4979.3</v>
      </c>
      <c r="G69" s="13">
        <v>5255.6</v>
      </c>
      <c r="H69" s="13">
        <v>5848.2</v>
      </c>
      <c r="I69" s="13">
        <v>6614.2</v>
      </c>
      <c r="J69" s="13">
        <v>8064</v>
      </c>
      <c r="K69" s="13">
        <v>8645.7999999999993</v>
      </c>
      <c r="L69" s="13">
        <v>7685.2</v>
      </c>
      <c r="M69" s="13">
        <v>6517.9</v>
      </c>
      <c r="N69" s="13">
        <v>5833.3</v>
      </c>
      <c r="O69" s="13">
        <v>3495.4</v>
      </c>
    </row>
    <row r="72" spans="1:16" x14ac:dyDescent="0.2">
      <c r="A72" s="1" t="s">
        <v>37</v>
      </c>
      <c r="B72" s="2">
        <v>6283</v>
      </c>
      <c r="C72" s="2">
        <v>575</v>
      </c>
      <c r="D72" s="2">
        <v>489</v>
      </c>
      <c r="E72" s="2">
        <v>598</v>
      </c>
      <c r="F72" s="2">
        <v>722</v>
      </c>
      <c r="G72" s="2">
        <v>784</v>
      </c>
      <c r="H72" s="2">
        <v>741</v>
      </c>
      <c r="I72" s="2">
        <v>641</v>
      </c>
      <c r="J72" s="2">
        <v>532</v>
      </c>
      <c r="K72" s="2">
        <v>321</v>
      </c>
      <c r="L72" s="2">
        <v>240</v>
      </c>
      <c r="M72" s="2">
        <v>194</v>
      </c>
      <c r="N72" s="2">
        <v>132</v>
      </c>
      <c r="O72" s="2">
        <v>314</v>
      </c>
      <c r="P72" s="3">
        <v>39.799999999999997</v>
      </c>
    </row>
    <row r="73" spans="1:16" x14ac:dyDescent="0.2">
      <c r="A73" s="1" t="s">
        <v>972</v>
      </c>
      <c r="B73" s="2">
        <v>2187</v>
      </c>
      <c r="C73" s="2">
        <v>376</v>
      </c>
      <c r="D73" s="2">
        <v>193</v>
      </c>
      <c r="E73" s="2">
        <v>179</v>
      </c>
      <c r="F73" s="2">
        <v>203</v>
      </c>
      <c r="G73" s="2">
        <v>230</v>
      </c>
      <c r="H73" s="2">
        <v>224</v>
      </c>
      <c r="I73" s="2">
        <v>197</v>
      </c>
      <c r="J73" s="2">
        <v>128</v>
      </c>
      <c r="K73" s="2">
        <v>73</v>
      </c>
      <c r="L73" s="2">
        <v>73</v>
      </c>
      <c r="M73" s="2">
        <v>67</v>
      </c>
      <c r="N73" s="2">
        <v>51</v>
      </c>
      <c r="O73" s="2">
        <v>193</v>
      </c>
      <c r="P73" s="3">
        <v>38.1</v>
      </c>
    </row>
    <row r="74" spans="1:16" x14ac:dyDescent="0.2">
      <c r="A74" s="1" t="s">
        <v>973</v>
      </c>
      <c r="B74" s="2">
        <v>1117</v>
      </c>
      <c r="C74" s="2">
        <v>129</v>
      </c>
      <c r="D74" s="2">
        <v>111</v>
      </c>
      <c r="E74" s="2">
        <v>144</v>
      </c>
      <c r="F74" s="2">
        <v>109</v>
      </c>
      <c r="G74" s="2">
        <v>127</v>
      </c>
      <c r="H74" s="2">
        <v>98</v>
      </c>
      <c r="I74" s="2">
        <v>94</v>
      </c>
      <c r="J74" s="2">
        <v>89</v>
      </c>
      <c r="K74" s="2">
        <v>42</v>
      </c>
      <c r="L74" s="2">
        <v>39</v>
      </c>
      <c r="M74" s="2">
        <v>39</v>
      </c>
      <c r="N74" s="2">
        <v>29</v>
      </c>
      <c r="O74" s="2">
        <v>67</v>
      </c>
      <c r="P74" s="3">
        <v>37.6</v>
      </c>
    </row>
    <row r="75" spans="1:16" x14ac:dyDescent="0.2">
      <c r="A75" s="1" t="s">
        <v>974</v>
      </c>
      <c r="B75" s="2">
        <v>933</v>
      </c>
      <c r="C75" s="2">
        <v>57</v>
      </c>
      <c r="D75" s="2">
        <v>106</v>
      </c>
      <c r="E75" s="2">
        <v>141</v>
      </c>
      <c r="F75" s="2">
        <v>121</v>
      </c>
      <c r="G75" s="2">
        <v>111</v>
      </c>
      <c r="H75" s="2">
        <v>89</v>
      </c>
      <c r="I75" s="2">
        <v>65</v>
      </c>
      <c r="J75" s="2">
        <v>76</v>
      </c>
      <c r="K75" s="2">
        <v>65</v>
      </c>
      <c r="L75" s="2">
        <v>27</v>
      </c>
      <c r="M75" s="2">
        <v>36</v>
      </c>
      <c r="N75" s="2">
        <v>22</v>
      </c>
      <c r="O75" s="2">
        <v>17</v>
      </c>
      <c r="P75" s="3">
        <v>36.9</v>
      </c>
    </row>
    <row r="76" spans="1:16" x14ac:dyDescent="0.2">
      <c r="A76" s="1" t="s">
        <v>975</v>
      </c>
      <c r="B76" s="2">
        <v>628</v>
      </c>
      <c r="C76" s="2">
        <v>13</v>
      </c>
      <c r="D76" s="2">
        <v>46</v>
      </c>
      <c r="E76" s="2">
        <v>67</v>
      </c>
      <c r="F76" s="2">
        <v>123</v>
      </c>
      <c r="G76" s="2">
        <v>82</v>
      </c>
      <c r="H76" s="2">
        <v>94</v>
      </c>
      <c r="I76" s="2">
        <v>53</v>
      </c>
      <c r="J76" s="2">
        <v>42</v>
      </c>
      <c r="K76" s="2">
        <v>34</v>
      </c>
      <c r="L76" s="2">
        <v>27</v>
      </c>
      <c r="M76" s="2">
        <v>14</v>
      </c>
      <c r="N76" s="2">
        <v>16</v>
      </c>
      <c r="O76" s="2">
        <v>17</v>
      </c>
      <c r="P76" s="3">
        <v>39</v>
      </c>
    </row>
    <row r="77" spans="1:16" x14ac:dyDescent="0.2">
      <c r="A77" s="1" t="s">
        <v>976</v>
      </c>
      <c r="B77" s="2">
        <v>820</v>
      </c>
      <c r="C77" s="2">
        <v>0</v>
      </c>
      <c r="D77" s="2">
        <v>24</v>
      </c>
      <c r="E77" s="2">
        <v>51</v>
      </c>
      <c r="F77" s="2">
        <v>118</v>
      </c>
      <c r="G77" s="2">
        <v>137</v>
      </c>
      <c r="H77" s="2">
        <v>134</v>
      </c>
      <c r="I77" s="2">
        <v>115</v>
      </c>
      <c r="J77" s="2">
        <v>89</v>
      </c>
      <c r="K77" s="2">
        <v>62</v>
      </c>
      <c r="L77" s="2">
        <v>49</v>
      </c>
      <c r="M77" s="2">
        <v>25</v>
      </c>
      <c r="N77" s="2">
        <v>10</v>
      </c>
      <c r="O77" s="2">
        <v>6</v>
      </c>
      <c r="P77" s="3">
        <v>43</v>
      </c>
    </row>
    <row r="78" spans="1:16" x14ac:dyDescent="0.2">
      <c r="A78" s="1" t="s">
        <v>977</v>
      </c>
      <c r="B78" s="2">
        <v>316</v>
      </c>
      <c r="C78" s="2">
        <v>0</v>
      </c>
      <c r="D78" s="2">
        <v>6</v>
      </c>
      <c r="E78" s="2">
        <v>11</v>
      </c>
      <c r="F78" s="2">
        <v>27</v>
      </c>
      <c r="G78" s="2">
        <v>47</v>
      </c>
      <c r="H78" s="2">
        <v>51</v>
      </c>
      <c r="I78" s="2">
        <v>65</v>
      </c>
      <c r="J78" s="2">
        <v>57</v>
      </c>
      <c r="K78" s="2">
        <v>23</v>
      </c>
      <c r="L78" s="2">
        <v>14</v>
      </c>
      <c r="M78" s="2">
        <v>6</v>
      </c>
      <c r="N78" s="2">
        <v>2</v>
      </c>
      <c r="O78" s="2">
        <v>7</v>
      </c>
      <c r="P78" s="3">
        <v>46.2</v>
      </c>
    </row>
    <row r="79" spans="1:16" x14ac:dyDescent="0.2">
      <c r="A79" s="1" t="s">
        <v>978</v>
      </c>
      <c r="B79" s="2">
        <v>282</v>
      </c>
      <c r="C79" s="2">
        <v>0</v>
      </c>
      <c r="D79" s="2">
        <v>3</v>
      </c>
      <c r="E79" s="2">
        <v>5</v>
      </c>
      <c r="F79" s="2">
        <v>21</v>
      </c>
      <c r="G79" s="2">
        <v>50</v>
      </c>
      <c r="H79" s="2">
        <v>51</v>
      </c>
      <c r="I79" s="2">
        <v>52</v>
      </c>
      <c r="J79" s="2">
        <v>51</v>
      </c>
      <c r="K79" s="2">
        <v>22</v>
      </c>
      <c r="L79" s="2">
        <v>11</v>
      </c>
      <c r="M79" s="2">
        <v>7</v>
      </c>
      <c r="N79" s="2">
        <v>2</v>
      </c>
      <c r="O79" s="2">
        <v>7</v>
      </c>
      <c r="P79" s="3">
        <v>46.1</v>
      </c>
    </row>
    <row r="80" spans="1:16" s="13" customFormat="1" x14ac:dyDescent="0.2">
      <c r="A80" s="13" t="s">
        <v>979</v>
      </c>
      <c r="B80" s="13">
        <v>6698.2</v>
      </c>
      <c r="C80" s="13">
        <v>1978.8</v>
      </c>
      <c r="D80" s="13">
        <v>4364.8</v>
      </c>
      <c r="E80" s="13">
        <v>5174.8999999999996</v>
      </c>
      <c r="F80" s="13">
        <v>6635.3</v>
      </c>
      <c r="G80" s="13">
        <v>7886.2</v>
      </c>
      <c r="H80" s="13">
        <v>7883.5</v>
      </c>
      <c r="I80" s="13">
        <v>8677.1</v>
      </c>
      <c r="J80" s="13">
        <v>9594.2000000000007</v>
      </c>
      <c r="K80" s="13">
        <v>9534.2000000000007</v>
      </c>
      <c r="L80" s="13">
        <v>8804.7999999999993</v>
      </c>
      <c r="M80" s="13">
        <v>6441.7</v>
      </c>
      <c r="N80" s="13">
        <v>4912.3999999999996</v>
      </c>
      <c r="O80" s="13">
        <v>3709.9</v>
      </c>
    </row>
    <row r="81" spans="1:16" s="13" customFormat="1" x14ac:dyDescent="0.2">
      <c r="A81" s="13" t="s">
        <v>980</v>
      </c>
      <c r="B81" s="13">
        <v>4636.3</v>
      </c>
      <c r="C81" s="13">
        <v>1911.8</v>
      </c>
      <c r="D81" s="13">
        <v>3659.9</v>
      </c>
      <c r="E81" s="13">
        <v>4583.3</v>
      </c>
      <c r="F81" s="13">
        <v>6012.4</v>
      </c>
      <c r="G81" s="13">
        <v>5788.3</v>
      </c>
      <c r="H81" s="13">
        <v>6362.4</v>
      </c>
      <c r="I81" s="13">
        <v>6134.6</v>
      </c>
      <c r="J81" s="13">
        <v>6611.8</v>
      </c>
      <c r="K81" s="13">
        <v>6750</v>
      </c>
      <c r="L81" s="13">
        <v>5740.7</v>
      </c>
      <c r="M81" s="13">
        <v>4423.1000000000004</v>
      </c>
      <c r="N81" s="13">
        <v>3793.1</v>
      </c>
      <c r="O81" s="13">
        <v>2033.9</v>
      </c>
    </row>
    <row r="82" spans="1:16" x14ac:dyDescent="0.2">
      <c r="A82" s="8" t="s">
        <v>1012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10"/>
    </row>
  </sheetData>
  <pageMargins left="0.7" right="0.7" top="0.75" bottom="0.75" header="0.3" footer="0.3"/>
  <pageSetup orientation="portrait" r:id="rId1"/>
  <rowBreaks count="1" manualBreakCount="1">
    <brk id="43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AC82F-0416-40EA-AE4C-1C8379775370}">
  <dimension ref="A1:P76"/>
  <sheetViews>
    <sheetView view="pageBreakPreview" zoomScale="125" zoomScaleNormal="125" zoomScaleSheetLayoutView="125" workbookViewId="0">
      <selection activeCell="K13" sqref="K13"/>
    </sheetView>
  </sheetViews>
  <sheetFormatPr defaultRowHeight="9.6" x14ac:dyDescent="0.2"/>
  <cols>
    <col min="1" max="1" width="12.109375" style="1" customWidth="1"/>
    <col min="2" max="15" width="4.88671875" style="2" customWidth="1"/>
    <col min="16" max="16" width="4.88671875" style="3" customWidth="1"/>
    <col min="17" max="38" width="6.6640625" style="2" customWidth="1"/>
    <col min="39" max="16384" width="8.88671875" style="2"/>
  </cols>
  <sheetData>
    <row r="1" spans="1:16" x14ac:dyDescent="0.2">
      <c r="A1" s="1" t="s">
        <v>982</v>
      </c>
    </row>
    <row r="2" spans="1:16" s="7" customFormat="1" x14ac:dyDescent="0.2">
      <c r="A2" s="4" t="s">
        <v>183</v>
      </c>
      <c r="B2" s="5" t="s">
        <v>2</v>
      </c>
      <c r="C2" s="5" t="s">
        <v>6</v>
      </c>
      <c r="D2" s="5" t="s">
        <v>7</v>
      </c>
      <c r="E2" s="5" t="s">
        <v>8</v>
      </c>
      <c r="F2" s="5" t="s">
        <v>9</v>
      </c>
      <c r="G2" s="5" t="s">
        <v>10</v>
      </c>
      <c r="H2" s="5" t="s">
        <v>11</v>
      </c>
      <c r="I2" s="5" t="s">
        <v>12</v>
      </c>
      <c r="J2" s="5" t="s">
        <v>13</v>
      </c>
      <c r="K2" s="5" t="s">
        <v>14</v>
      </c>
      <c r="L2" s="5" t="s">
        <v>15</v>
      </c>
      <c r="M2" s="5" t="s">
        <v>16</v>
      </c>
      <c r="N2" s="5" t="s">
        <v>17</v>
      </c>
      <c r="O2" s="5" t="s">
        <v>18</v>
      </c>
      <c r="P2" s="6" t="s">
        <v>19</v>
      </c>
    </row>
    <row r="3" spans="1:16" x14ac:dyDescent="0.2">
      <c r="A3" s="1" t="s">
        <v>983</v>
      </c>
    </row>
    <row r="5" spans="1:16" x14ac:dyDescent="0.2">
      <c r="A5" s="1" t="s">
        <v>984</v>
      </c>
      <c r="B5" s="2">
        <v>303</v>
      </c>
      <c r="C5" s="2">
        <v>0</v>
      </c>
      <c r="D5" s="2">
        <v>3</v>
      </c>
      <c r="E5" s="2">
        <v>13</v>
      </c>
      <c r="F5" s="2">
        <v>15</v>
      </c>
      <c r="G5" s="2">
        <v>33</v>
      </c>
      <c r="H5" s="2">
        <v>35</v>
      </c>
      <c r="I5" s="2">
        <v>39</v>
      </c>
      <c r="J5" s="2">
        <v>53</v>
      </c>
      <c r="K5" s="2">
        <v>36</v>
      </c>
      <c r="L5" s="2">
        <v>37</v>
      </c>
      <c r="M5" s="2">
        <v>19</v>
      </c>
      <c r="N5" s="2">
        <v>11</v>
      </c>
      <c r="O5" s="2">
        <v>9</v>
      </c>
      <c r="P5" s="3">
        <v>51.3</v>
      </c>
    </row>
    <row r="6" spans="1:16" x14ac:dyDescent="0.2">
      <c r="A6" s="1" t="s">
        <v>972</v>
      </c>
      <c r="B6" s="2">
        <v>96</v>
      </c>
      <c r="C6" s="2">
        <v>0</v>
      </c>
      <c r="D6" s="2">
        <v>1</v>
      </c>
      <c r="E6" s="2">
        <v>7</v>
      </c>
      <c r="F6" s="2">
        <v>7</v>
      </c>
      <c r="G6" s="2">
        <v>10</v>
      </c>
      <c r="H6" s="2">
        <v>11</v>
      </c>
      <c r="I6" s="2">
        <v>12</v>
      </c>
      <c r="J6" s="2">
        <v>16</v>
      </c>
      <c r="K6" s="2">
        <v>6</v>
      </c>
      <c r="L6" s="2">
        <v>12</v>
      </c>
      <c r="M6" s="2">
        <v>7</v>
      </c>
      <c r="N6" s="2">
        <v>4</v>
      </c>
      <c r="O6" s="2">
        <v>3</v>
      </c>
      <c r="P6" s="3">
        <v>50</v>
      </c>
    </row>
    <row r="7" spans="1:16" x14ac:dyDescent="0.2">
      <c r="A7" s="1" t="s">
        <v>973</v>
      </c>
      <c r="B7" s="2">
        <v>48</v>
      </c>
      <c r="C7" s="2">
        <v>0</v>
      </c>
      <c r="D7" s="2">
        <v>0</v>
      </c>
      <c r="E7" s="2">
        <v>4</v>
      </c>
      <c r="F7" s="2">
        <v>4</v>
      </c>
      <c r="G7" s="2">
        <v>9</v>
      </c>
      <c r="H7" s="2">
        <v>7</v>
      </c>
      <c r="I7" s="2">
        <v>8</v>
      </c>
      <c r="J7" s="2">
        <v>5</v>
      </c>
      <c r="K7" s="2">
        <v>3</v>
      </c>
      <c r="L7" s="2">
        <v>3</v>
      </c>
      <c r="M7" s="2">
        <v>0</v>
      </c>
      <c r="N7" s="2">
        <v>3</v>
      </c>
      <c r="O7" s="2">
        <v>2</v>
      </c>
      <c r="P7" s="3">
        <v>45</v>
      </c>
    </row>
    <row r="8" spans="1:16" x14ac:dyDescent="0.2">
      <c r="A8" s="1" t="s">
        <v>974</v>
      </c>
      <c r="B8" s="2">
        <v>39</v>
      </c>
      <c r="C8" s="2">
        <v>0</v>
      </c>
      <c r="D8" s="2">
        <v>2</v>
      </c>
      <c r="E8" s="2">
        <v>0</v>
      </c>
      <c r="F8" s="2">
        <v>1</v>
      </c>
      <c r="G8" s="2">
        <v>7</v>
      </c>
      <c r="H8" s="2">
        <v>7</v>
      </c>
      <c r="I8" s="2">
        <v>2</v>
      </c>
      <c r="J8" s="2">
        <v>9</v>
      </c>
      <c r="K8" s="2">
        <v>5</v>
      </c>
      <c r="L8" s="2">
        <v>5</v>
      </c>
      <c r="M8" s="2">
        <v>0</v>
      </c>
      <c r="N8" s="2">
        <v>1</v>
      </c>
      <c r="O8" s="2">
        <v>0</v>
      </c>
      <c r="P8" s="3">
        <v>50.3</v>
      </c>
    </row>
    <row r="9" spans="1:16" x14ac:dyDescent="0.2">
      <c r="A9" s="1" t="s">
        <v>975</v>
      </c>
      <c r="B9" s="2">
        <v>18</v>
      </c>
      <c r="C9" s="2">
        <v>0</v>
      </c>
      <c r="D9" s="2">
        <v>0</v>
      </c>
      <c r="E9" s="2">
        <v>0</v>
      </c>
      <c r="F9" s="2">
        <v>0</v>
      </c>
      <c r="G9" s="2">
        <v>3</v>
      </c>
      <c r="H9" s="2">
        <v>4</v>
      </c>
      <c r="I9" s="2">
        <v>0</v>
      </c>
      <c r="J9" s="2">
        <v>3</v>
      </c>
      <c r="K9" s="2">
        <v>1</v>
      </c>
      <c r="L9" s="2">
        <v>2</v>
      </c>
      <c r="M9" s="2">
        <v>3</v>
      </c>
      <c r="N9" s="2">
        <v>0</v>
      </c>
      <c r="O9" s="2">
        <v>2</v>
      </c>
      <c r="P9" s="3">
        <v>53.3</v>
      </c>
    </row>
    <row r="10" spans="1:16" x14ac:dyDescent="0.2">
      <c r="A10" s="1" t="s">
        <v>976</v>
      </c>
      <c r="B10" s="2">
        <v>29</v>
      </c>
      <c r="C10" s="2">
        <v>0</v>
      </c>
      <c r="D10" s="2">
        <v>0</v>
      </c>
      <c r="E10" s="2">
        <v>1</v>
      </c>
      <c r="F10" s="2">
        <v>0</v>
      </c>
      <c r="G10" s="2">
        <v>1</v>
      </c>
      <c r="H10" s="2">
        <v>1</v>
      </c>
      <c r="I10" s="2">
        <v>6</v>
      </c>
      <c r="J10" s="2">
        <v>8</v>
      </c>
      <c r="K10" s="2">
        <v>5</v>
      </c>
      <c r="L10" s="2">
        <v>5</v>
      </c>
      <c r="M10" s="2">
        <v>1</v>
      </c>
      <c r="N10" s="2">
        <v>0</v>
      </c>
      <c r="O10" s="2">
        <v>1</v>
      </c>
      <c r="P10" s="3">
        <v>53.4</v>
      </c>
    </row>
    <row r="11" spans="1:16" x14ac:dyDescent="0.2">
      <c r="A11" s="1" t="s">
        <v>977</v>
      </c>
      <c r="B11" s="2">
        <v>16</v>
      </c>
      <c r="C11" s="2">
        <v>0</v>
      </c>
      <c r="D11" s="2">
        <v>0</v>
      </c>
      <c r="E11" s="2">
        <v>0</v>
      </c>
      <c r="F11" s="2">
        <v>2</v>
      </c>
      <c r="G11" s="2">
        <v>0</v>
      </c>
      <c r="H11" s="2">
        <v>1</v>
      </c>
      <c r="I11" s="2">
        <v>1</v>
      </c>
      <c r="J11" s="2">
        <v>1</v>
      </c>
      <c r="K11" s="2">
        <v>6</v>
      </c>
      <c r="L11" s="2">
        <v>4</v>
      </c>
      <c r="M11" s="2">
        <v>1</v>
      </c>
      <c r="N11" s="2">
        <v>0</v>
      </c>
      <c r="O11" s="2">
        <v>0</v>
      </c>
      <c r="P11" s="3">
        <v>57.5</v>
      </c>
    </row>
    <row r="12" spans="1:16" x14ac:dyDescent="0.2">
      <c r="A12" s="1" t="s">
        <v>978</v>
      </c>
      <c r="B12" s="2">
        <v>57</v>
      </c>
      <c r="C12" s="2">
        <v>0</v>
      </c>
      <c r="D12" s="2">
        <v>0</v>
      </c>
      <c r="E12" s="2">
        <v>1</v>
      </c>
      <c r="F12" s="2">
        <v>1</v>
      </c>
      <c r="G12" s="2">
        <v>3</v>
      </c>
      <c r="H12" s="2">
        <v>4</v>
      </c>
      <c r="I12" s="2">
        <v>10</v>
      </c>
      <c r="J12" s="2">
        <v>11</v>
      </c>
      <c r="K12" s="2">
        <v>10</v>
      </c>
      <c r="L12" s="2">
        <v>6</v>
      </c>
      <c r="M12" s="2">
        <v>7</v>
      </c>
      <c r="N12" s="2">
        <v>3</v>
      </c>
      <c r="O12" s="2">
        <v>1</v>
      </c>
      <c r="P12" s="3">
        <v>54.3</v>
      </c>
    </row>
    <row r="13" spans="1:16" x14ac:dyDescent="0.2">
      <c r="A13" s="1" t="s">
        <v>979</v>
      </c>
      <c r="B13" s="2">
        <v>13958.6</v>
      </c>
      <c r="C13" s="2">
        <v>0</v>
      </c>
      <c r="D13" s="2">
        <v>4417.3</v>
      </c>
      <c r="E13" s="2">
        <v>4280.8</v>
      </c>
      <c r="F13" s="2">
        <v>5074</v>
      </c>
      <c r="G13" s="2">
        <v>8924.2000000000007</v>
      </c>
      <c r="H13" s="2">
        <v>14398.4</v>
      </c>
      <c r="I13" s="2">
        <v>16186.9</v>
      </c>
      <c r="J13" s="2">
        <v>12655.4</v>
      </c>
      <c r="K13" s="2">
        <v>17838.900000000001</v>
      </c>
      <c r="L13" s="2">
        <v>18427.3</v>
      </c>
      <c r="M13" s="2">
        <v>23063.200000000001</v>
      </c>
      <c r="N13" s="2">
        <v>7785.5</v>
      </c>
      <c r="O13" s="2">
        <v>15124.4</v>
      </c>
      <c r="P13" s="3">
        <v>0</v>
      </c>
    </row>
    <row r="14" spans="1:16" x14ac:dyDescent="0.2">
      <c r="A14" s="1" t="s">
        <v>980</v>
      </c>
      <c r="B14" s="2">
        <v>5480.8</v>
      </c>
      <c r="C14" s="2">
        <v>0</v>
      </c>
      <c r="D14" s="2">
        <v>5625</v>
      </c>
      <c r="E14" s="2">
        <v>2321.5</v>
      </c>
      <c r="F14" s="2">
        <v>2812.5</v>
      </c>
      <c r="G14" s="2">
        <v>4305.6000000000004</v>
      </c>
      <c r="H14" s="2">
        <v>4821.3999999999996</v>
      </c>
      <c r="I14" s="2">
        <v>4843.8</v>
      </c>
      <c r="J14" s="2">
        <v>6527.8</v>
      </c>
      <c r="K14" s="2">
        <v>13000</v>
      </c>
      <c r="L14" s="2">
        <v>6750</v>
      </c>
      <c r="M14" s="2">
        <v>9583.2999999999993</v>
      </c>
      <c r="N14" s="2">
        <v>3750</v>
      </c>
      <c r="O14" s="2">
        <v>4375</v>
      </c>
      <c r="P14" s="3">
        <v>0</v>
      </c>
    </row>
    <row r="17" spans="1:16" x14ac:dyDescent="0.2">
      <c r="A17" s="1" t="s">
        <v>36</v>
      </c>
      <c r="B17" s="2">
        <v>186</v>
      </c>
      <c r="C17" s="2">
        <v>0</v>
      </c>
      <c r="D17" s="2">
        <v>0</v>
      </c>
      <c r="E17" s="2">
        <v>9</v>
      </c>
      <c r="F17" s="2">
        <v>10</v>
      </c>
      <c r="G17" s="2">
        <v>18</v>
      </c>
      <c r="H17" s="2">
        <v>22</v>
      </c>
      <c r="I17" s="2">
        <v>21</v>
      </c>
      <c r="J17" s="2">
        <v>36</v>
      </c>
      <c r="K17" s="2">
        <v>21</v>
      </c>
      <c r="L17" s="2">
        <v>26</v>
      </c>
      <c r="M17" s="2">
        <v>14</v>
      </c>
      <c r="N17" s="2">
        <v>4</v>
      </c>
      <c r="O17" s="2">
        <v>5</v>
      </c>
      <c r="P17" s="3">
        <v>51.8</v>
      </c>
    </row>
    <row r="18" spans="1:16" x14ac:dyDescent="0.2">
      <c r="A18" s="1" t="s">
        <v>972</v>
      </c>
      <c r="B18" s="2">
        <v>50</v>
      </c>
      <c r="C18" s="2">
        <v>0</v>
      </c>
      <c r="D18" s="2">
        <v>0</v>
      </c>
      <c r="E18" s="2">
        <v>4</v>
      </c>
      <c r="F18" s="2">
        <v>4</v>
      </c>
      <c r="G18" s="2">
        <v>6</v>
      </c>
      <c r="H18" s="2">
        <v>6</v>
      </c>
      <c r="I18" s="2">
        <v>5</v>
      </c>
      <c r="J18" s="2">
        <v>8</v>
      </c>
      <c r="K18" s="2">
        <v>0</v>
      </c>
      <c r="L18" s="2">
        <v>7</v>
      </c>
      <c r="M18" s="2">
        <v>6</v>
      </c>
      <c r="N18" s="2">
        <v>2</v>
      </c>
      <c r="O18" s="2">
        <v>2</v>
      </c>
      <c r="P18" s="3">
        <v>50</v>
      </c>
    </row>
    <row r="19" spans="1:16" x14ac:dyDescent="0.2">
      <c r="A19" s="1" t="s">
        <v>973</v>
      </c>
      <c r="B19" s="2">
        <v>28</v>
      </c>
      <c r="C19" s="2">
        <v>0</v>
      </c>
      <c r="D19" s="2">
        <v>0</v>
      </c>
      <c r="E19" s="2">
        <v>3</v>
      </c>
      <c r="F19" s="2">
        <v>3</v>
      </c>
      <c r="G19" s="2">
        <v>3</v>
      </c>
      <c r="H19" s="2">
        <v>5</v>
      </c>
      <c r="I19" s="2">
        <v>3</v>
      </c>
      <c r="J19" s="2">
        <v>5</v>
      </c>
      <c r="K19" s="2">
        <v>2</v>
      </c>
      <c r="L19" s="2">
        <v>2</v>
      </c>
      <c r="M19" s="2">
        <v>0</v>
      </c>
      <c r="N19" s="2">
        <v>1</v>
      </c>
      <c r="O19" s="2">
        <v>1</v>
      </c>
      <c r="P19" s="3">
        <v>45</v>
      </c>
    </row>
    <row r="20" spans="1:16" x14ac:dyDescent="0.2">
      <c r="A20" s="1" t="s">
        <v>974</v>
      </c>
      <c r="B20" s="2">
        <v>25</v>
      </c>
      <c r="C20" s="2">
        <v>0</v>
      </c>
      <c r="D20" s="2">
        <v>0</v>
      </c>
      <c r="E20" s="2">
        <v>0</v>
      </c>
      <c r="F20" s="2">
        <v>1</v>
      </c>
      <c r="G20" s="2">
        <v>4</v>
      </c>
      <c r="H20" s="2">
        <v>4</v>
      </c>
      <c r="I20" s="2">
        <v>1</v>
      </c>
      <c r="J20" s="2">
        <v>7</v>
      </c>
      <c r="K20" s="2">
        <v>3</v>
      </c>
      <c r="L20" s="2">
        <v>5</v>
      </c>
      <c r="M20" s="2">
        <v>0</v>
      </c>
      <c r="N20" s="2">
        <v>0</v>
      </c>
      <c r="O20" s="2">
        <v>0</v>
      </c>
      <c r="P20" s="3">
        <v>51.8</v>
      </c>
    </row>
    <row r="21" spans="1:16" x14ac:dyDescent="0.2">
      <c r="A21" s="1" t="s">
        <v>975</v>
      </c>
      <c r="B21" s="2">
        <v>11</v>
      </c>
      <c r="C21" s="2">
        <v>0</v>
      </c>
      <c r="D21" s="2">
        <v>0</v>
      </c>
      <c r="E21" s="2">
        <v>0</v>
      </c>
      <c r="F21" s="2">
        <v>0</v>
      </c>
      <c r="G21" s="2">
        <v>1</v>
      </c>
      <c r="H21" s="2">
        <v>2</v>
      </c>
      <c r="I21" s="2">
        <v>0</v>
      </c>
      <c r="J21" s="2">
        <v>2</v>
      </c>
      <c r="K21" s="2">
        <v>0</v>
      </c>
      <c r="L21" s="2">
        <v>2</v>
      </c>
      <c r="M21" s="2">
        <v>3</v>
      </c>
      <c r="N21" s="2">
        <v>0</v>
      </c>
      <c r="O21" s="2">
        <v>1</v>
      </c>
      <c r="P21" s="3">
        <v>61.3</v>
      </c>
    </row>
    <row r="22" spans="1:16" x14ac:dyDescent="0.2">
      <c r="A22" s="1" t="s">
        <v>976</v>
      </c>
      <c r="B22" s="2">
        <v>19</v>
      </c>
      <c r="C22" s="2">
        <v>0</v>
      </c>
      <c r="D22" s="2">
        <v>0</v>
      </c>
      <c r="E22" s="2">
        <v>1</v>
      </c>
      <c r="F22" s="2">
        <v>0</v>
      </c>
      <c r="G22" s="2">
        <v>1</v>
      </c>
      <c r="H22" s="2">
        <v>1</v>
      </c>
      <c r="I22" s="2">
        <v>5</v>
      </c>
      <c r="J22" s="2">
        <v>5</v>
      </c>
      <c r="K22" s="2">
        <v>2</v>
      </c>
      <c r="L22" s="2">
        <v>3</v>
      </c>
      <c r="M22" s="2">
        <v>0</v>
      </c>
      <c r="N22" s="2">
        <v>0</v>
      </c>
      <c r="O22" s="2">
        <v>1</v>
      </c>
      <c r="P22" s="3">
        <v>51.5</v>
      </c>
    </row>
    <row r="23" spans="1:16" x14ac:dyDescent="0.2">
      <c r="A23" s="1" t="s">
        <v>977</v>
      </c>
      <c r="B23" s="2">
        <v>11</v>
      </c>
      <c r="C23" s="2">
        <v>0</v>
      </c>
      <c r="D23" s="2">
        <v>0</v>
      </c>
      <c r="E23" s="2">
        <v>0</v>
      </c>
      <c r="F23" s="2">
        <v>1</v>
      </c>
      <c r="G23" s="2">
        <v>0</v>
      </c>
      <c r="H23" s="2">
        <v>1</v>
      </c>
      <c r="I23" s="2">
        <v>0</v>
      </c>
      <c r="J23" s="2">
        <v>1</v>
      </c>
      <c r="K23" s="2">
        <v>6</v>
      </c>
      <c r="L23" s="2">
        <v>2</v>
      </c>
      <c r="M23" s="2">
        <v>0</v>
      </c>
      <c r="N23" s="2">
        <v>0</v>
      </c>
      <c r="O23" s="2">
        <v>0</v>
      </c>
      <c r="P23" s="3">
        <v>57.1</v>
      </c>
    </row>
    <row r="24" spans="1:16" x14ac:dyDescent="0.2">
      <c r="A24" s="1" t="s">
        <v>978</v>
      </c>
      <c r="B24" s="2">
        <v>42</v>
      </c>
      <c r="C24" s="2">
        <v>0</v>
      </c>
      <c r="D24" s="2">
        <v>0</v>
      </c>
      <c r="E24" s="2">
        <v>1</v>
      </c>
      <c r="F24" s="2">
        <v>1</v>
      </c>
      <c r="G24" s="2">
        <v>3</v>
      </c>
      <c r="H24" s="2">
        <v>3</v>
      </c>
      <c r="I24" s="2">
        <v>7</v>
      </c>
      <c r="J24" s="2">
        <v>8</v>
      </c>
      <c r="K24" s="2">
        <v>8</v>
      </c>
      <c r="L24" s="2">
        <v>5</v>
      </c>
      <c r="M24" s="2">
        <v>5</v>
      </c>
      <c r="N24" s="2">
        <v>1</v>
      </c>
      <c r="O24" s="2">
        <v>0</v>
      </c>
      <c r="P24" s="3">
        <v>53.8</v>
      </c>
    </row>
    <row r="25" spans="1:16" x14ac:dyDescent="0.2">
      <c r="A25" s="1" t="s">
        <v>979</v>
      </c>
      <c r="B25" s="2">
        <v>16011.7</v>
      </c>
      <c r="C25" s="2">
        <v>0</v>
      </c>
      <c r="D25" s="2">
        <v>0</v>
      </c>
      <c r="E25" s="2">
        <v>5661.1</v>
      </c>
      <c r="F25" s="2">
        <v>5586</v>
      </c>
      <c r="G25" s="2">
        <v>13022.2</v>
      </c>
      <c r="H25" s="2">
        <v>20006.8</v>
      </c>
      <c r="I25" s="2">
        <v>23897.599999999999</v>
      </c>
      <c r="J25" s="2">
        <v>15091.9</v>
      </c>
      <c r="K25" s="2">
        <v>24942.9</v>
      </c>
      <c r="L25" s="2">
        <v>10182.700000000001</v>
      </c>
      <c r="M25" s="2">
        <v>22300</v>
      </c>
      <c r="N25" s="2">
        <v>6700</v>
      </c>
      <c r="O25" s="2">
        <v>4820</v>
      </c>
      <c r="P25" s="3">
        <v>0</v>
      </c>
    </row>
    <row r="26" spans="1:16" x14ac:dyDescent="0.2">
      <c r="A26" s="1" t="s">
        <v>980</v>
      </c>
      <c r="B26" s="2">
        <v>6500</v>
      </c>
      <c r="C26" s="2">
        <v>0</v>
      </c>
      <c r="D26" s="2">
        <v>0</v>
      </c>
      <c r="E26" s="2">
        <v>2916.7</v>
      </c>
      <c r="F26" s="2">
        <v>3333.3</v>
      </c>
      <c r="G26" s="2">
        <v>5000</v>
      </c>
      <c r="H26" s="2">
        <v>5000</v>
      </c>
      <c r="I26" s="2">
        <v>11500</v>
      </c>
      <c r="J26" s="2">
        <v>6785.7</v>
      </c>
      <c r="K26" s="2">
        <v>17916.7</v>
      </c>
      <c r="L26" s="2">
        <v>7000</v>
      </c>
      <c r="M26" s="2">
        <v>8333.2999999999993</v>
      </c>
      <c r="N26" s="2">
        <v>2500</v>
      </c>
      <c r="O26" s="2">
        <v>3750</v>
      </c>
      <c r="P26" s="3">
        <v>0</v>
      </c>
    </row>
    <row r="29" spans="1:16" x14ac:dyDescent="0.2">
      <c r="A29" s="1" t="s">
        <v>37</v>
      </c>
      <c r="B29" s="2">
        <v>117</v>
      </c>
      <c r="C29" s="2">
        <v>0</v>
      </c>
      <c r="D29" s="2">
        <v>3</v>
      </c>
      <c r="E29" s="2">
        <v>4</v>
      </c>
      <c r="F29" s="2">
        <v>5</v>
      </c>
      <c r="G29" s="2">
        <v>15</v>
      </c>
      <c r="H29" s="2">
        <v>13</v>
      </c>
      <c r="I29" s="2">
        <v>18</v>
      </c>
      <c r="J29" s="2">
        <v>17</v>
      </c>
      <c r="K29" s="2">
        <v>15</v>
      </c>
      <c r="L29" s="2">
        <v>11</v>
      </c>
      <c r="M29" s="2">
        <v>5</v>
      </c>
      <c r="N29" s="2">
        <v>7</v>
      </c>
      <c r="O29" s="2">
        <v>4</v>
      </c>
      <c r="P29" s="3">
        <v>50.1</v>
      </c>
    </row>
    <row r="30" spans="1:16" x14ac:dyDescent="0.2">
      <c r="A30" s="1" t="s">
        <v>972</v>
      </c>
      <c r="B30" s="2">
        <v>46</v>
      </c>
      <c r="C30" s="2">
        <v>0</v>
      </c>
      <c r="D30" s="2">
        <v>1</v>
      </c>
      <c r="E30" s="2">
        <v>3</v>
      </c>
      <c r="F30" s="2">
        <v>3</v>
      </c>
      <c r="G30" s="2">
        <v>4</v>
      </c>
      <c r="H30" s="2">
        <v>5</v>
      </c>
      <c r="I30" s="2">
        <v>7</v>
      </c>
      <c r="J30" s="2">
        <v>8</v>
      </c>
      <c r="K30" s="2">
        <v>6</v>
      </c>
      <c r="L30" s="2">
        <v>5</v>
      </c>
      <c r="M30" s="2">
        <v>1</v>
      </c>
      <c r="N30" s="2">
        <v>2</v>
      </c>
      <c r="O30" s="2">
        <v>1</v>
      </c>
      <c r="P30" s="3">
        <v>50</v>
      </c>
    </row>
    <row r="31" spans="1:16" x14ac:dyDescent="0.2">
      <c r="A31" s="1" t="s">
        <v>973</v>
      </c>
      <c r="B31" s="2">
        <v>20</v>
      </c>
      <c r="C31" s="2">
        <v>0</v>
      </c>
      <c r="D31" s="2">
        <v>0</v>
      </c>
      <c r="E31" s="2">
        <v>1</v>
      </c>
      <c r="F31" s="2">
        <v>1</v>
      </c>
      <c r="G31" s="2">
        <v>6</v>
      </c>
      <c r="H31" s="2">
        <v>2</v>
      </c>
      <c r="I31" s="2">
        <v>5</v>
      </c>
      <c r="J31" s="2">
        <v>0</v>
      </c>
      <c r="K31" s="2">
        <v>1</v>
      </c>
      <c r="L31" s="2">
        <v>1</v>
      </c>
      <c r="M31" s="2">
        <v>0</v>
      </c>
      <c r="N31" s="2">
        <v>2</v>
      </c>
      <c r="O31" s="2">
        <v>1</v>
      </c>
      <c r="P31" s="3">
        <v>45</v>
      </c>
    </row>
    <row r="32" spans="1:16" x14ac:dyDescent="0.2">
      <c r="A32" s="1" t="s">
        <v>974</v>
      </c>
      <c r="B32" s="2">
        <v>14</v>
      </c>
      <c r="C32" s="2">
        <v>0</v>
      </c>
      <c r="D32" s="2">
        <v>2</v>
      </c>
      <c r="E32" s="2">
        <v>0</v>
      </c>
      <c r="F32" s="2">
        <v>0</v>
      </c>
      <c r="G32" s="2">
        <v>3</v>
      </c>
      <c r="H32" s="2">
        <v>3</v>
      </c>
      <c r="I32" s="2">
        <v>1</v>
      </c>
      <c r="J32" s="2">
        <v>2</v>
      </c>
      <c r="K32" s="2">
        <v>2</v>
      </c>
      <c r="L32" s="2">
        <v>0</v>
      </c>
      <c r="M32" s="2">
        <v>0</v>
      </c>
      <c r="N32" s="2">
        <v>1</v>
      </c>
      <c r="O32" s="2">
        <v>0</v>
      </c>
      <c r="P32" s="3">
        <v>43.3</v>
      </c>
    </row>
    <row r="33" spans="1:16" x14ac:dyDescent="0.2">
      <c r="A33" s="1" t="s">
        <v>975</v>
      </c>
      <c r="B33" s="2">
        <v>7</v>
      </c>
      <c r="C33" s="2">
        <v>0</v>
      </c>
      <c r="D33" s="2">
        <v>0</v>
      </c>
      <c r="E33" s="2">
        <v>0</v>
      </c>
      <c r="F33" s="2">
        <v>0</v>
      </c>
      <c r="G33" s="2">
        <v>2</v>
      </c>
      <c r="H33" s="2">
        <v>2</v>
      </c>
      <c r="I33" s="2">
        <v>0</v>
      </c>
      <c r="J33" s="2">
        <v>1</v>
      </c>
      <c r="K33" s="2">
        <v>1</v>
      </c>
      <c r="L33" s="2">
        <v>0</v>
      </c>
      <c r="M33" s="2">
        <v>0</v>
      </c>
      <c r="N33" s="2">
        <v>0</v>
      </c>
      <c r="O33" s="2">
        <v>1</v>
      </c>
      <c r="P33" s="3">
        <v>43.8</v>
      </c>
    </row>
    <row r="34" spans="1:16" x14ac:dyDescent="0.2">
      <c r="A34" s="1" t="s">
        <v>976</v>
      </c>
      <c r="B34" s="2">
        <v>10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1</v>
      </c>
      <c r="J34" s="2">
        <v>3</v>
      </c>
      <c r="K34" s="2">
        <v>3</v>
      </c>
      <c r="L34" s="2">
        <v>2</v>
      </c>
      <c r="M34" s="2">
        <v>1</v>
      </c>
      <c r="N34" s="2">
        <v>0</v>
      </c>
      <c r="O34" s="2">
        <v>0</v>
      </c>
      <c r="P34" s="3">
        <v>56.7</v>
      </c>
    </row>
    <row r="35" spans="1:16" x14ac:dyDescent="0.2">
      <c r="A35" s="1" t="s">
        <v>977</v>
      </c>
      <c r="B35" s="2">
        <v>5</v>
      </c>
      <c r="C35" s="2">
        <v>0</v>
      </c>
      <c r="D35" s="2">
        <v>0</v>
      </c>
      <c r="E35" s="2">
        <v>0</v>
      </c>
      <c r="F35" s="2">
        <v>1</v>
      </c>
      <c r="G35" s="2">
        <v>0</v>
      </c>
      <c r="H35" s="2">
        <v>0</v>
      </c>
      <c r="I35" s="2">
        <v>1</v>
      </c>
      <c r="J35" s="2">
        <v>0</v>
      </c>
      <c r="K35" s="2">
        <v>0</v>
      </c>
      <c r="L35" s="2">
        <v>2</v>
      </c>
      <c r="M35" s="2">
        <v>1</v>
      </c>
      <c r="N35" s="2">
        <v>0</v>
      </c>
      <c r="O35" s="2">
        <v>0</v>
      </c>
      <c r="P35" s="3">
        <v>61.3</v>
      </c>
    </row>
    <row r="36" spans="1:16" x14ac:dyDescent="0.2">
      <c r="A36" s="1" t="s">
        <v>978</v>
      </c>
      <c r="B36" s="2">
        <v>15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1</v>
      </c>
      <c r="I36" s="2">
        <v>3</v>
      </c>
      <c r="J36" s="2">
        <v>3</v>
      </c>
      <c r="K36" s="2">
        <v>2</v>
      </c>
      <c r="L36" s="2">
        <v>1</v>
      </c>
      <c r="M36" s="2">
        <v>2</v>
      </c>
      <c r="N36" s="2">
        <v>2</v>
      </c>
      <c r="O36" s="2">
        <v>1</v>
      </c>
      <c r="P36" s="3">
        <v>56.3</v>
      </c>
    </row>
    <row r="37" spans="1:16" x14ac:dyDescent="0.2">
      <c r="A37" s="1" t="s">
        <v>979</v>
      </c>
      <c r="B37" s="2">
        <v>10694.7</v>
      </c>
      <c r="C37" s="2">
        <v>0</v>
      </c>
      <c r="D37" s="2">
        <v>4417.3</v>
      </c>
      <c r="E37" s="2">
        <v>1175</v>
      </c>
      <c r="F37" s="2">
        <v>4050</v>
      </c>
      <c r="G37" s="2">
        <v>4006.7</v>
      </c>
      <c r="H37" s="2">
        <v>4907.2</v>
      </c>
      <c r="I37" s="2">
        <v>7191</v>
      </c>
      <c r="J37" s="2">
        <v>7495.6</v>
      </c>
      <c r="K37" s="2">
        <v>7893.3</v>
      </c>
      <c r="L37" s="2">
        <v>37914.5</v>
      </c>
      <c r="M37" s="2">
        <v>25200</v>
      </c>
      <c r="N37" s="2">
        <v>8405.7000000000007</v>
      </c>
      <c r="O37" s="2">
        <v>28005</v>
      </c>
      <c r="P37" s="3">
        <v>0</v>
      </c>
    </row>
    <row r="38" spans="1:16" x14ac:dyDescent="0.2">
      <c r="A38" s="1" t="s">
        <v>980</v>
      </c>
      <c r="B38" s="2">
        <v>4062.5</v>
      </c>
      <c r="C38" s="2">
        <v>0</v>
      </c>
      <c r="D38" s="2">
        <v>5625</v>
      </c>
      <c r="E38" s="2">
        <v>1667</v>
      </c>
      <c r="F38" s="2">
        <v>2083.5</v>
      </c>
      <c r="G38" s="2">
        <v>3958.3</v>
      </c>
      <c r="H38" s="2">
        <v>4375</v>
      </c>
      <c r="I38" s="2">
        <v>3500</v>
      </c>
      <c r="J38" s="2">
        <v>5625</v>
      </c>
      <c r="K38" s="2">
        <v>5625</v>
      </c>
      <c r="L38" s="2">
        <v>3750</v>
      </c>
      <c r="M38" s="2">
        <v>17500</v>
      </c>
      <c r="N38" s="2">
        <v>4375</v>
      </c>
      <c r="O38" s="2">
        <v>6250</v>
      </c>
      <c r="P38" s="3">
        <v>0</v>
      </c>
    </row>
    <row r="40" spans="1:16" x14ac:dyDescent="0.2">
      <c r="A40" s="1" t="s">
        <v>985</v>
      </c>
    </row>
    <row r="42" spans="1:16" x14ac:dyDescent="0.2">
      <c r="A42" s="1" t="s">
        <v>20</v>
      </c>
      <c r="B42" s="2">
        <v>1491</v>
      </c>
      <c r="C42" s="2">
        <v>20</v>
      </c>
      <c r="D42" s="2">
        <v>8</v>
      </c>
      <c r="E42" s="2">
        <v>9</v>
      </c>
      <c r="F42" s="2">
        <v>10</v>
      </c>
      <c r="G42" s="2">
        <v>21</v>
      </c>
      <c r="H42" s="2">
        <v>27</v>
      </c>
      <c r="I42" s="2">
        <v>38</v>
      </c>
      <c r="J42" s="2">
        <v>95</v>
      </c>
      <c r="K42" s="2">
        <v>157</v>
      </c>
      <c r="L42" s="2">
        <v>303</v>
      </c>
      <c r="M42" s="2">
        <v>257</v>
      </c>
      <c r="N42" s="2">
        <v>207</v>
      </c>
      <c r="O42" s="2">
        <v>339</v>
      </c>
      <c r="P42" s="3">
        <v>66.099999999999994</v>
      </c>
    </row>
    <row r="43" spans="1:16" x14ac:dyDescent="0.2">
      <c r="A43" s="1" t="s">
        <v>972</v>
      </c>
      <c r="B43" s="2">
        <v>543</v>
      </c>
      <c r="C43" s="2">
        <v>19</v>
      </c>
      <c r="D43" s="2">
        <v>6</v>
      </c>
      <c r="E43" s="2">
        <v>8</v>
      </c>
      <c r="F43" s="2">
        <v>8</v>
      </c>
      <c r="G43" s="2">
        <v>12</v>
      </c>
      <c r="H43" s="2">
        <v>16</v>
      </c>
      <c r="I43" s="2">
        <v>30</v>
      </c>
      <c r="J43" s="2">
        <v>33</v>
      </c>
      <c r="K43" s="2">
        <v>18</v>
      </c>
      <c r="L43" s="2">
        <v>72</v>
      </c>
      <c r="M43" s="2">
        <v>69</v>
      </c>
      <c r="N43" s="2">
        <v>69</v>
      </c>
      <c r="O43" s="2">
        <v>183</v>
      </c>
      <c r="P43" s="3">
        <v>68.599999999999994</v>
      </c>
    </row>
    <row r="44" spans="1:16" x14ac:dyDescent="0.2">
      <c r="A44" s="1" t="s">
        <v>973</v>
      </c>
      <c r="B44" s="2">
        <v>365</v>
      </c>
      <c r="C44" s="2">
        <v>1</v>
      </c>
      <c r="D44" s="2">
        <v>2</v>
      </c>
      <c r="E44" s="2">
        <v>1</v>
      </c>
      <c r="F44" s="2">
        <v>2</v>
      </c>
      <c r="G44" s="2">
        <v>5</v>
      </c>
      <c r="H44" s="2">
        <v>5</v>
      </c>
      <c r="I44" s="2">
        <v>5</v>
      </c>
      <c r="J44" s="2">
        <v>16</v>
      </c>
      <c r="K44" s="2">
        <v>34</v>
      </c>
      <c r="L44" s="2">
        <v>69</v>
      </c>
      <c r="M44" s="2">
        <v>75</v>
      </c>
      <c r="N44" s="2">
        <v>54</v>
      </c>
      <c r="O44" s="2">
        <v>96</v>
      </c>
      <c r="P44" s="3">
        <v>67.8</v>
      </c>
    </row>
    <row r="45" spans="1:16" x14ac:dyDescent="0.2">
      <c r="A45" s="1" t="s">
        <v>974</v>
      </c>
      <c r="B45" s="2">
        <v>219</v>
      </c>
      <c r="C45" s="2">
        <v>0</v>
      </c>
      <c r="D45" s="2">
        <v>0</v>
      </c>
      <c r="E45" s="2">
        <v>0</v>
      </c>
      <c r="F45" s="2">
        <v>0</v>
      </c>
      <c r="G45" s="2">
        <v>1</v>
      </c>
      <c r="H45" s="2">
        <v>2</v>
      </c>
      <c r="I45" s="2">
        <v>2</v>
      </c>
      <c r="J45" s="2">
        <v>27</v>
      </c>
      <c r="K45" s="2">
        <v>45</v>
      </c>
      <c r="L45" s="2">
        <v>38</v>
      </c>
      <c r="M45" s="2">
        <v>39</v>
      </c>
      <c r="N45" s="2">
        <v>34</v>
      </c>
      <c r="O45" s="2">
        <v>31</v>
      </c>
      <c r="P45" s="3">
        <v>64.3</v>
      </c>
    </row>
    <row r="46" spans="1:16" x14ac:dyDescent="0.2">
      <c r="A46" s="1" t="s">
        <v>975</v>
      </c>
      <c r="B46" s="2">
        <v>146</v>
      </c>
      <c r="C46" s="2">
        <v>0</v>
      </c>
      <c r="D46" s="2">
        <v>0</v>
      </c>
      <c r="E46" s="2">
        <v>0</v>
      </c>
      <c r="F46" s="2">
        <v>0</v>
      </c>
      <c r="G46" s="2">
        <v>2</v>
      </c>
      <c r="H46" s="2">
        <v>0</v>
      </c>
      <c r="I46" s="2">
        <v>0</v>
      </c>
      <c r="J46" s="2">
        <v>11</v>
      </c>
      <c r="K46" s="2">
        <v>30</v>
      </c>
      <c r="L46" s="2">
        <v>36</v>
      </c>
      <c r="M46" s="2">
        <v>26</v>
      </c>
      <c r="N46" s="2">
        <v>25</v>
      </c>
      <c r="O46" s="2">
        <v>16</v>
      </c>
      <c r="P46" s="3">
        <v>64.2</v>
      </c>
    </row>
    <row r="47" spans="1:16" x14ac:dyDescent="0.2">
      <c r="A47" s="1" t="s">
        <v>976</v>
      </c>
      <c r="B47" s="2">
        <v>155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2</v>
      </c>
      <c r="I47" s="2">
        <v>0</v>
      </c>
      <c r="J47" s="2">
        <v>5</v>
      </c>
      <c r="K47" s="2">
        <v>22</v>
      </c>
      <c r="L47" s="2">
        <v>66</v>
      </c>
      <c r="M47" s="2">
        <v>34</v>
      </c>
      <c r="N47" s="2">
        <v>19</v>
      </c>
      <c r="O47" s="2">
        <v>7</v>
      </c>
      <c r="P47" s="3">
        <v>63.7</v>
      </c>
    </row>
    <row r="48" spans="1:16" x14ac:dyDescent="0.2">
      <c r="A48" s="1" t="s">
        <v>977</v>
      </c>
      <c r="B48" s="2">
        <v>43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2</v>
      </c>
      <c r="K48" s="2">
        <v>5</v>
      </c>
      <c r="L48" s="2">
        <v>17</v>
      </c>
      <c r="M48" s="2">
        <v>10</v>
      </c>
      <c r="N48" s="2">
        <v>5</v>
      </c>
      <c r="O48" s="2">
        <v>4</v>
      </c>
      <c r="P48" s="3">
        <v>64.3</v>
      </c>
    </row>
    <row r="49" spans="1:16" x14ac:dyDescent="0.2">
      <c r="A49" s="1" t="s">
        <v>978</v>
      </c>
      <c r="B49" s="2">
        <v>20</v>
      </c>
      <c r="C49" s="2">
        <v>0</v>
      </c>
      <c r="D49" s="2">
        <v>0</v>
      </c>
      <c r="E49" s="2">
        <v>0</v>
      </c>
      <c r="F49" s="2">
        <v>0</v>
      </c>
      <c r="G49" s="2">
        <v>1</v>
      </c>
      <c r="H49" s="2">
        <v>2</v>
      </c>
      <c r="I49" s="2">
        <v>1</v>
      </c>
      <c r="J49" s="2">
        <v>1</v>
      </c>
      <c r="K49" s="2">
        <v>3</v>
      </c>
      <c r="L49" s="2">
        <v>5</v>
      </c>
      <c r="M49" s="2">
        <v>4</v>
      </c>
      <c r="N49" s="2">
        <v>1</v>
      </c>
      <c r="O49" s="2">
        <v>2</v>
      </c>
      <c r="P49" s="3">
        <v>62</v>
      </c>
    </row>
    <row r="50" spans="1:16" x14ac:dyDescent="0.2">
      <c r="A50" s="1" t="s">
        <v>979</v>
      </c>
      <c r="B50" s="2">
        <v>5299.8</v>
      </c>
      <c r="C50" s="2">
        <v>660</v>
      </c>
      <c r="D50" s="2">
        <v>1756.8</v>
      </c>
      <c r="E50" s="2">
        <v>862.7</v>
      </c>
      <c r="F50" s="2">
        <v>1608.8</v>
      </c>
      <c r="G50" s="2">
        <v>3507.2</v>
      </c>
      <c r="H50" s="2">
        <v>4283</v>
      </c>
      <c r="I50" s="2">
        <v>2643.2</v>
      </c>
      <c r="J50" s="2">
        <v>5069.3</v>
      </c>
      <c r="K50" s="2">
        <v>7512.3</v>
      </c>
      <c r="L50" s="2">
        <v>7138.9</v>
      </c>
      <c r="M50" s="2">
        <v>5989</v>
      </c>
      <c r="N50" s="2">
        <v>5127.3999999999996</v>
      </c>
      <c r="O50" s="2">
        <v>3352.8</v>
      </c>
      <c r="P50" s="3">
        <v>0</v>
      </c>
    </row>
    <row r="51" spans="1:16" x14ac:dyDescent="0.2">
      <c r="A51" s="1" t="s">
        <v>980</v>
      </c>
      <c r="B51" s="2">
        <v>3887</v>
      </c>
      <c r="C51" s="2">
        <v>1316.3</v>
      </c>
      <c r="D51" s="2">
        <v>1667</v>
      </c>
      <c r="E51" s="2">
        <v>1406.7</v>
      </c>
      <c r="F51" s="2">
        <v>1562.9</v>
      </c>
      <c r="G51" s="2">
        <v>2187.6</v>
      </c>
      <c r="H51" s="2">
        <v>2109.5</v>
      </c>
      <c r="I51" s="2">
        <v>1583.7</v>
      </c>
      <c r="J51" s="2">
        <v>4765.6000000000004</v>
      </c>
      <c r="K51" s="2">
        <v>6472.2</v>
      </c>
      <c r="L51" s="2">
        <v>5690.8</v>
      </c>
      <c r="M51" s="2">
        <v>4483.3</v>
      </c>
      <c r="N51" s="2">
        <v>4097.2</v>
      </c>
      <c r="O51" s="2">
        <v>2315.6</v>
      </c>
      <c r="P51" s="3">
        <v>0</v>
      </c>
    </row>
    <row r="54" spans="1:16" x14ac:dyDescent="0.2">
      <c r="A54" s="1" t="s">
        <v>145</v>
      </c>
      <c r="B54" s="2">
        <v>674</v>
      </c>
      <c r="C54" s="2">
        <v>12</v>
      </c>
      <c r="D54" s="2">
        <v>3</v>
      </c>
      <c r="E54" s="2">
        <v>5</v>
      </c>
      <c r="F54" s="2">
        <v>4</v>
      </c>
      <c r="G54" s="2">
        <v>10</v>
      </c>
      <c r="H54" s="2">
        <v>14</v>
      </c>
      <c r="I54" s="2">
        <v>13</v>
      </c>
      <c r="J54" s="2">
        <v>33</v>
      </c>
      <c r="K54" s="2">
        <v>68</v>
      </c>
      <c r="L54" s="2">
        <v>147</v>
      </c>
      <c r="M54" s="2">
        <v>131</v>
      </c>
      <c r="N54" s="2">
        <v>105</v>
      </c>
      <c r="O54" s="2">
        <v>129</v>
      </c>
      <c r="P54" s="3">
        <v>66.099999999999994</v>
      </c>
    </row>
    <row r="55" spans="1:16" x14ac:dyDescent="0.2">
      <c r="A55" s="1" t="s">
        <v>972</v>
      </c>
      <c r="B55" s="2">
        <v>191</v>
      </c>
      <c r="C55" s="2">
        <v>11</v>
      </c>
      <c r="D55" s="2">
        <v>1</v>
      </c>
      <c r="E55" s="2">
        <v>5</v>
      </c>
      <c r="F55" s="2">
        <v>2</v>
      </c>
      <c r="G55" s="2">
        <v>8</v>
      </c>
      <c r="H55" s="2">
        <v>8</v>
      </c>
      <c r="I55" s="2">
        <v>11</v>
      </c>
      <c r="J55" s="2">
        <v>8</v>
      </c>
      <c r="K55" s="2">
        <v>7</v>
      </c>
      <c r="L55" s="2">
        <v>28</v>
      </c>
      <c r="M55" s="2">
        <v>27</v>
      </c>
      <c r="N55" s="2">
        <v>27</v>
      </c>
      <c r="O55" s="2">
        <v>48</v>
      </c>
      <c r="P55" s="3">
        <v>66.2</v>
      </c>
    </row>
    <row r="56" spans="1:16" x14ac:dyDescent="0.2">
      <c r="A56" s="1" t="s">
        <v>973</v>
      </c>
      <c r="B56" s="2">
        <v>178</v>
      </c>
      <c r="C56" s="2">
        <v>1</v>
      </c>
      <c r="D56" s="2">
        <v>2</v>
      </c>
      <c r="E56" s="2">
        <v>0</v>
      </c>
      <c r="F56" s="2">
        <v>2</v>
      </c>
      <c r="G56" s="2">
        <v>1</v>
      </c>
      <c r="H56" s="2">
        <v>3</v>
      </c>
      <c r="I56" s="2">
        <v>2</v>
      </c>
      <c r="J56" s="2">
        <v>5</v>
      </c>
      <c r="K56" s="2">
        <v>15</v>
      </c>
      <c r="L56" s="2">
        <v>33</v>
      </c>
      <c r="M56" s="2">
        <v>40</v>
      </c>
      <c r="N56" s="2">
        <v>24</v>
      </c>
      <c r="O56" s="2">
        <v>50</v>
      </c>
      <c r="P56" s="3">
        <v>68.099999999999994</v>
      </c>
    </row>
    <row r="57" spans="1:16" x14ac:dyDescent="0.2">
      <c r="A57" s="1" t="s">
        <v>974</v>
      </c>
      <c r="B57" s="2">
        <v>108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1</v>
      </c>
      <c r="I57" s="2">
        <v>0</v>
      </c>
      <c r="J57" s="2">
        <v>13</v>
      </c>
      <c r="K57" s="2">
        <v>17</v>
      </c>
      <c r="L57" s="2">
        <v>21</v>
      </c>
      <c r="M57" s="2">
        <v>17</v>
      </c>
      <c r="N57" s="2">
        <v>24</v>
      </c>
      <c r="O57" s="2">
        <v>15</v>
      </c>
      <c r="P57" s="3">
        <v>65.599999999999994</v>
      </c>
    </row>
    <row r="58" spans="1:16" x14ac:dyDescent="0.2">
      <c r="A58" s="1" t="s">
        <v>975</v>
      </c>
      <c r="B58" s="2">
        <v>75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3</v>
      </c>
      <c r="K58" s="2">
        <v>15</v>
      </c>
      <c r="L58" s="2">
        <v>20</v>
      </c>
      <c r="M58" s="2">
        <v>18</v>
      </c>
      <c r="N58" s="2">
        <v>11</v>
      </c>
      <c r="O58" s="2">
        <v>8</v>
      </c>
      <c r="P58" s="3">
        <v>64.900000000000006</v>
      </c>
    </row>
    <row r="59" spans="1:16" x14ac:dyDescent="0.2">
      <c r="A59" s="1" t="s">
        <v>976</v>
      </c>
      <c r="B59" s="2">
        <v>82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4</v>
      </c>
      <c r="K59" s="2">
        <v>11</v>
      </c>
      <c r="L59" s="2">
        <v>31</v>
      </c>
      <c r="M59" s="2">
        <v>19</v>
      </c>
      <c r="N59" s="2">
        <v>13</v>
      </c>
      <c r="O59" s="2">
        <v>4</v>
      </c>
      <c r="P59" s="3">
        <v>64.2</v>
      </c>
    </row>
    <row r="60" spans="1:16" x14ac:dyDescent="0.2">
      <c r="A60" s="1" t="s">
        <v>977</v>
      </c>
      <c r="B60" s="2">
        <v>26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1</v>
      </c>
      <c r="L60" s="2">
        <v>12</v>
      </c>
      <c r="M60" s="2">
        <v>6</v>
      </c>
      <c r="N60" s="2">
        <v>5</v>
      </c>
      <c r="O60" s="2">
        <v>2</v>
      </c>
      <c r="P60" s="3">
        <v>65</v>
      </c>
    </row>
    <row r="61" spans="1:16" x14ac:dyDescent="0.2">
      <c r="A61" s="1" t="s">
        <v>978</v>
      </c>
      <c r="B61" s="2">
        <v>14</v>
      </c>
      <c r="C61" s="2">
        <v>0</v>
      </c>
      <c r="D61" s="2">
        <v>0</v>
      </c>
      <c r="E61" s="2">
        <v>0</v>
      </c>
      <c r="F61" s="2">
        <v>0</v>
      </c>
      <c r="G61" s="2">
        <v>1</v>
      </c>
      <c r="H61" s="2">
        <v>2</v>
      </c>
      <c r="I61" s="2">
        <v>0</v>
      </c>
      <c r="J61" s="2">
        <v>0</v>
      </c>
      <c r="K61" s="2">
        <v>2</v>
      </c>
      <c r="L61" s="2">
        <v>2</v>
      </c>
      <c r="M61" s="2">
        <v>4</v>
      </c>
      <c r="N61" s="2">
        <v>1</v>
      </c>
      <c r="O61" s="2">
        <v>2</v>
      </c>
      <c r="P61" s="3">
        <v>65</v>
      </c>
    </row>
    <row r="62" spans="1:16" x14ac:dyDescent="0.2">
      <c r="A62" s="1" t="s">
        <v>979</v>
      </c>
      <c r="B62" s="2">
        <v>6061.2</v>
      </c>
      <c r="C62" s="2">
        <v>730.8</v>
      </c>
      <c r="D62" s="2">
        <v>3046.7</v>
      </c>
      <c r="E62" s="2">
        <v>571.20000000000005</v>
      </c>
      <c r="F62" s="2">
        <v>2385</v>
      </c>
      <c r="G62" s="2">
        <v>3231</v>
      </c>
      <c r="H62" s="2">
        <v>5194.3</v>
      </c>
      <c r="I62" s="2">
        <v>1317.6</v>
      </c>
      <c r="J62" s="2">
        <v>5328.4</v>
      </c>
      <c r="K62" s="2">
        <v>8195.2999999999993</v>
      </c>
      <c r="L62" s="2">
        <v>7607.8</v>
      </c>
      <c r="M62" s="2">
        <v>6782.7</v>
      </c>
      <c r="N62" s="2">
        <v>6072.7</v>
      </c>
      <c r="O62" s="2">
        <v>4303.3999999999996</v>
      </c>
      <c r="P62" s="3">
        <v>0</v>
      </c>
    </row>
    <row r="63" spans="1:16" x14ac:dyDescent="0.2">
      <c r="A63" s="1" t="s">
        <v>980</v>
      </c>
      <c r="B63" s="2">
        <v>4550.6000000000004</v>
      </c>
      <c r="C63" s="2">
        <v>1364.1</v>
      </c>
      <c r="D63" s="2">
        <v>3125</v>
      </c>
      <c r="E63" s="2">
        <v>1250.5</v>
      </c>
      <c r="F63" s="2">
        <v>2500</v>
      </c>
      <c r="G63" s="2">
        <v>1562.9</v>
      </c>
      <c r="H63" s="2">
        <v>2187.6</v>
      </c>
      <c r="I63" s="2">
        <v>1477.7</v>
      </c>
      <c r="J63" s="2">
        <v>5673.1</v>
      </c>
      <c r="K63" s="2">
        <v>6764.7</v>
      </c>
      <c r="L63" s="2">
        <v>6488.1</v>
      </c>
      <c r="M63" s="2">
        <v>4906.3</v>
      </c>
      <c r="N63" s="2">
        <v>5156.3</v>
      </c>
      <c r="O63" s="2">
        <v>3325</v>
      </c>
      <c r="P63" s="3">
        <v>0</v>
      </c>
    </row>
    <row r="66" spans="1:16" x14ac:dyDescent="0.2">
      <c r="A66" s="1" t="s">
        <v>170</v>
      </c>
      <c r="B66" s="2">
        <v>817</v>
      </c>
      <c r="C66" s="2">
        <v>8</v>
      </c>
      <c r="D66" s="2">
        <v>5</v>
      </c>
      <c r="E66" s="2">
        <v>4</v>
      </c>
      <c r="F66" s="2">
        <v>6</v>
      </c>
      <c r="G66" s="2">
        <v>11</v>
      </c>
      <c r="H66" s="2">
        <v>13</v>
      </c>
      <c r="I66" s="2">
        <v>25</v>
      </c>
      <c r="J66" s="2">
        <v>62</v>
      </c>
      <c r="K66" s="2">
        <v>89</v>
      </c>
      <c r="L66" s="2">
        <v>156</v>
      </c>
      <c r="M66" s="2">
        <v>126</v>
      </c>
      <c r="N66" s="2">
        <v>102</v>
      </c>
      <c r="O66" s="2">
        <v>210</v>
      </c>
      <c r="P66" s="3">
        <v>66.2</v>
      </c>
    </row>
    <row r="67" spans="1:16" x14ac:dyDescent="0.2">
      <c r="A67" s="1" t="s">
        <v>972</v>
      </c>
      <c r="B67" s="2">
        <v>352</v>
      </c>
      <c r="C67" s="2">
        <v>8</v>
      </c>
      <c r="D67" s="2">
        <v>5</v>
      </c>
      <c r="E67" s="2">
        <v>3</v>
      </c>
      <c r="F67" s="2">
        <v>6</v>
      </c>
      <c r="G67" s="2">
        <v>4</v>
      </c>
      <c r="H67" s="2">
        <v>8</v>
      </c>
      <c r="I67" s="2">
        <v>19</v>
      </c>
      <c r="J67" s="2">
        <v>25</v>
      </c>
      <c r="K67" s="2">
        <v>11</v>
      </c>
      <c r="L67" s="2">
        <v>44</v>
      </c>
      <c r="M67" s="2">
        <v>42</v>
      </c>
      <c r="N67" s="2">
        <v>42</v>
      </c>
      <c r="O67" s="2">
        <v>135</v>
      </c>
      <c r="P67" s="3">
        <v>70.099999999999994</v>
      </c>
    </row>
    <row r="68" spans="1:16" x14ac:dyDescent="0.2">
      <c r="A68" s="1" t="s">
        <v>973</v>
      </c>
      <c r="B68" s="2">
        <v>187</v>
      </c>
      <c r="C68" s="2">
        <v>0</v>
      </c>
      <c r="D68" s="2">
        <v>0</v>
      </c>
      <c r="E68" s="2">
        <v>1</v>
      </c>
      <c r="F68" s="2">
        <v>0</v>
      </c>
      <c r="G68" s="2">
        <v>4</v>
      </c>
      <c r="H68" s="2">
        <v>2</v>
      </c>
      <c r="I68" s="2">
        <v>3</v>
      </c>
      <c r="J68" s="2">
        <v>11</v>
      </c>
      <c r="K68" s="2">
        <v>19</v>
      </c>
      <c r="L68" s="2">
        <v>36</v>
      </c>
      <c r="M68" s="2">
        <v>35</v>
      </c>
      <c r="N68" s="2">
        <v>30</v>
      </c>
      <c r="O68" s="2">
        <v>46</v>
      </c>
      <c r="P68" s="3">
        <v>67.5</v>
      </c>
    </row>
    <row r="69" spans="1:16" x14ac:dyDescent="0.2">
      <c r="A69" s="1" t="s">
        <v>974</v>
      </c>
      <c r="B69" s="2">
        <v>111</v>
      </c>
      <c r="C69" s="2">
        <v>0</v>
      </c>
      <c r="D69" s="2">
        <v>0</v>
      </c>
      <c r="E69" s="2">
        <v>0</v>
      </c>
      <c r="F69" s="2">
        <v>0</v>
      </c>
      <c r="G69" s="2">
        <v>1</v>
      </c>
      <c r="H69" s="2">
        <v>1</v>
      </c>
      <c r="I69" s="2">
        <v>2</v>
      </c>
      <c r="J69" s="2">
        <v>14</v>
      </c>
      <c r="K69" s="2">
        <v>28</v>
      </c>
      <c r="L69" s="2">
        <v>17</v>
      </c>
      <c r="M69" s="2">
        <v>22</v>
      </c>
      <c r="N69" s="2">
        <v>10</v>
      </c>
      <c r="O69" s="2">
        <v>16</v>
      </c>
      <c r="P69" s="3">
        <v>62.8</v>
      </c>
    </row>
    <row r="70" spans="1:16" x14ac:dyDescent="0.2">
      <c r="A70" s="1" t="s">
        <v>975</v>
      </c>
      <c r="B70" s="2">
        <v>71</v>
      </c>
      <c r="C70" s="2">
        <v>0</v>
      </c>
      <c r="D70" s="2">
        <v>0</v>
      </c>
      <c r="E70" s="2">
        <v>0</v>
      </c>
      <c r="F70" s="2">
        <v>0</v>
      </c>
      <c r="G70" s="2">
        <v>2</v>
      </c>
      <c r="H70" s="2">
        <v>0</v>
      </c>
      <c r="I70" s="2">
        <v>0</v>
      </c>
      <c r="J70" s="2">
        <v>8</v>
      </c>
      <c r="K70" s="2">
        <v>15</v>
      </c>
      <c r="L70" s="2">
        <v>16</v>
      </c>
      <c r="M70" s="2">
        <v>8</v>
      </c>
      <c r="N70" s="2">
        <v>14</v>
      </c>
      <c r="O70" s="2">
        <v>8</v>
      </c>
      <c r="P70" s="3">
        <v>63.3</v>
      </c>
    </row>
    <row r="71" spans="1:16" x14ac:dyDescent="0.2">
      <c r="A71" s="1" t="s">
        <v>976</v>
      </c>
      <c r="B71" s="2">
        <v>73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2</v>
      </c>
      <c r="I71" s="2">
        <v>0</v>
      </c>
      <c r="J71" s="2">
        <v>1</v>
      </c>
      <c r="K71" s="2">
        <v>11</v>
      </c>
      <c r="L71" s="2">
        <v>35</v>
      </c>
      <c r="M71" s="2">
        <v>15</v>
      </c>
      <c r="N71" s="2">
        <v>6</v>
      </c>
      <c r="O71" s="2">
        <v>3</v>
      </c>
      <c r="P71" s="3">
        <v>63.2</v>
      </c>
    </row>
    <row r="72" spans="1:16" x14ac:dyDescent="0.2">
      <c r="A72" s="1" t="s">
        <v>977</v>
      </c>
      <c r="B72" s="2">
        <v>17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2</v>
      </c>
      <c r="K72" s="2">
        <v>4</v>
      </c>
      <c r="L72" s="2">
        <v>5</v>
      </c>
      <c r="M72" s="2">
        <v>4</v>
      </c>
      <c r="N72" s="2">
        <v>0</v>
      </c>
      <c r="O72" s="2">
        <v>2</v>
      </c>
      <c r="P72" s="3">
        <v>62.5</v>
      </c>
    </row>
    <row r="73" spans="1:16" x14ac:dyDescent="0.2">
      <c r="A73" s="1" t="s">
        <v>978</v>
      </c>
      <c r="B73" s="2">
        <v>6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1</v>
      </c>
      <c r="J73" s="2">
        <v>1</v>
      </c>
      <c r="K73" s="2">
        <v>1</v>
      </c>
      <c r="L73" s="2">
        <v>3</v>
      </c>
      <c r="M73" s="2">
        <v>0</v>
      </c>
      <c r="N73" s="2">
        <v>0</v>
      </c>
      <c r="O73" s="2">
        <v>0</v>
      </c>
      <c r="P73" s="3">
        <v>60</v>
      </c>
    </row>
    <row r="74" spans="1:16" x14ac:dyDescent="0.2">
      <c r="A74" s="1" t="s">
        <v>979</v>
      </c>
      <c r="B74" s="2">
        <v>4671.7</v>
      </c>
      <c r="C74" s="2">
        <v>554</v>
      </c>
      <c r="D74" s="2">
        <v>982.8</v>
      </c>
      <c r="E74" s="2">
        <v>1227</v>
      </c>
      <c r="F74" s="2">
        <v>1091.3</v>
      </c>
      <c r="G74" s="2">
        <v>3758.4</v>
      </c>
      <c r="H74" s="2">
        <v>3301.6</v>
      </c>
      <c r="I74" s="2">
        <v>3332.5</v>
      </c>
      <c r="J74" s="2">
        <v>4931.3999999999996</v>
      </c>
      <c r="K74" s="2">
        <v>6990.6</v>
      </c>
      <c r="L74" s="2">
        <v>6697</v>
      </c>
      <c r="M74" s="2">
        <v>5163.8</v>
      </c>
      <c r="N74" s="2">
        <v>4154.2</v>
      </c>
      <c r="O74" s="2">
        <v>2768.8</v>
      </c>
      <c r="P74" s="3">
        <v>0</v>
      </c>
    </row>
    <row r="75" spans="1:16" x14ac:dyDescent="0.2">
      <c r="A75" s="1" t="s">
        <v>980</v>
      </c>
      <c r="B75" s="2">
        <v>3255.3</v>
      </c>
      <c r="C75" s="2">
        <v>1250.5</v>
      </c>
      <c r="D75" s="2">
        <v>1250.5</v>
      </c>
      <c r="E75" s="2">
        <v>1667</v>
      </c>
      <c r="F75" s="2">
        <v>1250.5</v>
      </c>
      <c r="G75" s="2">
        <v>3437.5</v>
      </c>
      <c r="H75" s="2">
        <v>2031.4</v>
      </c>
      <c r="I75" s="2">
        <v>1645.1</v>
      </c>
      <c r="J75" s="2">
        <v>3863.6</v>
      </c>
      <c r="K75" s="2">
        <v>6294.6</v>
      </c>
      <c r="L75" s="2">
        <v>4861.1000000000004</v>
      </c>
      <c r="M75" s="2">
        <v>4000</v>
      </c>
      <c r="N75" s="2">
        <v>3250</v>
      </c>
      <c r="O75" s="2">
        <v>1944.7</v>
      </c>
      <c r="P75" s="3">
        <v>0</v>
      </c>
    </row>
    <row r="76" spans="1:16" x14ac:dyDescent="0.2">
      <c r="A76" s="8" t="s">
        <v>1012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10"/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DFBD9-537B-4A69-A85D-CA18DF9D0802}">
  <dimension ref="A1:P38"/>
  <sheetViews>
    <sheetView view="pageBreakPreview" zoomScale="125" zoomScaleNormal="125" zoomScaleSheetLayoutView="125" workbookViewId="0">
      <selection activeCell="L7" sqref="L7"/>
    </sheetView>
  </sheetViews>
  <sheetFormatPr defaultRowHeight="9.6" x14ac:dyDescent="0.2"/>
  <cols>
    <col min="1" max="1" width="14.77734375" style="1" customWidth="1"/>
    <col min="2" max="15" width="4.88671875" style="2" customWidth="1"/>
    <col min="16" max="16" width="4.88671875" style="3" customWidth="1"/>
    <col min="17" max="38" width="6.6640625" style="2" customWidth="1"/>
    <col min="39" max="16384" width="8.88671875" style="2"/>
  </cols>
  <sheetData>
    <row r="1" spans="1:16" x14ac:dyDescent="0.2">
      <c r="A1" s="1" t="s">
        <v>986</v>
      </c>
    </row>
    <row r="2" spans="1:16" s="7" customFormat="1" x14ac:dyDescent="0.2">
      <c r="A2" s="4" t="s">
        <v>987</v>
      </c>
      <c r="B2" s="5" t="s">
        <v>2</v>
      </c>
      <c r="C2" s="5" t="s">
        <v>6</v>
      </c>
      <c r="D2" s="5" t="s">
        <v>7</v>
      </c>
      <c r="E2" s="5" t="s">
        <v>8</v>
      </c>
      <c r="F2" s="5" t="s">
        <v>9</v>
      </c>
      <c r="G2" s="5" t="s">
        <v>10</v>
      </c>
      <c r="H2" s="5" t="s">
        <v>11</v>
      </c>
      <c r="I2" s="5" t="s">
        <v>12</v>
      </c>
      <c r="J2" s="5" t="s">
        <v>13</v>
      </c>
      <c r="K2" s="5" t="s">
        <v>14</v>
      </c>
      <c r="L2" s="5" t="s">
        <v>15</v>
      </c>
      <c r="M2" s="5" t="s">
        <v>16</v>
      </c>
      <c r="N2" s="5" t="s">
        <v>17</v>
      </c>
      <c r="O2" s="5" t="s">
        <v>18</v>
      </c>
      <c r="P2" s="6" t="s">
        <v>19</v>
      </c>
    </row>
    <row r="3" spans="1:16" x14ac:dyDescent="0.2">
      <c r="A3" s="1" t="s">
        <v>988</v>
      </c>
    </row>
    <row r="4" spans="1:16" x14ac:dyDescent="0.2">
      <c r="A4" s="1" t="s">
        <v>2</v>
      </c>
      <c r="B4" s="2">
        <v>408</v>
      </c>
      <c r="C4" s="2">
        <v>0</v>
      </c>
      <c r="D4" s="2">
        <v>2</v>
      </c>
      <c r="E4" s="2">
        <v>15</v>
      </c>
      <c r="F4" s="2">
        <v>20</v>
      </c>
      <c r="G4" s="2">
        <v>36</v>
      </c>
      <c r="H4" s="2">
        <v>49</v>
      </c>
      <c r="I4" s="2">
        <v>67</v>
      </c>
      <c r="J4" s="2">
        <v>57</v>
      </c>
      <c r="K4" s="2">
        <v>53</v>
      </c>
      <c r="L4" s="2">
        <v>47</v>
      </c>
      <c r="M4" s="2">
        <v>19</v>
      </c>
      <c r="N4" s="2">
        <v>24</v>
      </c>
      <c r="O4" s="2">
        <v>19</v>
      </c>
      <c r="P4" s="3">
        <v>51.3</v>
      </c>
    </row>
    <row r="5" spans="1:16" x14ac:dyDescent="0.2">
      <c r="A5" s="1" t="s">
        <v>989</v>
      </c>
      <c r="B5" s="2">
        <v>89</v>
      </c>
      <c r="C5" s="2">
        <v>0</v>
      </c>
      <c r="D5" s="2">
        <v>0</v>
      </c>
      <c r="E5" s="2">
        <v>4</v>
      </c>
      <c r="F5" s="2">
        <v>4</v>
      </c>
      <c r="G5" s="2">
        <v>12</v>
      </c>
      <c r="H5" s="2">
        <v>7</v>
      </c>
      <c r="I5" s="2">
        <v>13</v>
      </c>
      <c r="J5" s="2">
        <v>13</v>
      </c>
      <c r="K5" s="2">
        <v>13</v>
      </c>
      <c r="L5" s="2">
        <v>11</v>
      </c>
      <c r="M5" s="2">
        <v>2</v>
      </c>
      <c r="N5" s="2">
        <v>8</v>
      </c>
      <c r="O5" s="2">
        <v>2</v>
      </c>
      <c r="P5" s="3">
        <v>51.7</v>
      </c>
    </row>
    <row r="6" spans="1:16" x14ac:dyDescent="0.2">
      <c r="A6" s="1" t="s">
        <v>990</v>
      </c>
      <c r="B6" s="2">
        <v>46</v>
      </c>
      <c r="C6" s="2">
        <v>0</v>
      </c>
      <c r="D6" s="2">
        <v>0</v>
      </c>
      <c r="E6" s="2">
        <v>0</v>
      </c>
      <c r="F6" s="2">
        <v>2</v>
      </c>
      <c r="G6" s="2">
        <v>1</v>
      </c>
      <c r="H6" s="2">
        <v>10</v>
      </c>
      <c r="I6" s="2">
        <v>8</v>
      </c>
      <c r="J6" s="2">
        <v>8</v>
      </c>
      <c r="K6" s="2">
        <v>7</v>
      </c>
      <c r="L6" s="2">
        <v>6</v>
      </c>
      <c r="M6" s="2">
        <v>2</v>
      </c>
      <c r="N6" s="2">
        <v>1</v>
      </c>
      <c r="O6" s="2">
        <v>1</v>
      </c>
      <c r="P6" s="3">
        <v>51.3</v>
      </c>
    </row>
    <row r="7" spans="1:16" x14ac:dyDescent="0.2">
      <c r="A7" s="1" t="s">
        <v>991</v>
      </c>
      <c r="B7" s="2">
        <v>70</v>
      </c>
      <c r="C7" s="2">
        <v>0</v>
      </c>
      <c r="D7" s="2">
        <v>0</v>
      </c>
      <c r="E7" s="2">
        <v>2</v>
      </c>
      <c r="F7" s="2">
        <v>5</v>
      </c>
      <c r="G7" s="2">
        <v>8</v>
      </c>
      <c r="H7" s="2">
        <v>9</v>
      </c>
      <c r="I7" s="2">
        <v>9</v>
      </c>
      <c r="J7" s="2">
        <v>6</v>
      </c>
      <c r="K7" s="2">
        <v>8</v>
      </c>
      <c r="L7" s="2">
        <v>7</v>
      </c>
      <c r="M7" s="2">
        <v>8</v>
      </c>
      <c r="N7" s="2">
        <v>4</v>
      </c>
      <c r="O7" s="2">
        <v>4</v>
      </c>
      <c r="P7" s="3">
        <v>51.7</v>
      </c>
    </row>
    <row r="8" spans="1:16" x14ac:dyDescent="0.2">
      <c r="A8" s="1" t="s">
        <v>992</v>
      </c>
      <c r="B8" s="2">
        <v>18</v>
      </c>
      <c r="C8" s="2">
        <v>0</v>
      </c>
      <c r="D8" s="2">
        <v>0</v>
      </c>
      <c r="E8" s="2">
        <v>1</v>
      </c>
      <c r="F8" s="2">
        <v>0</v>
      </c>
      <c r="G8" s="2">
        <v>2</v>
      </c>
      <c r="H8" s="2">
        <v>2</v>
      </c>
      <c r="I8" s="2">
        <v>6</v>
      </c>
      <c r="J8" s="2">
        <v>3</v>
      </c>
      <c r="K8" s="2">
        <v>2</v>
      </c>
      <c r="L8" s="2">
        <v>2</v>
      </c>
      <c r="M8" s="2">
        <v>0</v>
      </c>
      <c r="N8" s="2">
        <v>0</v>
      </c>
      <c r="O8" s="2">
        <v>0</v>
      </c>
      <c r="P8" s="3">
        <v>48.3</v>
      </c>
    </row>
    <row r="9" spans="1:16" x14ac:dyDescent="0.2">
      <c r="A9" s="1" t="s">
        <v>993</v>
      </c>
      <c r="B9" s="2">
        <v>40</v>
      </c>
      <c r="C9" s="2">
        <v>0</v>
      </c>
      <c r="D9" s="2">
        <v>2</v>
      </c>
      <c r="E9" s="2">
        <v>2</v>
      </c>
      <c r="F9" s="2">
        <v>0</v>
      </c>
      <c r="G9" s="2">
        <v>4</v>
      </c>
      <c r="H9" s="2">
        <v>7</v>
      </c>
      <c r="I9" s="2">
        <v>6</v>
      </c>
      <c r="J9" s="2">
        <v>3</v>
      </c>
      <c r="K9" s="2">
        <v>5</v>
      </c>
      <c r="L9" s="2">
        <v>5</v>
      </c>
      <c r="M9" s="2">
        <v>1</v>
      </c>
      <c r="N9" s="2">
        <v>4</v>
      </c>
      <c r="O9" s="2">
        <v>1</v>
      </c>
      <c r="P9" s="3">
        <v>49.2</v>
      </c>
    </row>
    <row r="10" spans="1:16" x14ac:dyDescent="0.2">
      <c r="A10" s="1" t="s">
        <v>994</v>
      </c>
      <c r="B10" s="2">
        <v>37</v>
      </c>
      <c r="C10" s="2">
        <v>0</v>
      </c>
      <c r="D10" s="2">
        <v>0</v>
      </c>
      <c r="E10" s="2">
        <v>3</v>
      </c>
      <c r="F10" s="2">
        <v>1</v>
      </c>
      <c r="G10" s="2">
        <v>4</v>
      </c>
      <c r="H10" s="2">
        <v>2</v>
      </c>
      <c r="I10" s="2">
        <v>7</v>
      </c>
      <c r="J10" s="2">
        <v>4</v>
      </c>
      <c r="K10" s="2">
        <v>5</v>
      </c>
      <c r="L10" s="2">
        <v>5</v>
      </c>
      <c r="M10" s="2">
        <v>3</v>
      </c>
      <c r="N10" s="2">
        <v>3</v>
      </c>
      <c r="O10" s="2">
        <v>0</v>
      </c>
      <c r="P10" s="3">
        <v>51.9</v>
      </c>
    </row>
    <row r="11" spans="1:16" x14ac:dyDescent="0.2">
      <c r="A11" s="1" t="s">
        <v>995</v>
      </c>
      <c r="B11" s="2">
        <v>31</v>
      </c>
      <c r="C11" s="2">
        <v>0</v>
      </c>
      <c r="D11" s="2">
        <v>0</v>
      </c>
      <c r="E11" s="2">
        <v>0</v>
      </c>
      <c r="F11" s="2">
        <v>4</v>
      </c>
      <c r="G11" s="2">
        <v>3</v>
      </c>
      <c r="H11" s="2">
        <v>5</v>
      </c>
      <c r="I11" s="2">
        <v>3</v>
      </c>
      <c r="J11" s="2">
        <v>6</v>
      </c>
      <c r="K11" s="2">
        <v>3</v>
      </c>
      <c r="L11" s="2">
        <v>4</v>
      </c>
      <c r="M11" s="2">
        <v>1</v>
      </c>
      <c r="N11" s="2">
        <v>1</v>
      </c>
      <c r="O11" s="2">
        <v>1</v>
      </c>
      <c r="P11" s="3">
        <v>50.4</v>
      </c>
    </row>
    <row r="12" spans="1:16" x14ac:dyDescent="0.2">
      <c r="A12" s="1" t="s">
        <v>996</v>
      </c>
      <c r="B12" s="2">
        <v>16</v>
      </c>
      <c r="C12" s="2">
        <v>0</v>
      </c>
      <c r="D12" s="2">
        <v>0</v>
      </c>
      <c r="E12" s="2">
        <v>0</v>
      </c>
      <c r="F12" s="2">
        <v>0</v>
      </c>
      <c r="G12" s="2">
        <v>1</v>
      </c>
      <c r="H12" s="2">
        <v>1</v>
      </c>
      <c r="I12" s="2">
        <v>0</v>
      </c>
      <c r="J12" s="2">
        <v>7</v>
      </c>
      <c r="K12" s="2">
        <v>4</v>
      </c>
      <c r="L12" s="2">
        <v>1</v>
      </c>
      <c r="M12" s="2">
        <v>0</v>
      </c>
      <c r="N12" s="2">
        <v>0</v>
      </c>
      <c r="O12" s="2">
        <v>2</v>
      </c>
      <c r="P12" s="3">
        <v>54.3</v>
      </c>
    </row>
    <row r="13" spans="1:16" x14ac:dyDescent="0.2">
      <c r="A13" s="1" t="s">
        <v>997</v>
      </c>
      <c r="B13" s="2">
        <v>62</v>
      </c>
      <c r="C13" s="2">
        <v>0</v>
      </c>
      <c r="D13" s="2">
        <v>0</v>
      </c>
      <c r="E13" s="2">
        <v>3</v>
      </c>
      <c r="F13" s="2">
        <v>4</v>
      </c>
      <c r="G13" s="2">
        <v>1</v>
      </c>
      <c r="H13" s="2">
        <v>6</v>
      </c>
      <c r="I13" s="2">
        <v>15</v>
      </c>
      <c r="J13" s="2">
        <v>7</v>
      </c>
      <c r="K13" s="2">
        <v>6</v>
      </c>
      <c r="L13" s="2">
        <v>7</v>
      </c>
      <c r="M13" s="2">
        <v>2</v>
      </c>
      <c r="N13" s="2">
        <v>3</v>
      </c>
      <c r="O13" s="2">
        <v>8</v>
      </c>
      <c r="P13" s="3">
        <v>51.4</v>
      </c>
    </row>
    <row r="15" spans="1:16" x14ac:dyDescent="0.2">
      <c r="A15" s="1" t="s">
        <v>998</v>
      </c>
    </row>
    <row r="16" spans="1:16" x14ac:dyDescent="0.2">
      <c r="A16" s="1" t="s">
        <v>2</v>
      </c>
      <c r="B16" s="2">
        <v>305</v>
      </c>
      <c r="C16" s="2">
        <v>2</v>
      </c>
      <c r="D16" s="2">
        <v>11</v>
      </c>
      <c r="E16" s="2">
        <v>7</v>
      </c>
      <c r="F16" s="2">
        <v>25</v>
      </c>
      <c r="G16" s="2">
        <v>41</v>
      </c>
      <c r="H16" s="2">
        <v>46</v>
      </c>
      <c r="I16" s="2">
        <v>49</v>
      </c>
      <c r="J16" s="2">
        <v>59</v>
      </c>
      <c r="K16" s="2">
        <v>23</v>
      </c>
      <c r="L16" s="2">
        <v>17</v>
      </c>
      <c r="M16" s="2">
        <v>9</v>
      </c>
      <c r="N16" s="2">
        <v>9</v>
      </c>
      <c r="O16" s="2">
        <v>7</v>
      </c>
      <c r="P16" s="3">
        <v>47.1</v>
      </c>
    </row>
    <row r="17" spans="1:16" x14ac:dyDescent="0.2">
      <c r="A17" s="1" t="s">
        <v>989</v>
      </c>
      <c r="B17" s="2">
        <v>72</v>
      </c>
      <c r="C17" s="2">
        <v>1</v>
      </c>
      <c r="D17" s="2">
        <v>5</v>
      </c>
      <c r="E17" s="2">
        <v>2</v>
      </c>
      <c r="F17" s="2">
        <v>8</v>
      </c>
      <c r="G17" s="2">
        <v>16</v>
      </c>
      <c r="H17" s="2">
        <v>9</v>
      </c>
      <c r="I17" s="2">
        <v>8</v>
      </c>
      <c r="J17" s="2">
        <v>10</v>
      </c>
      <c r="K17" s="2">
        <v>6</v>
      </c>
      <c r="L17" s="2">
        <v>1</v>
      </c>
      <c r="M17" s="2">
        <v>1</v>
      </c>
      <c r="N17" s="2">
        <v>4</v>
      </c>
      <c r="O17" s="2">
        <v>1</v>
      </c>
      <c r="P17" s="3">
        <v>42.2</v>
      </c>
    </row>
    <row r="18" spans="1:16" x14ac:dyDescent="0.2">
      <c r="A18" s="1" t="s">
        <v>990</v>
      </c>
      <c r="B18" s="2">
        <v>44</v>
      </c>
      <c r="C18" s="2">
        <v>1</v>
      </c>
      <c r="D18" s="2">
        <v>4</v>
      </c>
      <c r="E18" s="2">
        <v>0</v>
      </c>
      <c r="F18" s="2">
        <v>2</v>
      </c>
      <c r="G18" s="2">
        <v>10</v>
      </c>
      <c r="H18" s="2">
        <v>5</v>
      </c>
      <c r="I18" s="2">
        <v>6</v>
      </c>
      <c r="J18" s="2">
        <v>6</v>
      </c>
      <c r="K18" s="2">
        <v>3</v>
      </c>
      <c r="L18" s="2">
        <v>2</v>
      </c>
      <c r="M18" s="2">
        <v>1</v>
      </c>
      <c r="N18" s="2">
        <v>0</v>
      </c>
      <c r="O18" s="2">
        <v>4</v>
      </c>
      <c r="P18" s="3">
        <v>45</v>
      </c>
    </row>
    <row r="19" spans="1:16" x14ac:dyDescent="0.2">
      <c r="A19" s="1" t="s">
        <v>991</v>
      </c>
      <c r="B19" s="2">
        <v>43</v>
      </c>
      <c r="C19" s="2">
        <v>0</v>
      </c>
      <c r="D19" s="2">
        <v>0</v>
      </c>
      <c r="E19" s="2">
        <v>2</v>
      </c>
      <c r="F19" s="2">
        <v>3</v>
      </c>
      <c r="G19" s="2">
        <v>4</v>
      </c>
      <c r="H19" s="2">
        <v>1</v>
      </c>
      <c r="I19" s="2">
        <v>6</v>
      </c>
      <c r="J19" s="2">
        <v>16</v>
      </c>
      <c r="K19" s="2">
        <v>5</v>
      </c>
      <c r="L19" s="2">
        <v>4</v>
      </c>
      <c r="M19" s="2">
        <v>2</v>
      </c>
      <c r="N19" s="2">
        <v>0</v>
      </c>
      <c r="O19" s="2">
        <v>0</v>
      </c>
      <c r="P19" s="3">
        <v>51.7</v>
      </c>
    </row>
    <row r="20" spans="1:16" x14ac:dyDescent="0.2">
      <c r="A20" s="1" t="s">
        <v>992</v>
      </c>
      <c r="B20" s="2">
        <v>6</v>
      </c>
      <c r="C20" s="2">
        <v>0</v>
      </c>
      <c r="D20" s="2">
        <v>0</v>
      </c>
      <c r="E20" s="2">
        <v>0</v>
      </c>
      <c r="F20" s="2">
        <v>0</v>
      </c>
      <c r="G20" s="2">
        <v>1</v>
      </c>
      <c r="H20" s="2">
        <v>0</v>
      </c>
      <c r="I20" s="2">
        <v>2</v>
      </c>
      <c r="J20" s="2">
        <v>1</v>
      </c>
      <c r="K20" s="2">
        <v>0</v>
      </c>
      <c r="L20" s="2">
        <v>1</v>
      </c>
      <c r="M20" s="2">
        <v>0</v>
      </c>
      <c r="N20" s="2">
        <v>0</v>
      </c>
      <c r="O20" s="2">
        <v>1</v>
      </c>
      <c r="P20" s="3">
        <v>50</v>
      </c>
    </row>
    <row r="21" spans="1:16" x14ac:dyDescent="0.2">
      <c r="A21" s="1" t="s">
        <v>993</v>
      </c>
      <c r="B21" s="2">
        <v>31</v>
      </c>
      <c r="C21" s="2">
        <v>0</v>
      </c>
      <c r="D21" s="2">
        <v>2</v>
      </c>
      <c r="E21" s="2">
        <v>1</v>
      </c>
      <c r="F21" s="2">
        <v>3</v>
      </c>
      <c r="G21" s="2">
        <v>3</v>
      </c>
      <c r="H21" s="2">
        <v>7</v>
      </c>
      <c r="I21" s="2">
        <v>3</v>
      </c>
      <c r="J21" s="2">
        <v>4</v>
      </c>
      <c r="K21" s="2">
        <v>2</v>
      </c>
      <c r="L21" s="2">
        <v>2</v>
      </c>
      <c r="M21" s="2">
        <v>2</v>
      </c>
      <c r="N21" s="2">
        <v>2</v>
      </c>
      <c r="O21" s="2">
        <v>0</v>
      </c>
      <c r="P21" s="3">
        <v>44.6</v>
      </c>
    </row>
    <row r="22" spans="1:16" x14ac:dyDescent="0.2">
      <c r="A22" s="1" t="s">
        <v>994</v>
      </c>
      <c r="B22" s="2">
        <v>24</v>
      </c>
      <c r="C22" s="2">
        <v>0</v>
      </c>
      <c r="D22" s="2">
        <v>0</v>
      </c>
      <c r="E22" s="2">
        <v>0</v>
      </c>
      <c r="F22" s="2">
        <v>5</v>
      </c>
      <c r="G22" s="2">
        <v>1</v>
      </c>
      <c r="H22" s="2">
        <v>5</v>
      </c>
      <c r="I22" s="2">
        <v>4</v>
      </c>
      <c r="J22" s="2">
        <v>5</v>
      </c>
      <c r="K22" s="2">
        <v>1</v>
      </c>
      <c r="L22" s="2">
        <v>1</v>
      </c>
      <c r="M22" s="2">
        <v>0</v>
      </c>
      <c r="N22" s="2">
        <v>1</v>
      </c>
      <c r="O22" s="2">
        <v>1</v>
      </c>
      <c r="P22" s="3">
        <v>46.3</v>
      </c>
    </row>
    <row r="23" spans="1:16" x14ac:dyDescent="0.2">
      <c r="A23" s="1" t="s">
        <v>995</v>
      </c>
      <c r="B23" s="2">
        <v>30</v>
      </c>
      <c r="C23" s="2">
        <v>0</v>
      </c>
      <c r="D23" s="2">
        <v>0</v>
      </c>
      <c r="E23" s="2">
        <v>2</v>
      </c>
      <c r="F23" s="2">
        <v>2</v>
      </c>
      <c r="G23" s="2">
        <v>2</v>
      </c>
      <c r="H23" s="2">
        <v>6</v>
      </c>
      <c r="I23" s="2">
        <v>9</v>
      </c>
      <c r="J23" s="2">
        <v>4</v>
      </c>
      <c r="K23" s="2">
        <v>1</v>
      </c>
      <c r="L23" s="2">
        <v>2</v>
      </c>
      <c r="M23" s="2">
        <v>2</v>
      </c>
      <c r="N23" s="2">
        <v>0</v>
      </c>
      <c r="O23" s="2">
        <v>0</v>
      </c>
      <c r="P23" s="3">
        <v>46.7</v>
      </c>
    </row>
    <row r="24" spans="1:16" x14ac:dyDescent="0.2">
      <c r="A24" s="1" t="s">
        <v>996</v>
      </c>
      <c r="B24" s="2">
        <v>8</v>
      </c>
      <c r="C24" s="2">
        <v>0</v>
      </c>
      <c r="D24" s="2">
        <v>0</v>
      </c>
      <c r="E24" s="2">
        <v>0</v>
      </c>
      <c r="F24" s="2">
        <v>1</v>
      </c>
      <c r="G24" s="2">
        <v>0</v>
      </c>
      <c r="H24" s="2">
        <v>3</v>
      </c>
      <c r="I24" s="2">
        <v>1</v>
      </c>
      <c r="J24" s="2">
        <v>3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3">
        <v>45</v>
      </c>
    </row>
    <row r="25" spans="1:16" x14ac:dyDescent="0.2">
      <c r="A25" s="1" t="s">
        <v>997</v>
      </c>
      <c r="B25" s="2">
        <v>47</v>
      </c>
      <c r="C25" s="2">
        <v>0</v>
      </c>
      <c r="D25" s="2">
        <v>0</v>
      </c>
      <c r="E25" s="2">
        <v>0</v>
      </c>
      <c r="F25" s="2">
        <v>1</v>
      </c>
      <c r="G25" s="2">
        <v>4</v>
      </c>
      <c r="H25" s="2">
        <v>10</v>
      </c>
      <c r="I25" s="2">
        <v>10</v>
      </c>
      <c r="J25" s="2">
        <v>10</v>
      </c>
      <c r="K25" s="2">
        <v>5</v>
      </c>
      <c r="L25" s="2">
        <v>4</v>
      </c>
      <c r="M25" s="2">
        <v>1</v>
      </c>
      <c r="N25" s="2">
        <v>2</v>
      </c>
      <c r="O25" s="2">
        <v>0</v>
      </c>
      <c r="P25" s="3">
        <v>49.3</v>
      </c>
    </row>
    <row r="27" spans="1:16" x14ac:dyDescent="0.2">
      <c r="A27" s="1" t="s">
        <v>999</v>
      </c>
    </row>
    <row r="28" spans="1:16" x14ac:dyDescent="0.2">
      <c r="A28" s="1" t="s">
        <v>2</v>
      </c>
      <c r="B28" s="2">
        <v>118</v>
      </c>
      <c r="C28" s="2">
        <v>1</v>
      </c>
      <c r="D28" s="2">
        <v>2</v>
      </c>
      <c r="E28" s="2">
        <v>1</v>
      </c>
      <c r="F28" s="2">
        <v>8</v>
      </c>
      <c r="G28" s="2">
        <v>20</v>
      </c>
      <c r="H28" s="2">
        <v>19</v>
      </c>
      <c r="I28" s="2">
        <v>19</v>
      </c>
      <c r="J28" s="2">
        <v>26</v>
      </c>
      <c r="K28" s="2">
        <v>6</v>
      </c>
      <c r="L28" s="2">
        <v>6</v>
      </c>
      <c r="M28" s="2">
        <v>5</v>
      </c>
      <c r="N28" s="2">
        <v>2</v>
      </c>
      <c r="O28" s="2">
        <v>3</v>
      </c>
      <c r="P28" s="3">
        <v>47.1</v>
      </c>
    </row>
    <row r="29" spans="1:16" x14ac:dyDescent="0.2">
      <c r="A29" s="1" t="s">
        <v>989</v>
      </c>
      <c r="B29" s="2">
        <v>21</v>
      </c>
      <c r="C29" s="2">
        <v>0</v>
      </c>
      <c r="D29" s="2">
        <v>0</v>
      </c>
      <c r="E29" s="2">
        <v>0</v>
      </c>
      <c r="F29" s="2">
        <v>2</v>
      </c>
      <c r="G29" s="2">
        <v>4</v>
      </c>
      <c r="H29" s="2">
        <v>2</v>
      </c>
      <c r="I29" s="2">
        <v>6</v>
      </c>
      <c r="J29" s="2">
        <v>5</v>
      </c>
      <c r="K29" s="2">
        <v>0</v>
      </c>
      <c r="L29" s="2">
        <v>2</v>
      </c>
      <c r="M29" s="2">
        <v>0</v>
      </c>
      <c r="N29" s="2">
        <v>0</v>
      </c>
      <c r="O29" s="2">
        <v>0</v>
      </c>
      <c r="P29" s="3">
        <v>47.1</v>
      </c>
    </row>
    <row r="30" spans="1:16" x14ac:dyDescent="0.2">
      <c r="A30" s="1" t="s">
        <v>990</v>
      </c>
      <c r="B30" s="2">
        <v>31</v>
      </c>
      <c r="C30" s="2">
        <v>1</v>
      </c>
      <c r="D30" s="2">
        <v>0</v>
      </c>
      <c r="E30" s="2">
        <v>0</v>
      </c>
      <c r="F30" s="2">
        <v>0</v>
      </c>
      <c r="G30" s="2">
        <v>8</v>
      </c>
      <c r="H30" s="2">
        <v>6</v>
      </c>
      <c r="I30" s="2">
        <v>3</v>
      </c>
      <c r="J30" s="2">
        <v>4</v>
      </c>
      <c r="K30" s="2">
        <v>0</v>
      </c>
      <c r="L30" s="2">
        <v>4</v>
      </c>
      <c r="M30" s="2">
        <v>2</v>
      </c>
      <c r="N30" s="2">
        <v>1</v>
      </c>
      <c r="O30" s="2">
        <v>2</v>
      </c>
      <c r="P30" s="3">
        <v>45.8</v>
      </c>
    </row>
    <row r="31" spans="1:16" x14ac:dyDescent="0.2">
      <c r="A31" s="1" t="s">
        <v>991</v>
      </c>
      <c r="B31" s="2">
        <v>38</v>
      </c>
      <c r="C31" s="2">
        <v>0</v>
      </c>
      <c r="D31" s="2">
        <v>2</v>
      </c>
      <c r="E31" s="2">
        <v>1</v>
      </c>
      <c r="F31" s="2">
        <v>0</v>
      </c>
      <c r="G31" s="2">
        <v>8</v>
      </c>
      <c r="H31" s="2">
        <v>5</v>
      </c>
      <c r="I31" s="2">
        <v>5</v>
      </c>
      <c r="J31" s="2">
        <v>10</v>
      </c>
      <c r="K31" s="2">
        <v>4</v>
      </c>
      <c r="L31" s="2">
        <v>0</v>
      </c>
      <c r="M31" s="2">
        <v>1</v>
      </c>
      <c r="N31" s="2">
        <v>1</v>
      </c>
      <c r="O31" s="2">
        <v>1</v>
      </c>
      <c r="P31" s="3">
        <v>48</v>
      </c>
    </row>
    <row r="32" spans="1:16" x14ac:dyDescent="0.2">
      <c r="A32" s="1" t="s">
        <v>992</v>
      </c>
      <c r="B32" s="2">
        <v>10</v>
      </c>
      <c r="C32" s="2">
        <v>0</v>
      </c>
      <c r="D32" s="2">
        <v>0</v>
      </c>
      <c r="E32" s="2">
        <v>0</v>
      </c>
      <c r="F32" s="2">
        <v>3</v>
      </c>
      <c r="G32" s="2">
        <v>0</v>
      </c>
      <c r="H32" s="2">
        <v>2</v>
      </c>
      <c r="I32" s="2">
        <v>3</v>
      </c>
      <c r="J32" s="2">
        <v>1</v>
      </c>
      <c r="K32" s="2">
        <v>1</v>
      </c>
      <c r="L32" s="2">
        <v>0</v>
      </c>
      <c r="M32" s="2">
        <v>0</v>
      </c>
      <c r="N32" s="2">
        <v>0</v>
      </c>
      <c r="O32" s="2">
        <v>0</v>
      </c>
      <c r="P32" s="3">
        <v>45</v>
      </c>
    </row>
    <row r="33" spans="1:16" x14ac:dyDescent="0.2">
      <c r="A33" s="1" t="s">
        <v>993</v>
      </c>
      <c r="B33" s="2">
        <v>7</v>
      </c>
      <c r="C33" s="2">
        <v>0</v>
      </c>
      <c r="D33" s="2">
        <v>0</v>
      </c>
      <c r="E33" s="2">
        <v>0</v>
      </c>
      <c r="F33" s="2">
        <v>1</v>
      </c>
      <c r="G33" s="2">
        <v>0</v>
      </c>
      <c r="H33" s="2">
        <v>0</v>
      </c>
      <c r="I33" s="2">
        <v>0</v>
      </c>
      <c r="J33" s="2">
        <v>4</v>
      </c>
      <c r="K33" s="2">
        <v>0</v>
      </c>
      <c r="L33" s="2">
        <v>0</v>
      </c>
      <c r="M33" s="2">
        <v>2</v>
      </c>
      <c r="N33" s="2">
        <v>0</v>
      </c>
      <c r="O33" s="2">
        <v>0</v>
      </c>
      <c r="P33" s="3">
        <v>53.1</v>
      </c>
    </row>
    <row r="34" spans="1:16" x14ac:dyDescent="0.2">
      <c r="A34" s="1" t="s">
        <v>994</v>
      </c>
      <c r="B34" s="2">
        <v>8</v>
      </c>
      <c r="C34" s="2">
        <v>0</v>
      </c>
      <c r="D34" s="2">
        <v>0</v>
      </c>
      <c r="E34" s="2">
        <v>0</v>
      </c>
      <c r="F34" s="2">
        <v>2</v>
      </c>
      <c r="G34" s="2">
        <v>0</v>
      </c>
      <c r="H34" s="2">
        <v>3</v>
      </c>
      <c r="I34" s="2">
        <v>0</v>
      </c>
      <c r="J34" s="2">
        <v>2</v>
      </c>
      <c r="K34" s="2">
        <v>1</v>
      </c>
      <c r="L34" s="2">
        <v>0</v>
      </c>
      <c r="M34" s="2">
        <v>0</v>
      </c>
      <c r="N34" s="2">
        <v>0</v>
      </c>
      <c r="O34" s="2">
        <v>0</v>
      </c>
      <c r="P34" s="3">
        <v>43.3</v>
      </c>
    </row>
    <row r="35" spans="1:16" x14ac:dyDescent="0.2">
      <c r="A35" s="1" t="s">
        <v>995</v>
      </c>
      <c r="B35" s="2">
        <v>1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1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3">
        <v>42.5</v>
      </c>
    </row>
    <row r="36" spans="1:16" x14ac:dyDescent="0.2">
      <c r="A36" s="1" t="s">
        <v>996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3">
        <v>0</v>
      </c>
    </row>
    <row r="37" spans="1:16" x14ac:dyDescent="0.2">
      <c r="A37" s="1" t="s">
        <v>997</v>
      </c>
      <c r="B37" s="2">
        <v>2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2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3">
        <v>47.5</v>
      </c>
    </row>
    <row r="38" spans="1:16" x14ac:dyDescent="0.2">
      <c r="A38" s="8" t="s">
        <v>1012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10"/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BB1A9-04A7-40F1-BBDA-E76C4AE17FC7}">
  <dimension ref="A1:P38"/>
  <sheetViews>
    <sheetView view="pageBreakPreview" zoomScale="125" zoomScaleNormal="125" zoomScaleSheetLayoutView="125" workbookViewId="0">
      <selection activeCell="M17" sqref="M17"/>
    </sheetView>
  </sheetViews>
  <sheetFormatPr defaultRowHeight="9.6" x14ac:dyDescent="0.2"/>
  <cols>
    <col min="1" max="1" width="18.21875" style="1" customWidth="1"/>
    <col min="2" max="15" width="4.6640625" style="2" customWidth="1"/>
    <col min="16" max="16" width="4.6640625" style="3" customWidth="1"/>
    <col min="17" max="38" width="6.6640625" style="2" customWidth="1"/>
    <col min="39" max="16384" width="8.88671875" style="2"/>
  </cols>
  <sheetData>
    <row r="1" spans="1:16" x14ac:dyDescent="0.2">
      <c r="A1" s="1" t="s">
        <v>1000</v>
      </c>
    </row>
    <row r="2" spans="1:16" s="7" customFormat="1" x14ac:dyDescent="0.2">
      <c r="A2" s="4" t="s">
        <v>1001</v>
      </c>
      <c r="B2" s="5" t="s">
        <v>2</v>
      </c>
      <c r="C2" s="5" t="s">
        <v>6</v>
      </c>
      <c r="D2" s="5" t="s">
        <v>7</v>
      </c>
      <c r="E2" s="5" t="s">
        <v>8</v>
      </c>
      <c r="F2" s="5" t="s">
        <v>9</v>
      </c>
      <c r="G2" s="5" t="s">
        <v>10</v>
      </c>
      <c r="H2" s="5" t="s">
        <v>11</v>
      </c>
      <c r="I2" s="5" t="s">
        <v>12</v>
      </c>
      <c r="J2" s="5" t="s">
        <v>13</v>
      </c>
      <c r="K2" s="5" t="s">
        <v>14</v>
      </c>
      <c r="L2" s="5" t="s">
        <v>15</v>
      </c>
      <c r="M2" s="5" t="s">
        <v>16</v>
      </c>
      <c r="N2" s="5" t="s">
        <v>17</v>
      </c>
      <c r="O2" s="5" t="s">
        <v>18</v>
      </c>
      <c r="P2" s="6" t="s">
        <v>19</v>
      </c>
    </row>
    <row r="3" spans="1:16" x14ac:dyDescent="0.2">
      <c r="A3" s="1" t="s">
        <v>1002</v>
      </c>
    </row>
    <row r="4" spans="1:16" x14ac:dyDescent="0.2">
      <c r="A4" s="1" t="s">
        <v>2</v>
      </c>
      <c r="B4" s="2">
        <v>174</v>
      </c>
      <c r="C4" s="2">
        <v>0</v>
      </c>
      <c r="D4" s="2">
        <v>9</v>
      </c>
      <c r="E4" s="2">
        <v>8</v>
      </c>
      <c r="F4" s="2">
        <v>14</v>
      </c>
      <c r="G4" s="2">
        <v>17</v>
      </c>
      <c r="H4" s="2">
        <v>24</v>
      </c>
      <c r="I4" s="2">
        <v>28</v>
      </c>
      <c r="J4" s="2">
        <v>23</v>
      </c>
      <c r="K4" s="2">
        <v>14</v>
      </c>
      <c r="L4" s="2">
        <v>8</v>
      </c>
      <c r="M4" s="2">
        <v>11</v>
      </c>
      <c r="N4" s="2">
        <v>7</v>
      </c>
      <c r="O4" s="2">
        <v>11</v>
      </c>
      <c r="P4" s="3">
        <v>47.7</v>
      </c>
    </row>
    <row r="5" spans="1:16" x14ac:dyDescent="0.2">
      <c r="A5" s="1" t="s">
        <v>989</v>
      </c>
      <c r="B5" s="2">
        <v>47</v>
      </c>
      <c r="C5" s="2">
        <v>0</v>
      </c>
      <c r="D5" s="2">
        <v>1</v>
      </c>
      <c r="E5" s="2">
        <v>0</v>
      </c>
      <c r="F5" s="2">
        <v>8</v>
      </c>
      <c r="G5" s="2">
        <v>4</v>
      </c>
      <c r="H5" s="2">
        <v>1</v>
      </c>
      <c r="I5" s="2">
        <v>11</v>
      </c>
      <c r="J5" s="2">
        <v>3</v>
      </c>
      <c r="K5" s="2">
        <v>0</v>
      </c>
      <c r="L5" s="2">
        <v>4</v>
      </c>
      <c r="M5" s="2">
        <v>6</v>
      </c>
      <c r="N5" s="2">
        <v>6</v>
      </c>
      <c r="O5" s="2">
        <v>3</v>
      </c>
      <c r="P5" s="3">
        <v>49.3</v>
      </c>
    </row>
    <row r="6" spans="1:16" x14ac:dyDescent="0.2">
      <c r="A6" s="1" t="s">
        <v>990</v>
      </c>
      <c r="B6" s="2">
        <v>21</v>
      </c>
      <c r="C6" s="2">
        <v>0</v>
      </c>
      <c r="D6" s="2">
        <v>0</v>
      </c>
      <c r="E6" s="2">
        <v>2</v>
      </c>
      <c r="F6" s="2">
        <v>0</v>
      </c>
      <c r="G6" s="2">
        <v>3</v>
      </c>
      <c r="H6" s="2">
        <v>0</v>
      </c>
      <c r="I6" s="2">
        <v>5</v>
      </c>
      <c r="J6" s="2">
        <v>6</v>
      </c>
      <c r="K6" s="2">
        <v>2</v>
      </c>
      <c r="L6" s="2">
        <v>1</v>
      </c>
      <c r="M6" s="2">
        <v>2</v>
      </c>
      <c r="N6" s="2">
        <v>0</v>
      </c>
      <c r="O6" s="2">
        <v>0</v>
      </c>
      <c r="P6" s="3">
        <v>50.4</v>
      </c>
    </row>
    <row r="7" spans="1:16" x14ac:dyDescent="0.2">
      <c r="A7" s="1" t="s">
        <v>991</v>
      </c>
      <c r="B7" s="2">
        <v>41</v>
      </c>
      <c r="C7" s="2">
        <v>0</v>
      </c>
      <c r="D7" s="2">
        <v>4</v>
      </c>
      <c r="E7" s="2">
        <v>2</v>
      </c>
      <c r="F7" s="2">
        <v>2</v>
      </c>
      <c r="G7" s="2">
        <v>3</v>
      </c>
      <c r="H7" s="2">
        <v>8</v>
      </c>
      <c r="I7" s="2">
        <v>4</v>
      </c>
      <c r="J7" s="2">
        <v>3</v>
      </c>
      <c r="K7" s="2">
        <v>7</v>
      </c>
      <c r="L7" s="2">
        <v>2</v>
      </c>
      <c r="M7" s="2">
        <v>2</v>
      </c>
      <c r="N7" s="2">
        <v>1</v>
      </c>
      <c r="O7" s="2">
        <v>3</v>
      </c>
      <c r="P7" s="3">
        <v>46.9</v>
      </c>
    </row>
    <row r="8" spans="1:16" x14ac:dyDescent="0.2">
      <c r="A8" s="1" t="s">
        <v>992</v>
      </c>
      <c r="B8" s="2">
        <v>4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1</v>
      </c>
      <c r="I8" s="2">
        <v>0</v>
      </c>
      <c r="J8" s="2">
        <v>1</v>
      </c>
      <c r="K8" s="2">
        <v>0</v>
      </c>
      <c r="L8" s="2">
        <v>0</v>
      </c>
      <c r="M8" s="2">
        <v>0</v>
      </c>
      <c r="N8" s="2">
        <v>0</v>
      </c>
      <c r="O8" s="2">
        <v>2</v>
      </c>
      <c r="P8" s="3">
        <v>65</v>
      </c>
    </row>
    <row r="9" spans="1:16" x14ac:dyDescent="0.2">
      <c r="A9" s="1" t="s">
        <v>993</v>
      </c>
      <c r="B9" s="2">
        <v>14</v>
      </c>
      <c r="C9" s="2">
        <v>0</v>
      </c>
      <c r="D9" s="2">
        <v>2</v>
      </c>
      <c r="E9" s="2">
        <v>0</v>
      </c>
      <c r="F9" s="2">
        <v>0</v>
      </c>
      <c r="G9" s="2">
        <v>2</v>
      </c>
      <c r="H9" s="2">
        <v>1</v>
      </c>
      <c r="I9" s="2">
        <v>3</v>
      </c>
      <c r="J9" s="2">
        <v>3</v>
      </c>
      <c r="K9" s="2">
        <v>3</v>
      </c>
      <c r="L9" s="2">
        <v>0</v>
      </c>
      <c r="M9" s="2">
        <v>0</v>
      </c>
      <c r="N9" s="2">
        <v>0</v>
      </c>
      <c r="O9" s="2">
        <v>0</v>
      </c>
      <c r="P9" s="3">
        <v>48.3</v>
      </c>
    </row>
    <row r="10" spans="1:16" x14ac:dyDescent="0.2">
      <c r="A10" s="1" t="s">
        <v>994</v>
      </c>
      <c r="B10" s="2">
        <v>11</v>
      </c>
      <c r="C10" s="2">
        <v>0</v>
      </c>
      <c r="D10" s="2">
        <v>0</v>
      </c>
      <c r="E10" s="2">
        <v>4</v>
      </c>
      <c r="F10" s="2">
        <v>0</v>
      </c>
      <c r="G10" s="2">
        <v>0</v>
      </c>
      <c r="H10" s="2">
        <v>2</v>
      </c>
      <c r="I10" s="2">
        <v>0</v>
      </c>
      <c r="J10" s="2">
        <v>0</v>
      </c>
      <c r="K10" s="2">
        <v>2</v>
      </c>
      <c r="L10" s="2">
        <v>0</v>
      </c>
      <c r="M10" s="2">
        <v>0</v>
      </c>
      <c r="N10" s="2">
        <v>0</v>
      </c>
      <c r="O10" s="2">
        <v>3</v>
      </c>
      <c r="P10" s="3">
        <v>43.8</v>
      </c>
    </row>
    <row r="11" spans="1:16" x14ac:dyDescent="0.2">
      <c r="A11" s="1" t="s">
        <v>995</v>
      </c>
      <c r="B11" s="2">
        <v>9</v>
      </c>
      <c r="C11" s="2">
        <v>0</v>
      </c>
      <c r="D11" s="2">
        <v>2</v>
      </c>
      <c r="E11" s="2">
        <v>0</v>
      </c>
      <c r="F11" s="2">
        <v>4</v>
      </c>
      <c r="G11" s="2">
        <v>1</v>
      </c>
      <c r="H11" s="2">
        <v>0</v>
      </c>
      <c r="I11" s="2">
        <v>0</v>
      </c>
      <c r="J11" s="2">
        <v>0</v>
      </c>
      <c r="K11" s="2">
        <v>0</v>
      </c>
      <c r="L11" s="2">
        <v>1</v>
      </c>
      <c r="M11" s="2">
        <v>1</v>
      </c>
      <c r="N11" s="2">
        <v>0</v>
      </c>
      <c r="O11" s="2">
        <v>0</v>
      </c>
      <c r="P11" s="3">
        <v>33.1</v>
      </c>
    </row>
    <row r="12" spans="1:16" x14ac:dyDescent="0.2">
      <c r="A12" s="1" t="s">
        <v>996</v>
      </c>
      <c r="B12" s="2">
        <v>3</v>
      </c>
      <c r="C12" s="2">
        <v>0</v>
      </c>
      <c r="D12" s="2">
        <v>0</v>
      </c>
      <c r="E12" s="2">
        <v>0</v>
      </c>
      <c r="F12" s="2">
        <v>0</v>
      </c>
      <c r="G12" s="2">
        <v>2</v>
      </c>
      <c r="H12" s="2">
        <v>0</v>
      </c>
      <c r="I12" s="2">
        <v>1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3">
        <v>38.799999999999997</v>
      </c>
    </row>
    <row r="13" spans="1:16" x14ac:dyDescent="0.2">
      <c r="A13" s="1" t="s">
        <v>997</v>
      </c>
      <c r="B13" s="2">
        <v>24</v>
      </c>
      <c r="C13" s="2">
        <v>0</v>
      </c>
      <c r="D13" s="2">
        <v>0</v>
      </c>
      <c r="E13" s="2">
        <v>0</v>
      </c>
      <c r="F13" s="2">
        <v>0</v>
      </c>
      <c r="G13" s="2">
        <v>2</v>
      </c>
      <c r="H13" s="2">
        <v>11</v>
      </c>
      <c r="I13" s="2">
        <v>4</v>
      </c>
      <c r="J13" s="2">
        <v>7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3">
        <v>44.5</v>
      </c>
    </row>
    <row r="15" spans="1:16" x14ac:dyDescent="0.2">
      <c r="A15" s="1" t="s">
        <v>1003</v>
      </c>
    </row>
    <row r="16" spans="1:16" x14ac:dyDescent="0.2">
      <c r="A16" s="1" t="s">
        <v>2</v>
      </c>
      <c r="B16" s="2">
        <v>396</v>
      </c>
      <c r="C16" s="2">
        <v>0</v>
      </c>
      <c r="D16" s="2">
        <v>5</v>
      </c>
      <c r="E16" s="2">
        <v>18</v>
      </c>
      <c r="F16" s="2">
        <v>24</v>
      </c>
      <c r="G16" s="2">
        <v>54</v>
      </c>
      <c r="H16" s="2">
        <v>74</v>
      </c>
      <c r="I16" s="2">
        <v>73</v>
      </c>
      <c r="J16" s="2">
        <v>63</v>
      </c>
      <c r="K16" s="2">
        <v>35</v>
      </c>
      <c r="L16" s="2">
        <v>27</v>
      </c>
      <c r="M16" s="2">
        <v>9</v>
      </c>
      <c r="N16" s="2">
        <v>8</v>
      </c>
      <c r="O16" s="2">
        <v>6</v>
      </c>
      <c r="P16" s="3">
        <v>46.6</v>
      </c>
    </row>
    <row r="17" spans="1:16" x14ac:dyDescent="0.2">
      <c r="A17" s="1" t="s">
        <v>989</v>
      </c>
      <c r="B17" s="2">
        <v>66</v>
      </c>
      <c r="C17" s="2">
        <v>0</v>
      </c>
      <c r="D17" s="2">
        <v>0</v>
      </c>
      <c r="E17" s="2">
        <v>3</v>
      </c>
      <c r="F17" s="2">
        <v>3</v>
      </c>
      <c r="G17" s="2">
        <v>11</v>
      </c>
      <c r="H17" s="2">
        <v>17</v>
      </c>
      <c r="I17" s="2">
        <v>17</v>
      </c>
      <c r="J17" s="2">
        <v>5</v>
      </c>
      <c r="K17" s="2">
        <v>5</v>
      </c>
      <c r="L17" s="2">
        <v>3</v>
      </c>
      <c r="M17" s="2">
        <v>1</v>
      </c>
      <c r="N17" s="2">
        <v>0</v>
      </c>
      <c r="O17" s="2">
        <v>1</v>
      </c>
      <c r="P17" s="3">
        <v>44.7</v>
      </c>
    </row>
    <row r="18" spans="1:16" x14ac:dyDescent="0.2">
      <c r="A18" s="1" t="s">
        <v>990</v>
      </c>
      <c r="B18" s="2">
        <v>59</v>
      </c>
      <c r="C18" s="2">
        <v>0</v>
      </c>
      <c r="D18" s="2">
        <v>0</v>
      </c>
      <c r="E18" s="2">
        <v>6</v>
      </c>
      <c r="F18" s="2">
        <v>4</v>
      </c>
      <c r="G18" s="2">
        <v>7</v>
      </c>
      <c r="H18" s="2">
        <v>7</v>
      </c>
      <c r="I18" s="2">
        <v>13</v>
      </c>
      <c r="J18" s="2">
        <v>11</v>
      </c>
      <c r="K18" s="2">
        <v>5</v>
      </c>
      <c r="L18" s="2">
        <v>3</v>
      </c>
      <c r="M18" s="2">
        <v>1</v>
      </c>
      <c r="N18" s="2">
        <v>2</v>
      </c>
      <c r="O18" s="2">
        <v>0</v>
      </c>
      <c r="P18" s="3">
        <v>47.1</v>
      </c>
    </row>
    <row r="19" spans="1:16" x14ac:dyDescent="0.2">
      <c r="A19" s="1" t="s">
        <v>991</v>
      </c>
      <c r="B19" s="2">
        <v>82</v>
      </c>
      <c r="C19" s="2">
        <v>0</v>
      </c>
      <c r="D19" s="2">
        <v>1</v>
      </c>
      <c r="E19" s="2">
        <v>1</v>
      </c>
      <c r="F19" s="2">
        <v>7</v>
      </c>
      <c r="G19" s="2">
        <v>11</v>
      </c>
      <c r="H19" s="2">
        <v>17</v>
      </c>
      <c r="I19" s="2">
        <v>14</v>
      </c>
      <c r="J19" s="2">
        <v>12</v>
      </c>
      <c r="K19" s="2">
        <v>9</v>
      </c>
      <c r="L19" s="2">
        <v>1</v>
      </c>
      <c r="M19" s="2">
        <v>6</v>
      </c>
      <c r="N19" s="2">
        <v>1</v>
      </c>
      <c r="O19" s="2">
        <v>2</v>
      </c>
      <c r="P19" s="3">
        <v>46.4</v>
      </c>
    </row>
    <row r="20" spans="1:16" x14ac:dyDescent="0.2">
      <c r="A20" s="1" t="s">
        <v>992</v>
      </c>
      <c r="B20" s="2">
        <v>20</v>
      </c>
      <c r="C20" s="2">
        <v>0</v>
      </c>
      <c r="D20" s="2">
        <v>0</v>
      </c>
      <c r="E20" s="2">
        <v>1</v>
      </c>
      <c r="F20" s="2">
        <v>0</v>
      </c>
      <c r="G20" s="2">
        <v>4</v>
      </c>
      <c r="H20" s="2">
        <v>2</v>
      </c>
      <c r="I20" s="2">
        <v>5</v>
      </c>
      <c r="J20" s="2">
        <v>5</v>
      </c>
      <c r="K20" s="2">
        <v>1</v>
      </c>
      <c r="L20" s="2">
        <v>2</v>
      </c>
      <c r="M20" s="2">
        <v>0</v>
      </c>
      <c r="N20" s="2">
        <v>0</v>
      </c>
      <c r="O20" s="2">
        <v>0</v>
      </c>
      <c r="P20" s="3">
        <v>48</v>
      </c>
    </row>
    <row r="21" spans="1:16" x14ac:dyDescent="0.2">
      <c r="A21" s="1" t="s">
        <v>993</v>
      </c>
      <c r="B21" s="2">
        <v>62</v>
      </c>
      <c r="C21" s="2">
        <v>0</v>
      </c>
      <c r="D21" s="2">
        <v>0</v>
      </c>
      <c r="E21" s="2">
        <v>2</v>
      </c>
      <c r="F21" s="2">
        <v>2</v>
      </c>
      <c r="G21" s="2">
        <v>11</v>
      </c>
      <c r="H21" s="2">
        <v>14</v>
      </c>
      <c r="I21" s="2">
        <v>8</v>
      </c>
      <c r="J21" s="2">
        <v>8</v>
      </c>
      <c r="K21" s="2">
        <v>8</v>
      </c>
      <c r="L21" s="2">
        <v>7</v>
      </c>
      <c r="M21" s="2">
        <v>0</v>
      </c>
      <c r="N21" s="2">
        <v>2</v>
      </c>
      <c r="O21" s="2">
        <v>0</v>
      </c>
      <c r="P21" s="3">
        <v>46.3</v>
      </c>
    </row>
    <row r="22" spans="1:16" x14ac:dyDescent="0.2">
      <c r="A22" s="1" t="s">
        <v>994</v>
      </c>
      <c r="B22" s="2">
        <v>39</v>
      </c>
      <c r="C22" s="2">
        <v>0</v>
      </c>
      <c r="D22" s="2">
        <v>2</v>
      </c>
      <c r="E22" s="2">
        <v>0</v>
      </c>
      <c r="F22" s="2">
        <v>5</v>
      </c>
      <c r="G22" s="2">
        <v>3</v>
      </c>
      <c r="H22" s="2">
        <v>8</v>
      </c>
      <c r="I22" s="2">
        <v>5</v>
      </c>
      <c r="J22" s="2">
        <v>9</v>
      </c>
      <c r="K22" s="2">
        <v>1</v>
      </c>
      <c r="L22" s="2">
        <v>1</v>
      </c>
      <c r="M22" s="2">
        <v>0</v>
      </c>
      <c r="N22" s="2">
        <v>2</v>
      </c>
      <c r="O22" s="2">
        <v>3</v>
      </c>
      <c r="P22" s="3">
        <v>46.5</v>
      </c>
    </row>
    <row r="23" spans="1:16" x14ac:dyDescent="0.2">
      <c r="A23" s="1" t="s">
        <v>995</v>
      </c>
      <c r="B23" s="2">
        <v>25</v>
      </c>
      <c r="C23" s="2">
        <v>0</v>
      </c>
      <c r="D23" s="2">
        <v>2</v>
      </c>
      <c r="E23" s="2">
        <v>1</v>
      </c>
      <c r="F23" s="2">
        <v>1</v>
      </c>
      <c r="G23" s="2">
        <v>1</v>
      </c>
      <c r="H23" s="2">
        <v>3</v>
      </c>
      <c r="I23" s="2">
        <v>6</v>
      </c>
      <c r="J23" s="2">
        <v>3</v>
      </c>
      <c r="K23" s="2">
        <v>4</v>
      </c>
      <c r="L23" s="2">
        <v>4</v>
      </c>
      <c r="M23" s="2">
        <v>0</v>
      </c>
      <c r="N23" s="2">
        <v>0</v>
      </c>
      <c r="O23" s="2">
        <v>0</v>
      </c>
      <c r="P23" s="3">
        <v>48.8</v>
      </c>
    </row>
    <row r="24" spans="1:16" x14ac:dyDescent="0.2">
      <c r="A24" s="1" t="s">
        <v>996</v>
      </c>
      <c r="B24" s="2">
        <v>10</v>
      </c>
      <c r="C24" s="2">
        <v>0</v>
      </c>
      <c r="D24" s="2">
        <v>0</v>
      </c>
      <c r="E24" s="2">
        <v>3</v>
      </c>
      <c r="F24" s="2">
        <v>1</v>
      </c>
      <c r="G24" s="2">
        <v>0</v>
      </c>
      <c r="H24" s="2">
        <v>2</v>
      </c>
      <c r="I24" s="2">
        <v>3</v>
      </c>
      <c r="J24" s="2">
        <v>1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3">
        <v>42.5</v>
      </c>
    </row>
    <row r="25" spans="1:16" x14ac:dyDescent="0.2">
      <c r="A25" s="1" t="s">
        <v>997</v>
      </c>
      <c r="B25" s="2">
        <v>33</v>
      </c>
      <c r="C25" s="2">
        <v>0</v>
      </c>
      <c r="D25" s="2">
        <v>0</v>
      </c>
      <c r="E25" s="2">
        <v>1</v>
      </c>
      <c r="F25" s="2">
        <v>1</v>
      </c>
      <c r="G25" s="2">
        <v>6</v>
      </c>
      <c r="H25" s="2">
        <v>4</v>
      </c>
      <c r="I25" s="2">
        <v>2</v>
      </c>
      <c r="J25" s="2">
        <v>9</v>
      </c>
      <c r="K25" s="2">
        <v>2</v>
      </c>
      <c r="L25" s="2">
        <v>6</v>
      </c>
      <c r="M25" s="2">
        <v>1</v>
      </c>
      <c r="N25" s="2">
        <v>1</v>
      </c>
      <c r="O25" s="2">
        <v>0</v>
      </c>
      <c r="P25" s="3">
        <v>51.4</v>
      </c>
    </row>
    <row r="27" spans="1:16" x14ac:dyDescent="0.2">
      <c r="A27" s="1" t="s">
        <v>1004</v>
      </c>
    </row>
    <row r="28" spans="1:16" x14ac:dyDescent="0.2">
      <c r="A28" s="1" t="s">
        <v>2</v>
      </c>
      <c r="B28" s="2">
        <v>121</v>
      </c>
      <c r="C28" s="2">
        <v>17</v>
      </c>
      <c r="D28" s="2">
        <v>17</v>
      </c>
      <c r="E28" s="2">
        <v>7</v>
      </c>
      <c r="F28" s="2">
        <v>5</v>
      </c>
      <c r="G28" s="2">
        <v>11</v>
      </c>
      <c r="H28" s="2">
        <v>8</v>
      </c>
      <c r="I28" s="2">
        <v>9</v>
      </c>
      <c r="J28" s="2">
        <v>8</v>
      </c>
      <c r="K28" s="2">
        <v>10</v>
      </c>
      <c r="L28" s="2">
        <v>9</v>
      </c>
      <c r="M28" s="2">
        <v>9</v>
      </c>
      <c r="N28" s="2">
        <v>3</v>
      </c>
      <c r="O28" s="2">
        <v>8</v>
      </c>
      <c r="P28" s="3">
        <v>42.2</v>
      </c>
    </row>
    <row r="29" spans="1:16" x14ac:dyDescent="0.2">
      <c r="A29" s="1" t="s">
        <v>989</v>
      </c>
      <c r="B29" s="2">
        <v>10</v>
      </c>
      <c r="C29" s="2">
        <v>6</v>
      </c>
      <c r="D29" s="2">
        <v>0</v>
      </c>
      <c r="E29" s="2">
        <v>0</v>
      </c>
      <c r="F29" s="2">
        <v>1</v>
      </c>
      <c r="G29" s="2">
        <v>1</v>
      </c>
      <c r="H29" s="2">
        <v>1</v>
      </c>
      <c r="I29" s="2">
        <v>1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3">
        <v>19.2</v>
      </c>
    </row>
    <row r="30" spans="1:16" x14ac:dyDescent="0.2">
      <c r="A30" s="1" t="s">
        <v>990</v>
      </c>
      <c r="B30" s="2">
        <v>11</v>
      </c>
      <c r="C30" s="2">
        <v>1</v>
      </c>
      <c r="D30" s="2">
        <v>2</v>
      </c>
      <c r="E30" s="2">
        <v>0</v>
      </c>
      <c r="F30" s="2">
        <v>0</v>
      </c>
      <c r="G30" s="2">
        <v>1</v>
      </c>
      <c r="H30" s="2">
        <v>3</v>
      </c>
      <c r="I30" s="2">
        <v>0</v>
      </c>
      <c r="J30" s="2">
        <v>0</v>
      </c>
      <c r="K30" s="2">
        <v>1</v>
      </c>
      <c r="L30" s="2">
        <v>0</v>
      </c>
      <c r="M30" s="2">
        <v>1</v>
      </c>
      <c r="N30" s="2">
        <v>1</v>
      </c>
      <c r="O30" s="2">
        <v>1</v>
      </c>
      <c r="P30" s="3">
        <v>42.5</v>
      </c>
    </row>
    <row r="31" spans="1:16" x14ac:dyDescent="0.2">
      <c r="A31" s="1" t="s">
        <v>991</v>
      </c>
      <c r="B31" s="2">
        <v>29</v>
      </c>
      <c r="C31" s="2">
        <v>4</v>
      </c>
      <c r="D31" s="2">
        <v>8</v>
      </c>
      <c r="E31" s="2">
        <v>1</v>
      </c>
      <c r="F31" s="2">
        <v>2</v>
      </c>
      <c r="G31" s="2">
        <v>2</v>
      </c>
      <c r="H31" s="2">
        <v>0</v>
      </c>
      <c r="I31" s="2">
        <v>2</v>
      </c>
      <c r="J31" s="2">
        <v>1</v>
      </c>
      <c r="K31" s="2">
        <v>2</v>
      </c>
      <c r="L31" s="2">
        <v>1</v>
      </c>
      <c r="M31" s="2">
        <v>2</v>
      </c>
      <c r="N31" s="2">
        <v>1</v>
      </c>
      <c r="O31" s="2">
        <v>3</v>
      </c>
      <c r="P31" s="3">
        <v>33.799999999999997</v>
      </c>
    </row>
    <row r="32" spans="1:16" x14ac:dyDescent="0.2">
      <c r="A32" s="1" t="s">
        <v>992</v>
      </c>
      <c r="B32" s="2">
        <v>8</v>
      </c>
      <c r="C32" s="2">
        <v>4</v>
      </c>
      <c r="D32" s="2">
        <v>1</v>
      </c>
      <c r="E32" s="2">
        <v>2</v>
      </c>
      <c r="F32" s="2">
        <v>1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3">
        <v>20</v>
      </c>
    </row>
    <row r="33" spans="1:16" x14ac:dyDescent="0.2">
      <c r="A33" s="1" t="s">
        <v>993</v>
      </c>
      <c r="B33" s="2">
        <v>15</v>
      </c>
      <c r="C33" s="2">
        <v>1</v>
      </c>
      <c r="D33" s="2">
        <v>1</v>
      </c>
      <c r="E33" s="2">
        <v>0</v>
      </c>
      <c r="F33" s="2">
        <v>1</v>
      </c>
      <c r="G33" s="2">
        <v>2</v>
      </c>
      <c r="H33" s="2">
        <v>2</v>
      </c>
      <c r="I33" s="2">
        <v>1</v>
      </c>
      <c r="J33" s="2">
        <v>2</v>
      </c>
      <c r="K33" s="2">
        <v>1</v>
      </c>
      <c r="L33" s="2">
        <v>2</v>
      </c>
      <c r="M33" s="2">
        <v>2</v>
      </c>
      <c r="N33" s="2">
        <v>0</v>
      </c>
      <c r="O33" s="2">
        <v>0</v>
      </c>
      <c r="P33" s="3">
        <v>47.5</v>
      </c>
    </row>
    <row r="34" spans="1:16" x14ac:dyDescent="0.2">
      <c r="A34" s="1" t="s">
        <v>994</v>
      </c>
      <c r="B34" s="2">
        <v>6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1</v>
      </c>
      <c r="I34" s="2">
        <v>1</v>
      </c>
      <c r="J34" s="2">
        <v>1</v>
      </c>
      <c r="K34" s="2">
        <v>0</v>
      </c>
      <c r="L34" s="2">
        <v>1</v>
      </c>
      <c r="M34" s="2">
        <v>1</v>
      </c>
      <c r="N34" s="2">
        <v>1</v>
      </c>
      <c r="O34" s="2">
        <v>0</v>
      </c>
      <c r="P34" s="3">
        <v>57.5</v>
      </c>
    </row>
    <row r="35" spans="1:16" x14ac:dyDescent="0.2">
      <c r="A35" s="1" t="s">
        <v>995</v>
      </c>
      <c r="B35" s="2">
        <v>7</v>
      </c>
      <c r="C35" s="2">
        <v>0</v>
      </c>
      <c r="D35" s="2">
        <v>2</v>
      </c>
      <c r="E35" s="2">
        <v>0</v>
      </c>
      <c r="F35" s="2">
        <v>0</v>
      </c>
      <c r="G35" s="2">
        <v>1</v>
      </c>
      <c r="H35" s="2">
        <v>1</v>
      </c>
      <c r="I35" s="2">
        <v>0</v>
      </c>
      <c r="J35" s="2">
        <v>0</v>
      </c>
      <c r="K35" s="2">
        <v>3</v>
      </c>
      <c r="L35" s="2">
        <v>0</v>
      </c>
      <c r="M35" s="2">
        <v>0</v>
      </c>
      <c r="N35" s="2">
        <v>0</v>
      </c>
      <c r="O35" s="2">
        <v>0</v>
      </c>
      <c r="P35" s="3">
        <v>42.5</v>
      </c>
    </row>
    <row r="36" spans="1:16" x14ac:dyDescent="0.2">
      <c r="A36" s="1" t="s">
        <v>996</v>
      </c>
      <c r="B36" s="2">
        <v>5</v>
      </c>
      <c r="C36" s="2">
        <v>0</v>
      </c>
      <c r="D36" s="2">
        <v>0</v>
      </c>
      <c r="E36" s="2">
        <v>3</v>
      </c>
      <c r="F36" s="2">
        <v>0</v>
      </c>
      <c r="G36" s="2">
        <v>1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1</v>
      </c>
      <c r="P36" s="3">
        <v>29.2</v>
      </c>
    </row>
    <row r="37" spans="1:16" x14ac:dyDescent="0.2">
      <c r="A37" s="1" t="s">
        <v>997</v>
      </c>
      <c r="B37" s="2">
        <v>30</v>
      </c>
      <c r="C37" s="2">
        <v>1</v>
      </c>
      <c r="D37" s="2">
        <v>3</v>
      </c>
      <c r="E37" s="2">
        <v>1</v>
      </c>
      <c r="F37" s="2">
        <v>0</v>
      </c>
      <c r="G37" s="2">
        <v>3</v>
      </c>
      <c r="H37" s="2">
        <v>0</v>
      </c>
      <c r="I37" s="2">
        <v>4</v>
      </c>
      <c r="J37" s="2">
        <v>4</v>
      </c>
      <c r="K37" s="2">
        <v>3</v>
      </c>
      <c r="L37" s="2">
        <v>5</v>
      </c>
      <c r="M37" s="2">
        <v>3</v>
      </c>
      <c r="N37" s="2">
        <v>0</v>
      </c>
      <c r="O37" s="2">
        <v>3</v>
      </c>
      <c r="P37" s="3">
        <v>53.8</v>
      </c>
    </row>
    <row r="38" spans="1:16" x14ac:dyDescent="0.2">
      <c r="A38" s="8" t="s">
        <v>1012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1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Palau 2005 Age</vt:lpstr>
      <vt:lpstr>Ethnicity by Age</vt:lpstr>
      <vt:lpstr>Religion by Age</vt:lpstr>
      <vt:lpstr>Marital by Age</vt:lpstr>
      <vt:lpstr>Birthplace by Age</vt:lpstr>
      <vt:lpstr>Citizenship by Age</vt:lpstr>
      <vt:lpstr>Year and Reason by Age</vt:lpstr>
      <vt:lpstr>Mo BP by Age</vt:lpstr>
      <vt:lpstr>FA BP by Age</vt:lpstr>
      <vt:lpstr>Schooling by Age</vt:lpstr>
      <vt:lpstr>PCC and Major by Age</vt:lpstr>
      <vt:lpstr>Res in 2000 by Age</vt:lpstr>
      <vt:lpstr>Language by Age</vt:lpstr>
      <vt:lpstr>Voting by Age</vt:lpstr>
      <vt:lpstr>Military by Age</vt:lpstr>
      <vt:lpstr>Work last week by Age</vt:lpstr>
      <vt:lpstr>Village worked by Age</vt:lpstr>
      <vt:lpstr>Industry by Age</vt:lpstr>
      <vt:lpstr>Occupation by Age</vt:lpstr>
      <vt:lpstr>Class of Worker by Age</vt:lpstr>
      <vt:lpstr>Work in 2004 by Age</vt:lpstr>
      <vt:lpstr>Crops by Age</vt:lpstr>
      <vt:lpstr>Fishing by Age</vt:lpstr>
      <vt:lpstr>Raising Animals by Age</vt:lpstr>
      <vt:lpstr>Handicrafts by age</vt:lpstr>
      <vt:lpstr>Wages by Age</vt:lpstr>
      <vt:lpstr>Business Inc by Age</vt:lpstr>
      <vt:lpstr>Crops, Fish Inc by Age</vt:lpstr>
      <vt:lpstr>Customs by 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2020-05-28T19:52:57Z</dcterms:created>
  <dcterms:modified xsi:type="dcterms:W3CDTF">2022-02-07T20:48:16Z</dcterms:modified>
</cp:coreProperties>
</file>